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3"/>
  </bookViews>
  <sheets>
    <sheet name="OPĆI DIO" sheetId="1" r:id="rId1"/>
    <sheet name="Tablica 1. PLAN PRIHODA" sheetId="2" r:id="rId2"/>
    <sheet name="Tblca 2 PLAN RASHODA I IZDATAKA" sheetId="3" r:id="rId3"/>
    <sheet name="Obrazac OBRAZLOŽENJE" sheetId="4" r:id="rId4"/>
    <sheet name="Tablica 3. VLASTITI PRIHODI" sheetId="5" r:id="rId5"/>
  </sheets>
  <definedNames>
    <definedName name="_xlnm.Print_Titles" localSheetId="1">'Tablica 1. PLAN PRIHODA'!$1:$1</definedName>
    <definedName name="_xlnm.Print_Titles" localSheetId="2">'Tblca 2 PLAN RASHODA I IZDATAKA'!$1:$1</definedName>
    <definedName name="_xlnm.Print_Area" localSheetId="0">'OPĆI DIO'!$A$2:$H$26</definedName>
    <definedName name="_xlnm.Print_Area" localSheetId="1">'Tablica 1. PLAN PRIHODA'!$A$1:$H$43</definedName>
    <definedName name="_xlnm.Print_Area" localSheetId="4">'Tablica 3. VLASTITI PRIHODI'!$A$1:$E$137</definedName>
  </definedNames>
  <calcPr fullCalcOnLoad="1"/>
</workbook>
</file>

<file path=xl/sharedStrings.xml><?xml version="1.0" encoding="utf-8"?>
<sst xmlns="http://schemas.openxmlformats.org/spreadsheetml/2006/main" count="630" uniqueCount="474">
  <si>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</si>
  <si>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</si>
  <si>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</si>
  <si>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</si>
  <si>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</si>
  <si>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</si>
  <si>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</si>
  <si>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</si>
  <si>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</si>
  <si>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</si>
  <si>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</si>
  <si>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</si>
  <si>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</si>
  <si>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</si>
  <si>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</si>
  <si>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</si>
  <si>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</si>
  <si>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Naziv</t>
  </si>
  <si>
    <t>Donacije</t>
  </si>
  <si>
    <t>Ostali rashodi za zaposlene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</si>
  <si>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</si>
  <si>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</si>
  <si>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</si>
  <si>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</si>
  <si>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</si>
  <si>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</si>
  <si>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</si>
  <si>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</si>
  <si>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</si>
  <si>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</si>
  <si>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</si>
  <si>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</si>
  <si>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</si>
  <si>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</si>
  <si>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</si>
  <si>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</si>
  <si>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</si>
  <si>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</si>
  <si>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</si>
  <si>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</si>
  <si>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</si>
  <si>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Oznaka                           rač. iz                                      računskog                                         plana</t>
  </si>
  <si>
    <t>1.1. PRIHODI I PRIMICI KOJI NISU DOBIVENI S RAČUNA PRORAČUNA GRADA ZAGREBA</t>
  </si>
  <si>
    <t>KONTO</t>
  </si>
  <si>
    <t>NAZIV</t>
  </si>
  <si>
    <t>PLAN</t>
  </si>
  <si>
    <t>OSTVARENJE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</si>
  <si>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</si>
  <si>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</si>
  <si>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</si>
  <si>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</si>
  <si>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</si>
  <si>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</si>
  <si>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</si>
  <si>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</si>
  <si>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</si>
  <si>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</si>
  <si>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</si>
  <si>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</si>
  <si>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</si>
  <si>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</si>
  <si>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</si>
  <si>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</si>
  <si>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</si>
  <si>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</si>
  <si>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</si>
  <si>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</si>
  <si>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</si>
  <si>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</si>
  <si>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</si>
  <si>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</si>
  <si>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</si>
  <si>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</si>
  <si>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</si>
  <si>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</si>
  <si>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</si>
  <si>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</si>
  <si>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</si>
  <si>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</si>
  <si>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</si>
  <si>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</si>
  <si>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</si>
  <si>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</si>
  <si>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</si>
  <si>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</si>
  <si>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</si>
  <si>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</si>
  <si>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</si>
  <si>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</si>
  <si>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</si>
  <si>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</si>
  <si>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</si>
  <si>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</si>
  <si>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</si>
  <si>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</si>
  <si>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</si>
  <si>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</si>
  <si>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</si>
  <si>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</si>
  <si>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</si>
  <si>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</si>
  <si>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</si>
  <si>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</si>
  <si>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</si>
  <si>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</si>
  <si>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</si>
  <si>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</si>
  <si>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</si>
  <si>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</si>
  <si>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</si>
  <si>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</si>
  <si>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</si>
  <si>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</si>
  <si>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</si>
  <si>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</si>
  <si>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</si>
  <si>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</si>
  <si>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</si>
  <si>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</si>
  <si>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</si>
  <si>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</si>
  <si>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</si>
  <si>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</si>
  <si>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</si>
  <si>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</si>
  <si>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</si>
  <si>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</si>
  <si>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</si>
  <si>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</si>
  <si>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</si>
  <si>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</si>
  <si>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</si>
  <si>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</si>
  <si>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</si>
  <si>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</si>
  <si>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</si>
  <si>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</si>
  <si>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</si>
  <si>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</si>
  <si>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</si>
  <si>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673</t>
  </si>
  <si>
    <t>Prihodi od HZZO-a na temelju ugovornih obveza</t>
  </si>
  <si>
    <t>6731</t>
  </si>
  <si>
    <t>⑤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</si>
  <si>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</si>
  <si>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</si>
  <si>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</si>
  <si>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</si>
  <si>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⑥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</si>
  <si>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</si>
  <si>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</si>
  <si>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</si>
  <si>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</si>
  <si>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</si>
  <si>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</si>
  <si>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</si>
  <si>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</si>
  <si>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</si>
  <si>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</si>
  <si>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</si>
  <si>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</si>
  <si>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</si>
  <si>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</si>
  <si>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</si>
  <si>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</si>
  <si>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</si>
  <si>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</si>
  <si>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</si>
  <si>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</si>
  <si>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</si>
  <si>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</si>
  <si>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</si>
  <si>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</si>
  <si>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</si>
  <si>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</si>
  <si>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</si>
  <si>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⑦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</si>
  <si>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</si>
  <si>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</si>
  <si>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</si>
  <si>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</si>
  <si>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</si>
  <si>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</si>
  <si>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</si>
  <si>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</si>
  <si>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</si>
  <si>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</si>
  <si>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Primici od povrata depozita od kreditnih i ostalih institucija- tuzemni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</si>
  <si>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</si>
  <si>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</si>
  <si>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</si>
  <si>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</si>
  <si>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</si>
  <si>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</si>
  <si>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</si>
  <si>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</si>
  <si>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</si>
  <si>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</si>
  <si>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</si>
  <si>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</si>
  <si>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</si>
  <si>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</si>
  <si>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</si>
  <si>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</si>
  <si>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1. UKUPNO PRIHODI I PRIMICI KOJI NISU DOBIVENI S RAČUNA PRORAČUNA GRADA ZAGREBA</t>
  </si>
  <si>
    <t>⑧</t>
  </si>
  <si>
    <t>2. PRENESENI VIŠAK PRIHODA I PRIMITAKA KOJI NISU DOBIVENI S RAČUNA PRORAČUNA GRADA ZAGREBA IZ PRETHODNOG RAZDOBLJA</t>
  </si>
  <si>
    <t>3. = 1.+2 . SVEUKUPNI I PRIHODI I PRIMITCI  KOJI NISU DOBIVENI S RAČUNA PRORAČUNA GRADA ZAGREBA</t>
  </si>
  <si>
    <t>⑨</t>
  </si>
  <si>
    <t>5. = 3.-4 .  VIŠAK PRIHODA I KVARTALA ZA PRIJENOS U II KVARTAL</t>
  </si>
  <si>
    <t>4.  SVEUKUPNI RASHODI IZ TABLICE VLASTITI RASHODI</t>
  </si>
  <si>
    <t>PREGLED OSTVARENIH PRIHODA I PRIMITAKA U 2020.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</si>
  <si>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</si>
  <si>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</si>
  <si>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</si>
  <si>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</si>
  <si>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</si>
  <si>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</si>
  <si>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</si>
  <si>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</si>
  <si>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</si>
  <si>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3.</t>
  </si>
  <si>
    <t>PLAN RASHODA I IZDATAKA 2020.-2022.</t>
  </si>
  <si>
    <t>Poz.</t>
  </si>
  <si>
    <t>Broj ek.klas.</t>
  </si>
  <si>
    <t xml:space="preserve">Plan - prethodne godine 2019 </t>
  </si>
  <si>
    <r>
      <rPr>
        <sz val="10"/>
        <rFont val="Calibri"/>
        <family val="2"/>
      </rPr>
      <t>PLANIRANI PRIHODI I PRIMICI IZ NADLEŽNOG PRORAČUNA ZA 2020.(konto 671)</t>
    </r>
    <r>
      <rPr>
        <b/>
        <sz val="12"/>
        <rFont val="Calibri"/>
        <family val="2"/>
      </rPr>
      <t xml:space="preserve"> Opći prihodi i primici</t>
    </r>
  </si>
  <si>
    <t>PLANIRANI PRIHODI I PRIMICI KOJI NISU DOBIVENI S RAČUNA GRADA ZAGREBA ZA 2020.</t>
  </si>
  <si>
    <t xml:space="preserve">Prihodi od prodaje ili zamjene nefinancijske imovine i naknade s naslova osiguranja </t>
  </si>
  <si>
    <t>4=5+6</t>
  </si>
  <si>
    <t>6=7+8+9+10+11+12</t>
  </si>
  <si>
    <t>Glava 02. DJELATNOST KULTURE</t>
  </si>
  <si>
    <t>Glavni program G01.  PROGRAM KULTURE</t>
  </si>
  <si>
    <t>Program 1001. JAVNE POTREBE U KULTURI</t>
  </si>
  <si>
    <t>Aktivnost A100001. REDOVNA DJELATNOST USTANOVA U KULTURI</t>
  </si>
  <si>
    <t>3</t>
  </si>
  <si>
    <t>RASHODI POSLOVANJA</t>
  </si>
  <si>
    <t>31</t>
  </si>
  <si>
    <t>RASHODI ZA ZAPOSLENE</t>
  </si>
  <si>
    <t xml:space="preserve">311 </t>
  </si>
  <si>
    <t>PLAĆE</t>
  </si>
  <si>
    <t>1</t>
  </si>
  <si>
    <t>3111</t>
  </si>
  <si>
    <t>Plaće za redovan rad</t>
  </si>
  <si>
    <t>3112</t>
  </si>
  <si>
    <t>Plaća u naravi</t>
  </si>
  <si>
    <t>OSTALI RASHODI ZA ZAPOSLENE</t>
  </si>
  <si>
    <t>2</t>
  </si>
  <si>
    <t>3121</t>
  </si>
  <si>
    <t>DOPRINOSI NA PLAĆE</t>
  </si>
  <si>
    <t>3132</t>
  </si>
  <si>
    <t>Doprinos za obvezno zdravstveno osiguranje</t>
  </si>
  <si>
    <t>4</t>
  </si>
  <si>
    <t>3133</t>
  </si>
  <si>
    <t>Doprinos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</si>
  <si>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</si>
  <si>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</si>
  <si>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</si>
  <si>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</si>
  <si>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</si>
  <si>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</si>
  <si>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</si>
  <si>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</si>
  <si>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</si>
  <si>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</si>
  <si>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</si>
  <si>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</si>
  <si>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3214</t>
  </si>
  <si>
    <t>Ostale naknade troškova zaposlenima</t>
  </si>
  <si>
    <t>322</t>
  </si>
  <si>
    <t>RASHODI ZA METERIJAL I ENERGIJU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</si>
  <si>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</si>
  <si>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</si>
  <si>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</si>
  <si>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</si>
  <si>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</si>
  <si>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</si>
  <si>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</si>
  <si>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</si>
  <si>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</si>
  <si>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</si>
  <si>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</si>
  <si>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Materijal i dijelovi za tekuće i investicijsko održavanje</t>
  </si>
  <si>
    <t>11</t>
  </si>
  <si>
    <t>3225</t>
  </si>
  <si>
    <t>Sitni inventar i auto gume</t>
  </si>
  <si>
    <t>3227</t>
  </si>
  <si>
    <t>Službena radna odjeća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</si>
  <si>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</si>
  <si>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</si>
  <si>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</si>
  <si>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</si>
  <si>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</si>
  <si>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</si>
  <si>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</si>
  <si>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</si>
  <si>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</si>
  <si>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</si>
  <si>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</si>
  <si>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</si>
  <si>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</si>
  <si>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</si>
  <si>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</si>
  <si>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</si>
  <si>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</si>
  <si>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</si>
  <si>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</si>
  <si>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</si>
  <si>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</si>
  <si>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</si>
  <si>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</si>
  <si>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</si>
  <si>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</si>
  <si>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</si>
  <si>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</si>
  <si>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324</t>
  </si>
  <si>
    <t>NAKNADE OSOBAMA IZVAN RADNOG ODNOSA</t>
  </si>
  <si>
    <t>19</t>
  </si>
  <si>
    <t>3241</t>
  </si>
  <si>
    <t>Naknade osobama izvan radnog odnosa</t>
  </si>
  <si>
    <t>329</t>
  </si>
  <si>
    <t>OSTALI NESPOMENUTI RASHODI POSLOVANJA</t>
  </si>
  <si>
    <t>20</t>
  </si>
  <si>
    <t>Naknade za rad predstavn. i izvršnih tijela, povjerenstava i sl.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</si>
  <si>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</si>
  <si>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</si>
  <si>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</si>
  <si>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</si>
  <si>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</si>
  <si>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</si>
  <si>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</si>
  <si>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</si>
  <si>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</si>
  <si>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3295</t>
  </si>
  <si>
    <t>Pristojbe i naknade</t>
  </si>
  <si>
    <t>24</t>
  </si>
  <si>
    <t>3299</t>
  </si>
  <si>
    <t>Ostali nespomenuti rashodi poslovanja</t>
  </si>
  <si>
    <t>34</t>
  </si>
  <si>
    <t>FINANCIJSKI RASHODI</t>
  </si>
  <si>
    <t>342</t>
  </si>
  <si>
    <t>KAMATE NA PRIMLJENE KREDITE I ZAJMOVE</t>
  </si>
  <si>
    <t>3423</t>
  </si>
  <si>
    <t>Kamate za primljene zajmove od ost.tuz.fin.inst.</t>
  </si>
  <si>
    <t>3427</t>
  </si>
  <si>
    <t>Kamate za primljene zajmove od trg.dr. i obrtnika</t>
  </si>
  <si>
    <t>343</t>
  </si>
  <si>
    <t>OSTALI FINANCIJSKI RASHODI</t>
  </si>
  <si>
    <t>25</t>
  </si>
  <si>
    <t>3431</t>
  </si>
  <si>
    <t>Bankarske usluge i usluge platnog prometa</t>
  </si>
  <si>
    <t>3432</t>
  </si>
  <si>
    <t>Negativne tečajne razlike</t>
  </si>
  <si>
    <t>3433</t>
  </si>
  <si>
    <t>Zatezne kamate</t>
  </si>
  <si>
    <t>36</t>
  </si>
  <si>
    <t>POMOĆI DANE U INOZEMSTVO I UNUTAR OPĆE DRŽAVE</t>
  </si>
  <si>
    <t>363</t>
  </si>
  <si>
    <t>POMOĆI UNUTAR OPĆEG PRORAČUNA</t>
  </si>
  <si>
    <t>3631</t>
  </si>
  <si>
    <t>Tekuće pomoći unutar opće države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</si>
  <si>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</si>
  <si>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</si>
  <si>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</si>
  <si>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</si>
  <si>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</si>
  <si>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</si>
  <si>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37219</t>
  </si>
  <si>
    <t>Ostale naknade - premije osiguranja zaposlenih</t>
  </si>
  <si>
    <t>38</t>
  </si>
  <si>
    <t>OSTALI RASHODI</t>
  </si>
  <si>
    <t>381</t>
  </si>
  <si>
    <t>TEKUĆE DONACIJE</t>
  </si>
  <si>
    <t>3811</t>
  </si>
  <si>
    <t>Tekuće donacije u novcu</t>
  </si>
  <si>
    <t>54</t>
  </si>
  <si>
    <t xml:space="preserve">IZDACI ZA OTPLATU GLAVNICE PRIMLJ. KREDITA I ZAJMOVA </t>
  </si>
  <si>
    <t>544</t>
  </si>
  <si>
    <t xml:space="preserve">OTPLATA GLAVNICE PRIMLJ. KREDITA I ZAJMOVA </t>
  </si>
  <si>
    <t>5445</t>
  </si>
  <si>
    <t>Otplata glavnice primlj.zajmova - leasing</t>
  </si>
  <si>
    <t>Aktivnost A100003. PROGRAMSKA DJELATNOST JAVNIH USTANOVA</t>
  </si>
  <si>
    <t>26</t>
  </si>
  <si>
    <t>RASHODI ZA MATERIJAL I ENERGIJU</t>
  </si>
  <si>
    <t>27</t>
  </si>
  <si>
    <t>28</t>
  </si>
  <si>
    <t>29</t>
  </si>
  <si>
    <t>30</t>
  </si>
  <si>
    <t>33</t>
  </si>
  <si>
    <t>35</t>
  </si>
  <si>
    <t>NAKNADE TROŠKOVA OSOBAMA IZVAN RADNOG ODNOSA</t>
  </si>
  <si>
    <t>Naknade troškova osobama izvan radnog odnosa</t>
  </si>
  <si>
    <t>32412</t>
  </si>
  <si>
    <t>Naknade ostalih troškova</t>
  </si>
  <si>
    <t>Aktivnost A100004. HRVATSKO NARODNO KAZALIŠTE</t>
  </si>
  <si>
    <t>Tekuće pomoći unutar općeg proračuna</t>
  </si>
  <si>
    <t>Aktivnost A100006. ČLANSKE ISKAZNICE KGZ DJECI I UČENICIMA GRADA ZAGREBA</t>
  </si>
  <si>
    <t>3722</t>
  </si>
  <si>
    <t>Naknade građanima i kućanstvima u naravi</t>
  </si>
  <si>
    <t>Aktivnost A100007. HISTRIONSKI DOM</t>
  </si>
  <si>
    <t>39</t>
  </si>
  <si>
    <t>Aktivnost A100008. CENTAR ZA PROMICANJE TOLERANCIJE</t>
  </si>
  <si>
    <t>40</t>
  </si>
  <si>
    <t>Projekt K100002. OPREMANJE USTANOVA U KULTURI</t>
  </si>
  <si>
    <t>41</t>
  </si>
  <si>
    <t>RASHODI ZA NABAVU NEPROIZVEDENE DUGOTR. IMOVINE</t>
  </si>
  <si>
    <t>412</t>
  </si>
  <si>
    <t>NEMATERIJALNA IMOVINA</t>
  </si>
  <si>
    <t>4124</t>
  </si>
  <si>
    <t>Ostala prava</t>
  </si>
  <si>
    <t>42</t>
  </si>
  <si>
    <t>RASHODI ZA NABAVU PROIZVEDENE DUGOTR. IMOVINE</t>
  </si>
  <si>
    <t>421</t>
  </si>
  <si>
    <t>GRAĐEVINSKI OBJEKTI</t>
  </si>
  <si>
    <t>4212</t>
  </si>
  <si>
    <t>422</t>
  </si>
  <si>
    <t>POSTROJENJA I OPREMA</t>
  </si>
  <si>
    <t>4221</t>
  </si>
  <si>
    <t>4222</t>
  </si>
  <si>
    <t>Komunikacijska oprema</t>
  </si>
  <si>
    <t>4223</t>
  </si>
  <si>
    <t>4224</t>
  </si>
  <si>
    <t>4226</t>
  </si>
  <si>
    <t>4227</t>
  </si>
  <si>
    <t>423</t>
  </si>
  <si>
    <t>PRIJEVOZNA SREDSTVA</t>
  </si>
  <si>
    <t>4231</t>
  </si>
  <si>
    <t>424</t>
  </si>
  <si>
    <t xml:space="preserve">KNJIGE, UMJETNIČKA DJELA I OSTALE IZLOŽB. VRIJ.  </t>
  </si>
  <si>
    <t>4241</t>
  </si>
  <si>
    <t xml:space="preserve">Knjige </t>
  </si>
  <si>
    <t>4243</t>
  </si>
  <si>
    <t>426</t>
  </si>
  <si>
    <t>NEMATERIJALNA PROIZVEDENA IMOVINA</t>
  </si>
  <si>
    <t>4262</t>
  </si>
  <si>
    <t>Ulaganja u računalne programe</t>
  </si>
  <si>
    <t>45</t>
  </si>
  <si>
    <t>RASHODI ZA DODATNA ULAGANJA NA NEFIN. IMOVINI</t>
  </si>
  <si>
    <t>451</t>
  </si>
  <si>
    <t>DODATNA ULAGANJA NA GRAĐEVINSKIM OBJEKTIMA</t>
  </si>
  <si>
    <t>4511</t>
  </si>
  <si>
    <t>Dodatna ulaganja na građevinskim objektima</t>
  </si>
  <si>
    <t>Projekt T100003. SUFINANCIRANJE PROJ.PRIJ.NA NATJ. ILI PART.EU</t>
  </si>
  <si>
    <r>
      <t xml:space="preserve">Plaća na Eu projektu </t>
    </r>
    <r>
      <rPr>
        <b/>
        <sz val="10"/>
        <rFont val="Calibri"/>
        <family val="2"/>
      </rPr>
      <t>54+ Na Zagorkinom tragu</t>
    </r>
  </si>
  <si>
    <t>Ostala prava- ulaganja na tuđoj imovini</t>
  </si>
  <si>
    <r>
      <t>Ostala prava- ulaganja na tuđoj imovini-</t>
    </r>
    <r>
      <rPr>
        <b/>
        <sz val="10"/>
        <rFont val="Calibri"/>
        <family val="2"/>
      </rPr>
      <t>čuvaonica Kačić .EU</t>
    </r>
  </si>
  <si>
    <t>Program 1002. NEZAVISNA PRODUKCIJA</t>
  </si>
  <si>
    <t>Aktivnost A100001. KNJIŽNIČNA DJELATNOST</t>
  </si>
  <si>
    <t>Aktivnost A100002. IZDAVAŠTVO</t>
  </si>
  <si>
    <t>Aktivnost A100003. MUZEJSKA DJELATNOST</t>
  </si>
  <si>
    <t>Aktivnost A100004. KAZALIŠNA DJELATNOST</t>
  </si>
  <si>
    <t>Aktivnost A100005. GLAZBENA DJELATNOST</t>
  </si>
  <si>
    <t>Aktivnost A100006. LIKOVNA DJELATNOST</t>
  </si>
  <si>
    <t>Aktivnost A100007. CENTRI ZA KULTURU</t>
  </si>
  <si>
    <t>Aktivnost A100008. FILMSKA DJELATNOST</t>
  </si>
  <si>
    <t>Aktivnost A100009. KULTURNO - UMJETNIČKI AMATERIZAM</t>
  </si>
  <si>
    <t>Aktivnost A100010. INOVATIVNE UMJETNIČKE I KULTURNE PRAKSE</t>
  </si>
  <si>
    <t>Aktivnost A100011. MEĐUNARODNA, MEĐUŽ.I MEĐUGR.SUR.</t>
  </si>
  <si>
    <t>Ukupno</t>
  </si>
  <si>
    <t>PRIJEDLOG FINANCIJSKOG PLANA NARODNOG SVEUČILIŠTA "SESVETE" ZA 2020. I                                                                                                                                                PROJEKCIJA PLANA ZA  2021. I 2022. GODINU</t>
  </si>
  <si>
    <t>Korisnik proračuna:NARODNO SVEUČILIŠTE "SESVETE"</t>
  </si>
  <si>
    <t>Kontak osoba:MARINA TRGOVČEVIĆ</t>
  </si>
  <si>
    <t>Tel:2002-060</t>
  </si>
  <si>
    <t>NAZIV KORISNIKA:NARODNO SVEUČILIŠTE "SESVETE"</t>
  </si>
  <si>
    <t>NAZIV USTANOVE:NARODNO SVEUČILIŠTE "SESVETE"</t>
  </si>
  <si>
    <t>CENTAR ZA KULTURU</t>
  </si>
  <si>
    <t xml:space="preserve">DJELATNOST CENTARA
</t>
  </si>
  <si>
    <r>
      <rPr>
        <sz val="10"/>
        <color indexed="8"/>
        <rFont val="Arial"/>
        <family val="2"/>
      </rPr>
      <t>Projekt, akcije, manifestacije, koncerti, predstave za djecu i odrasle, filmske projekcije realiziraju se ili ostvaruju većim djelom u dvorani Narodnog sveučilišta „Sesvete“. Kreativne radionice većinom su organizirane kao timski rad u učionicama Centra za kulturu pod vodstvom stručnih voditelja, na koje se javlja veliki broj zainteresiranih Sesvećana  obaviještenih putem weba, plakata, letaka…. Građani participiraju dio sredstava (ulaznice, članarine), a ostala sredstva se ostvaruju od GUOKS i donacija. Centar za kulturu kao javna ustanova služi građanstvu Gradske četvrti Sesvete na način da prati kulturne potreba i želje građanstva te na osnovu toga planira godišnje planove</t>
    </r>
    <r>
      <rPr>
        <sz val="12"/>
        <color indexed="8"/>
        <rFont val="Arial"/>
        <family val="2"/>
      </rPr>
      <t xml:space="preserve">
</t>
    </r>
  </si>
  <si>
    <t>Zakon o ustanovama,                                                                                                                        Zakon o finaciranju javnih potreba,                                                                                                     Statut Narodnog sveučilišta "Sesvete"</t>
  </si>
  <si>
    <t>Predviđeni broj programa, projekata i njihovo ostvarivanje,broj polaznika i posjetitelja,broj zaposlenih i vanjskih suradnika, njihove plaće i naknade, stručno usavršavanje, marketing, investicije i zakonske obveze</t>
  </si>
  <si>
    <t xml:space="preserve">Predloženi programi za 2019. godinu većim djelom su uspješno realizirani, pa u prijedlogu za 2020. godinu neće biti većih odstupanja. Osim uspješnih programa, projekata, akcija i manifestacija koje godinama dobro i kvalitetno provodimo, predložili smo još novih projekata.  </t>
  </si>
  <si>
    <t xml:space="preserve">Kreativne radionice za djecu, mlade i odrasle edukativnog su karaktera. Posječenost je iznimno velika, sudjeluju djeca sesvetskih vrtića i škola te građani treće životne dobi. Projekti su izuzetno zanimljivi, namijenjeni su školskoj populaciji – radionički tip, a izložbe, predavanja i koncerti koji su dio projekta većim djelom posjećuje starija populacija. Posjećenost je izvrsna. Dramski studio Sesvete koji odgaja „mlade glumce“ u samom početku započeo je s dvije manje grupe da bi u 2019. g. imao 6 grupa koje su se po šesti put uspješno predstavile na SKAZ-u. Nezavisna kazališna scena od otvorenja novo preuređene dvorane jednom mjesečno održava predstave za djecu i odrasle. Popunjenost je dobra, a zadovoljstvo Sesvećana izuzetno veliko. Manifestacije svake godine po brojnosti izvođača i publike premašuju naša očekivanja, a temelje se većim djelom na njegovanju tradicijskih vrijednosti sesvetskog kraja. Programi glazbene i filmske djelatnosti uspješni su po kvaliteti programa što dokazuje veliki broj posjetitelja programa. </t>
  </si>
  <si>
    <r>
      <rPr>
        <u val="single"/>
        <sz val="10"/>
        <color indexed="8"/>
        <rFont val="Arial"/>
        <family val="2"/>
      </rPr>
      <t>Manifestacije:</t>
    </r>
    <r>
      <rPr>
        <sz val="10"/>
        <color indexed="8"/>
        <rFont val="Arial"/>
        <family val="2"/>
      </rPr>
      <t xml:space="preserve">
Sesvetski fašnik
Sesvetski dani tjedan kulture
Sesvetska kulturna jesen
</t>
    </r>
    <r>
      <rPr>
        <u val="single"/>
        <sz val="10"/>
        <color indexed="8"/>
        <rFont val="Arial"/>
        <family val="2"/>
      </rPr>
      <t>Projekti:</t>
    </r>
    <r>
      <rPr>
        <sz val="10"/>
        <color indexed="8"/>
        <rFont val="Arial"/>
        <family val="2"/>
      </rPr>
      <t xml:space="preserve">
Smuk – Sesvetska Mladež Uzdiže Kulturu
Obilježavanje obljetnica velikih majstora klasične glazbe
Mala škola glagoljice
Pazi Zemlja! – obilježavanje Dana planeta zemlje                                                                                                                                                
Lukarsko dramski studio
</t>
    </r>
    <r>
      <rPr>
        <u val="single"/>
        <sz val="10"/>
        <color indexed="8"/>
        <rFont val="Arial"/>
        <family val="2"/>
      </rPr>
      <t>Ostali programi:</t>
    </r>
    <r>
      <rPr>
        <sz val="10"/>
        <color indexed="8"/>
        <rFont val="Arial"/>
        <family val="2"/>
      </rPr>
      <t xml:space="preserve">
Besplatne radionice tijekom školskih praznika
Čipkarice
Igra staklenim perlama – radionica izrade etno nakita
Baš je lako naučiti kako – radionica tkanja
Kreativno odrastanje
Prigodne kreativne radionice
Radionice iz baštine „Šareni vremeplov“
San o svili – radionice slikanja na svili 
Programi treće životne dobi
Zanimacija – radionica crtanog filma
Dramski studio Sesvete
Kazališne predstave za djecu i odrasle – Nezavisna kazal. scena
Dječji likovni natječaj
Kreativne radionica – izrada metalnog nakita
Radionica programiranja i robotike</t>
    </r>
    <r>
      <rPr>
        <sz val="12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Radionica zelenih alata
Kulturno umjetnički amaterizam:
Amatersko kazališne grupe Meandar i Pozor
Sesvetski Atelier – crtanje i slikanje za odrasle i osobe treće
Baletna početnica – plesni programi za djecu i mlade
</t>
    </r>
    <r>
      <rPr>
        <u val="single"/>
        <sz val="10"/>
        <color indexed="8"/>
        <rFont val="Arial"/>
        <family val="2"/>
      </rPr>
      <t>Glazbena djelatnost:</t>
    </r>
    <r>
      <rPr>
        <sz val="10"/>
        <color indexed="8"/>
        <rFont val="Arial"/>
        <family val="2"/>
      </rPr>
      <t xml:space="preserve">
Koncerti klasične glazbe
</t>
    </r>
    <r>
      <rPr>
        <u val="single"/>
        <sz val="10"/>
        <color indexed="8"/>
        <rFont val="Arial"/>
        <family val="2"/>
      </rPr>
      <t>Filmska i audiovizualna kultura:</t>
    </r>
    <r>
      <rPr>
        <sz val="10"/>
        <color indexed="8"/>
        <rFont val="Arial"/>
        <family val="2"/>
      </rPr>
      <t xml:space="preserve">
Filmski programi – Četvrtkom u 19</t>
    </r>
    <r>
      <rPr>
        <sz val="12"/>
        <color indexed="8"/>
        <rFont val="Arial"/>
        <family val="2"/>
      </rPr>
      <t xml:space="preserve">
</t>
    </r>
  </si>
  <si>
    <t>Zagreb - Sesvete, 25.09.2019.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</si>
</sst>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General_)"/>
    <numFmt numFmtId="179" formatCode="#,##0.00;\(#,##0.00\);0.00"/>
  </numFmts>
  <fonts count="9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double"/>
      <bottom style="hair"/>
    </border>
    <border>
      <left/>
      <right style="hair"/>
      <top style="double"/>
      <bottom style="hair"/>
    </border>
    <border>
      <left/>
      <right>
        <color indexed="63"/>
      </right>
      <top style="hair"/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165" fontId="21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17" fillId="34" borderId="7" applyNumberFormat="0" applyAlignment="0" applyProtection="0"/>
    <xf numFmtId="0" fontId="72" fillId="42" borderId="8" applyNumberFormat="0" applyAlignment="0" applyProtection="0"/>
    <xf numFmtId="0" fontId="15" fillId="0" borderId="9" applyNumberFormat="0" applyFill="0" applyAlignment="0" applyProtection="0"/>
    <xf numFmtId="0" fontId="7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7" fillId="44" borderId="0" applyNumberFormat="0" applyBorder="0" applyAlignment="0" applyProtection="0"/>
    <xf numFmtId="0" fontId="7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39" fontId="3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1" fillId="0" borderId="0">
      <alignment/>
      <protection/>
    </xf>
    <xf numFmtId="0" fontId="0" fillId="4" borderId="1" applyNumberFormat="0" applyFont="0" applyAlignment="0" applyProtection="0"/>
    <xf numFmtId="0" fontId="2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7" fillId="34" borderId="7" applyNumberFormat="0" applyAlignment="0" applyProtection="0"/>
    <xf numFmtId="9" fontId="1" fillId="0" borderId="0" applyFont="0" applyFill="0" applyBorder="0" applyAlignment="0" applyProtection="0"/>
    <xf numFmtId="0" fontId="7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79" fillId="45" borderId="14" applyNumberFormat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81" fillId="0" borderId="16" applyNumberFormat="0" applyFill="0" applyAlignment="0" applyProtection="0"/>
    <xf numFmtId="0" fontId="82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1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left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49" fontId="41" fillId="0" borderId="1" xfId="99" applyNumberFormat="1" applyFont="1" applyFill="1" applyBorder="1" applyAlignment="1" applyProtection="1">
      <alignment horizontal="left" vertical="center" wrapText="1"/>
      <protection hidden="1"/>
    </xf>
    <xf numFmtId="0" fontId="42" fillId="0" borderId="1" xfId="94" applyNumberFormat="1" applyFont="1" applyFill="1" applyBorder="1" applyAlignment="1" applyProtection="1">
      <alignment horizontal="left" vertical="center" wrapText="1"/>
      <protection hidden="1"/>
    </xf>
    <xf numFmtId="0" fontId="70" fillId="0" borderId="0" xfId="88">
      <alignment/>
      <protection/>
    </xf>
    <xf numFmtId="4" fontId="21" fillId="0" borderId="0" xfId="94" applyNumberFormat="1">
      <alignment/>
      <protection/>
    </xf>
    <xf numFmtId="0" fontId="21" fillId="0" borderId="0" xfId="94" applyBorder="1" applyAlignment="1">
      <alignment horizontal="left"/>
      <protection/>
    </xf>
    <xf numFmtId="0" fontId="21" fillId="0" borderId="0" xfId="94" applyBorder="1">
      <alignment/>
      <protection/>
    </xf>
    <xf numFmtId="0" fontId="44" fillId="0" borderId="0" xfId="94" applyFont="1" applyAlignment="1">
      <alignment horizontal="center" vertical="center"/>
      <protection/>
    </xf>
    <xf numFmtId="0" fontId="22" fillId="0" borderId="1" xfId="94" applyFont="1" applyBorder="1" applyAlignment="1">
      <alignment horizontal="center"/>
      <protection/>
    </xf>
    <xf numFmtId="49" fontId="41" fillId="0" borderId="1" xfId="94" applyNumberFormat="1" applyFont="1" applyFill="1" applyBorder="1" applyAlignment="1" applyProtection="1">
      <alignment horizontal="left" vertical="center" wrapText="1"/>
      <protection hidden="1"/>
    </xf>
    <xf numFmtId="49" fontId="42" fillId="0" borderId="1" xfId="99" applyNumberFormat="1" applyFont="1" applyFill="1" applyBorder="1" applyAlignment="1" applyProtection="1">
      <alignment horizontal="left" vertical="center" wrapText="1"/>
      <protection hidden="1"/>
    </xf>
    <xf numFmtId="49" fontId="42" fillId="0" borderId="1" xfId="94" applyNumberFormat="1" applyFont="1" applyFill="1" applyBorder="1" applyAlignment="1" applyProtection="1">
      <alignment horizontal="left" vertical="center" wrapText="1"/>
      <protection hidden="1"/>
    </xf>
    <xf numFmtId="49" fontId="41" fillId="0" borderId="1" xfId="94" applyNumberFormat="1" applyFont="1" applyFill="1" applyBorder="1" applyAlignment="1" applyProtection="1">
      <alignment horizontal="left" vertical="center" shrinkToFit="1"/>
      <protection hidden="1"/>
    </xf>
    <xf numFmtId="49" fontId="42" fillId="0" borderId="1" xfId="94" applyNumberFormat="1" applyFont="1" applyFill="1" applyBorder="1" applyAlignment="1" applyProtection="1">
      <alignment horizontal="left" vertical="center" wrapText="1" shrinkToFit="1"/>
      <protection hidden="1"/>
    </xf>
    <xf numFmtId="49" fontId="42" fillId="0" borderId="1" xfId="94" applyNumberFormat="1" applyFont="1" applyFill="1" applyBorder="1" applyAlignment="1" applyProtection="1">
      <alignment horizontal="left" vertical="center" shrinkToFit="1"/>
      <protection hidden="1"/>
    </xf>
    <xf numFmtId="49" fontId="43" fillId="0" borderId="1" xfId="94" applyNumberFormat="1" applyFont="1" applyFill="1" applyBorder="1" applyAlignment="1" applyProtection="1">
      <alignment horizontal="left" vertical="center" shrinkToFit="1"/>
      <protection hidden="1"/>
    </xf>
    <xf numFmtId="0" fontId="21" fillId="0" borderId="1" xfId="94" applyBorder="1">
      <alignment/>
      <protection/>
    </xf>
    <xf numFmtId="0" fontId="21" fillId="34" borderId="1" xfId="88" applyFont="1" applyFill="1" applyBorder="1" applyAlignment="1">
      <alignment horizontal="left" vertical="center" wrapText="1"/>
      <protection/>
    </xf>
    <xf numFmtId="0" fontId="42" fillId="0" borderId="1" xfId="88" applyFont="1" applyFill="1" applyBorder="1" applyAlignment="1">
      <alignment horizontal="left" vertical="center"/>
      <protection/>
    </xf>
    <xf numFmtId="0" fontId="21" fillId="0" borderId="1" xfId="106" applyFont="1" applyFill="1" applyBorder="1" applyAlignment="1">
      <alignment horizontal="left" vertical="center" wrapText="1"/>
      <protection/>
    </xf>
    <xf numFmtId="0" fontId="42" fillId="34" borderId="1" xfId="88" applyFont="1" applyFill="1" applyBorder="1" applyAlignment="1">
      <alignment horizontal="left" vertical="center" wrapText="1"/>
      <protection/>
    </xf>
    <xf numFmtId="0" fontId="41" fillId="34" borderId="1" xfId="88" applyFont="1" applyFill="1" applyBorder="1" applyAlignment="1">
      <alignment horizontal="left" vertical="center" wrapText="1"/>
      <protection/>
    </xf>
    <xf numFmtId="0" fontId="22" fillId="0" borderId="1" xfId="94" applyFont="1" applyBorder="1">
      <alignment/>
      <protection/>
    </xf>
    <xf numFmtId="0" fontId="42" fillId="0" borderId="1" xfId="106" applyFont="1" applyFill="1" applyBorder="1" applyAlignment="1">
      <alignment horizontal="left" vertical="center" wrapText="1"/>
      <protection/>
    </xf>
    <xf numFmtId="0" fontId="22" fillId="0" borderId="0" xfId="101" applyFont="1" applyProtection="1">
      <alignment/>
      <protection locked="0"/>
    </xf>
    <xf numFmtId="0" fontId="21" fillId="0" borderId="0" xfId="101" applyProtection="1">
      <alignment/>
      <protection locked="0"/>
    </xf>
    <xf numFmtId="0" fontId="21" fillId="0" borderId="0" xfId="101" applyAlignment="1" applyProtection="1">
      <alignment horizontal="center"/>
      <protection locked="0"/>
    </xf>
    <xf numFmtId="4" fontId="40" fillId="47" borderId="0" xfId="101" applyNumberFormat="1" applyFont="1" applyFill="1">
      <alignment/>
      <protection/>
    </xf>
    <xf numFmtId="0" fontId="21" fillId="47" borderId="0" xfId="101" applyFill="1">
      <alignment/>
      <protection/>
    </xf>
    <xf numFmtId="0" fontId="22" fillId="47" borderId="1" xfId="94" applyFont="1" applyFill="1" applyBorder="1" applyAlignment="1">
      <alignment horizontal="center"/>
      <protection/>
    </xf>
    <xf numFmtId="4" fontId="41" fillId="49" borderId="1" xfId="94" applyNumberFormat="1" applyFont="1" applyFill="1" applyBorder="1" applyAlignment="1" applyProtection="1">
      <alignment horizontal="right" vertical="center" shrinkToFit="1"/>
      <protection/>
    </xf>
    <xf numFmtId="4" fontId="41" fillId="47" borderId="1" xfId="94" applyNumberFormat="1" applyFont="1" applyFill="1" applyBorder="1" applyAlignment="1" applyProtection="1">
      <alignment horizontal="right" vertical="center" shrinkToFit="1"/>
      <protection locked="0"/>
    </xf>
    <xf numFmtId="0" fontId="21" fillId="47" borderId="0" xfId="94" applyFill="1" applyBorder="1">
      <alignment/>
      <protection/>
    </xf>
    <xf numFmtId="4" fontId="21" fillId="47" borderId="0" xfId="94" applyNumberFormat="1" applyFill="1" applyBorder="1">
      <alignment/>
      <protection/>
    </xf>
    <xf numFmtId="4" fontId="42" fillId="47" borderId="1" xfId="94" applyNumberFormat="1" applyFont="1" applyFill="1" applyBorder="1" applyAlignment="1" applyProtection="1">
      <alignment horizontal="right" vertical="center" shrinkToFit="1"/>
      <protection/>
    </xf>
    <xf numFmtId="49" fontId="41" fillId="0" borderId="1" xfId="94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horizontal="justify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70" fillId="50" borderId="0" xfId="88" applyFill="1">
      <alignment/>
      <protection/>
    </xf>
    <xf numFmtId="49" fontId="42" fillId="50" borderId="1" xfId="99" applyNumberFormat="1" applyFont="1" applyFill="1" applyBorder="1" applyAlignment="1" applyProtection="1">
      <alignment horizontal="left" vertical="center" wrapText="1"/>
      <protection hidden="1"/>
    </xf>
    <xf numFmtId="49" fontId="41" fillId="50" borderId="1" xfId="94" applyNumberFormat="1" applyFont="1" applyFill="1" applyBorder="1" applyAlignment="1" applyProtection="1">
      <alignment horizontal="left" vertical="center" shrinkToFit="1"/>
      <protection hidden="1"/>
    </xf>
    <xf numFmtId="4" fontId="42" fillId="50" borderId="1" xfId="94" applyNumberFormat="1" applyFont="1" applyFill="1" applyBorder="1" applyAlignment="1" applyProtection="1">
      <alignment horizontal="right" vertical="center" shrinkToFit="1"/>
      <protection/>
    </xf>
    <xf numFmtId="0" fontId="0" fillId="50" borderId="0" xfId="0" applyNumberFormat="1" applyFill="1" applyBorder="1" applyAlignment="1" applyProtection="1">
      <alignment/>
      <protection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3" fontId="49" fillId="0" borderId="47" xfId="0" applyNumberFormat="1" applyFont="1" applyBorder="1" applyAlignment="1" quotePrefix="1">
      <alignment horizontal="left"/>
    </xf>
    <xf numFmtId="3" fontId="46" fillId="0" borderId="47" xfId="0" applyNumberFormat="1" applyFont="1" applyBorder="1" applyAlignment="1">
      <alignment/>
    </xf>
    <xf numFmtId="3" fontId="47" fillId="0" borderId="47" xfId="0" applyNumberFormat="1" applyFont="1" applyBorder="1" applyAlignment="1">
      <alignment/>
    </xf>
    <xf numFmtId="3" fontId="46" fillId="0" borderId="47" xfId="0" applyNumberFormat="1" applyFont="1" applyBorder="1" applyAlignment="1">
      <alignment wrapText="1"/>
    </xf>
    <xf numFmtId="3" fontId="46" fillId="0" borderId="0" xfId="0" applyNumberFormat="1" applyFont="1" applyBorder="1" applyAlignment="1">
      <alignment wrapText="1"/>
    </xf>
    <xf numFmtId="3" fontId="49" fillId="0" borderId="48" xfId="0" applyNumberFormat="1" applyFont="1" applyBorder="1" applyAlignment="1">
      <alignment horizontal="left"/>
    </xf>
    <xf numFmtId="3" fontId="46" fillId="0" borderId="48" xfId="0" applyNumberFormat="1" applyFont="1" applyBorder="1" applyAlignment="1">
      <alignment/>
    </xf>
    <xf numFmtId="3" fontId="47" fillId="0" borderId="48" xfId="0" applyNumberFormat="1" applyFont="1" applyBorder="1" applyAlignment="1">
      <alignment/>
    </xf>
    <xf numFmtId="3" fontId="46" fillId="0" borderId="48" xfId="0" applyNumberFormat="1" applyFont="1" applyBorder="1" applyAlignment="1">
      <alignment wrapText="1"/>
    </xf>
    <xf numFmtId="3" fontId="49" fillId="0" borderId="0" xfId="0" applyNumberFormat="1" applyFont="1" applyBorder="1" applyAlignment="1">
      <alignment horizontal="left"/>
    </xf>
    <xf numFmtId="3" fontId="46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46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left"/>
    </xf>
    <xf numFmtId="49" fontId="64" fillId="0" borderId="49" xfId="93" applyNumberFormat="1" applyFont="1" applyFill="1" applyBorder="1" applyAlignment="1" applyProtection="1">
      <alignment horizontal="left" vertical="center" wrapText="1"/>
      <protection/>
    </xf>
    <xf numFmtId="49" fontId="64" fillId="0" borderId="50" xfId="93" applyNumberFormat="1" applyFont="1" applyBorder="1" applyAlignment="1" quotePrefix="1">
      <alignment horizontal="center" vertical="center" wrapText="1"/>
      <protection/>
    </xf>
    <xf numFmtId="39" fontId="64" fillId="0" borderId="50" xfId="93" applyFont="1" applyFill="1" applyBorder="1" applyAlignment="1" applyProtection="1">
      <alignment horizontal="center" vertical="center" wrapText="1"/>
      <protection/>
    </xf>
    <xf numFmtId="179" fontId="44" fillId="48" borderId="51" xfId="93" applyNumberFormat="1" applyFont="1" applyFill="1" applyBorder="1" applyAlignment="1" applyProtection="1">
      <alignment horizontal="center" vertical="center" wrapText="1"/>
      <protection/>
    </xf>
    <xf numFmtId="179" fontId="44" fillId="48" borderId="51" xfId="93" applyNumberFormat="1" applyFont="1" applyFill="1" applyBorder="1" applyAlignment="1" applyProtection="1">
      <alignment horizontal="center" vertical="center" wrapText="1"/>
      <protection/>
    </xf>
    <xf numFmtId="179" fontId="44" fillId="48" borderId="52" xfId="93" applyNumberFormat="1" applyFont="1" applyFill="1" applyBorder="1" applyAlignment="1" applyProtection="1">
      <alignment horizontal="center" vertical="center" wrapText="1"/>
      <protection/>
    </xf>
    <xf numFmtId="4" fontId="44" fillId="34" borderId="51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52" fillId="0" borderId="0" xfId="0" applyFont="1" applyAlignment="1">
      <alignment/>
    </xf>
    <xf numFmtId="0" fontId="86" fillId="0" borderId="21" xfId="0" applyFont="1" applyBorder="1" applyAlignment="1">
      <alignment vertical="center" wrapText="1"/>
    </xf>
    <xf numFmtId="0" fontId="86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179" fontId="44" fillId="48" borderId="53" xfId="93" applyNumberFormat="1" applyFont="1" applyFill="1" applyBorder="1" applyAlignment="1" applyProtection="1" quotePrefix="1">
      <alignment horizontal="right" vertical="center"/>
      <protection hidden="1"/>
    </xf>
    <xf numFmtId="179" fontId="44" fillId="48" borderId="54" xfId="93" applyNumberFormat="1" applyFont="1" applyFill="1" applyBorder="1" applyAlignment="1" applyProtection="1" quotePrefix="1">
      <alignment horizontal="right" vertical="center"/>
      <protection hidden="1"/>
    </xf>
    <xf numFmtId="179" fontId="44" fillId="48" borderId="54" xfId="93" applyNumberFormat="1" applyFont="1" applyFill="1" applyBorder="1" applyAlignment="1" applyProtection="1" quotePrefix="1">
      <alignment vertical="center"/>
      <protection hidden="1"/>
    </xf>
    <xf numFmtId="49" fontId="44" fillId="0" borderId="55" xfId="93" applyNumberFormat="1" applyFont="1" applyFill="1" applyBorder="1" applyAlignment="1" quotePrefix="1">
      <alignment horizontal="left" vertical="center"/>
      <protection/>
    </xf>
    <xf numFmtId="49" fontId="44" fillId="0" borderId="54" xfId="93" applyNumberFormat="1" applyFont="1" applyBorder="1" applyAlignment="1" quotePrefix="1">
      <alignment horizontal="left" vertical="center"/>
      <protection/>
    </xf>
    <xf numFmtId="39" fontId="44" fillId="0" borderId="54" xfId="93" applyFont="1" applyBorder="1" applyAlignment="1">
      <alignment vertical="center"/>
      <protection/>
    </xf>
    <xf numFmtId="49" fontId="53" fillId="0" borderId="55" xfId="93" applyNumberFormat="1" applyFont="1" applyFill="1" applyBorder="1" applyAlignment="1">
      <alignment horizontal="left" vertical="center"/>
      <protection/>
    </xf>
    <xf numFmtId="49" fontId="53" fillId="0" borderId="54" xfId="93" applyNumberFormat="1" applyFont="1" applyBorder="1" applyAlignment="1">
      <alignment horizontal="left" vertical="center"/>
      <protection/>
    </xf>
    <xf numFmtId="39" fontId="53" fillId="0" borderId="54" xfId="93" applyFont="1" applyBorder="1" applyAlignment="1">
      <alignment horizontal="left" vertical="center"/>
      <protection/>
    </xf>
    <xf numFmtId="179" fontId="53" fillId="0" borderId="54" xfId="93" applyNumberFormat="1" applyFont="1" applyFill="1" applyBorder="1" applyAlignment="1">
      <alignment vertical="center"/>
      <protection/>
    </xf>
    <xf numFmtId="179" fontId="53" fillId="48" borderId="54" xfId="93" applyNumberFormat="1" applyFont="1" applyFill="1" applyBorder="1" applyAlignment="1">
      <alignment vertical="center"/>
      <protection/>
    </xf>
    <xf numFmtId="179" fontId="53" fillId="0" borderId="54" xfId="93" applyNumberFormat="1" applyFont="1" applyBorder="1" applyAlignment="1">
      <alignment vertical="center"/>
      <protection/>
    </xf>
    <xf numFmtId="0" fontId="87" fillId="0" borderId="55" xfId="0" applyFont="1" applyFill="1" applyBorder="1" applyAlignment="1">
      <alignment horizontal="left" vertical="center"/>
    </xf>
    <xf numFmtId="0" fontId="87" fillId="0" borderId="54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4" fontId="87" fillId="48" borderId="54" xfId="0" applyNumberFormat="1" applyFont="1" applyFill="1" applyBorder="1" applyAlignment="1">
      <alignment horizontal="right" vertical="center"/>
    </xf>
    <xf numFmtId="39" fontId="53" fillId="0" borderId="54" xfId="93" applyFont="1" applyBorder="1" applyAlignment="1">
      <alignment vertical="center"/>
      <protection/>
    </xf>
    <xf numFmtId="179" fontId="44" fillId="48" borderId="54" xfId="93" applyNumberFormat="1" applyFont="1" applyFill="1" applyBorder="1" applyAlignment="1">
      <alignment vertical="center"/>
      <protection/>
    </xf>
    <xf numFmtId="49" fontId="44" fillId="0" borderId="55" xfId="93" applyNumberFormat="1" applyFont="1" applyFill="1" applyBorder="1" applyAlignment="1">
      <alignment horizontal="left" vertical="center"/>
      <protection/>
    </xf>
    <xf numFmtId="49" fontId="44" fillId="0" borderId="54" xfId="93" applyNumberFormat="1" applyFont="1" applyBorder="1" applyAlignment="1">
      <alignment horizontal="left" vertical="center"/>
      <protection/>
    </xf>
    <xf numFmtId="49" fontId="53" fillId="0" borderId="55" xfId="93" applyNumberFormat="1" applyFont="1" applyBorder="1" applyAlignment="1">
      <alignment horizontal="left" vertical="center"/>
      <protection/>
    </xf>
    <xf numFmtId="49" fontId="44" fillId="0" borderId="55" xfId="93" applyNumberFormat="1" applyFont="1" applyBorder="1" applyAlignment="1">
      <alignment horizontal="left" vertical="center"/>
      <protection/>
    </xf>
    <xf numFmtId="39" fontId="44" fillId="0" borderId="54" xfId="93" applyFont="1" applyBorder="1" applyAlignment="1">
      <alignment horizontal="left" vertical="center"/>
      <protection/>
    </xf>
    <xf numFmtId="49" fontId="44" fillId="0" borderId="54" xfId="93" applyNumberFormat="1" applyFont="1" applyFill="1" applyBorder="1" applyAlignment="1">
      <alignment horizontal="left" vertical="center"/>
      <protection/>
    </xf>
    <xf numFmtId="39" fontId="44" fillId="0" borderId="54" xfId="93" applyFont="1" applyFill="1" applyBorder="1" applyAlignment="1">
      <alignment horizontal="left" vertical="center"/>
      <protection/>
    </xf>
    <xf numFmtId="39" fontId="44" fillId="0" borderId="54" xfId="93" applyFont="1" applyBorder="1" applyAlignment="1">
      <alignment horizontal="left" vertical="center" wrapText="1"/>
      <protection/>
    </xf>
    <xf numFmtId="0" fontId="44" fillId="0" borderId="54" xfId="104" applyFont="1" applyFill="1" applyBorder="1" applyAlignment="1">
      <alignment horizontal="left" vertical="center" wrapText="1"/>
      <protection/>
    </xf>
    <xf numFmtId="179" fontId="44" fillId="48" borderId="54" xfId="93" applyNumberFormat="1" applyFont="1" applyFill="1" applyBorder="1" applyAlignment="1" quotePrefix="1">
      <alignment vertical="center"/>
      <protection/>
    </xf>
    <xf numFmtId="179" fontId="44" fillId="0" borderId="54" xfId="93" applyNumberFormat="1" applyFont="1" applyBorder="1" applyAlignment="1" quotePrefix="1">
      <alignment vertical="center"/>
      <protection/>
    </xf>
    <xf numFmtId="4" fontId="44" fillId="48" borderId="54" xfId="93" applyNumberFormat="1" applyFont="1" applyFill="1" applyBorder="1" applyAlignment="1" quotePrefix="1">
      <alignment vertical="center"/>
      <protection/>
    </xf>
    <xf numFmtId="49" fontId="53" fillId="50" borderId="54" xfId="93" applyNumberFormat="1" applyFont="1" applyFill="1" applyBorder="1" applyAlignment="1">
      <alignment horizontal="left" vertical="center"/>
      <protection/>
    </xf>
    <xf numFmtId="39" fontId="53" fillId="50" borderId="54" xfId="93" applyFont="1" applyFill="1" applyBorder="1" applyAlignment="1">
      <alignment horizontal="left" vertical="center"/>
      <protection/>
    </xf>
    <xf numFmtId="0" fontId="88" fillId="0" borderId="54" xfId="0" applyFont="1" applyBorder="1" applyAlignment="1">
      <alignment horizontal="left" vertical="top" wrapText="1"/>
    </xf>
    <xf numFmtId="0" fontId="53" fillId="0" borderId="54" xfId="0" applyFont="1" applyBorder="1" applyAlignment="1">
      <alignment vertical="center" wrapText="1"/>
    </xf>
    <xf numFmtId="0" fontId="88" fillId="0" borderId="54" xfId="0" applyFont="1" applyBorder="1" applyAlignment="1">
      <alignment vertical="center" wrapText="1"/>
    </xf>
    <xf numFmtId="39" fontId="44" fillId="0" borderId="54" xfId="93" applyFont="1" applyFill="1" applyBorder="1" applyAlignment="1">
      <alignment vertical="center"/>
      <protection/>
    </xf>
    <xf numFmtId="0" fontId="44" fillId="0" borderId="54" xfId="105" applyFont="1" applyFill="1" applyBorder="1" applyAlignment="1">
      <alignment horizontal="left" vertical="center" wrapText="1"/>
      <protection/>
    </xf>
    <xf numFmtId="0" fontId="53" fillId="0" borderId="54" xfId="105" applyFont="1" applyFill="1" applyBorder="1" applyAlignment="1">
      <alignment horizontal="left" vertical="center" wrapText="1"/>
      <protection/>
    </xf>
    <xf numFmtId="49" fontId="53" fillId="0" borderId="55" xfId="93" applyNumberFormat="1" applyFont="1" applyBorder="1" applyAlignment="1">
      <alignment vertical="center"/>
      <protection/>
    </xf>
    <xf numFmtId="49" fontId="53" fillId="0" borderId="54" xfId="93" applyNumberFormat="1" applyFont="1" applyBorder="1" applyAlignment="1">
      <alignment vertical="center"/>
      <protection/>
    </xf>
    <xf numFmtId="179" fontId="53" fillId="0" borderId="54" xfId="93" applyNumberFormat="1" applyFont="1" applyBorder="1" applyAlignment="1" applyProtection="1">
      <alignment vertical="center"/>
      <protection locked="0"/>
    </xf>
    <xf numFmtId="0" fontId="53" fillId="0" borderId="54" xfId="0" applyFont="1" applyFill="1" applyBorder="1" applyAlignment="1" applyProtection="1">
      <alignment vertical="center" wrapText="1"/>
      <protection locked="0"/>
    </xf>
    <xf numFmtId="0" fontId="89" fillId="0" borderId="0" xfId="0" applyFont="1" applyAlignment="1">
      <alignment/>
    </xf>
    <xf numFmtId="4" fontId="53" fillId="0" borderId="54" xfId="93" applyNumberFormat="1" applyFont="1" applyFill="1" applyBorder="1" applyAlignment="1" applyProtection="1" quotePrefix="1">
      <alignment horizontal="right" vertical="center"/>
      <protection locked="0"/>
    </xf>
    <xf numFmtId="4" fontId="53" fillId="0" borderId="54" xfId="93" applyNumberFormat="1" applyFont="1" applyFill="1" applyBorder="1" applyAlignment="1" applyProtection="1" quotePrefix="1">
      <alignment vertical="center"/>
      <protection locked="0"/>
    </xf>
    <xf numFmtId="4" fontId="88" fillId="0" borderId="54" xfId="0" applyNumberFormat="1" applyFont="1" applyFill="1" applyBorder="1" applyAlignment="1" applyProtection="1">
      <alignment vertical="center"/>
      <protection locked="0"/>
    </xf>
    <xf numFmtId="4" fontId="53" fillId="0" borderId="54" xfId="93" applyNumberFormat="1" applyFont="1" applyFill="1" applyBorder="1" applyAlignment="1" applyProtection="1">
      <alignment vertical="center"/>
      <protection locked="0"/>
    </xf>
    <xf numFmtId="0" fontId="87" fillId="0" borderId="56" xfId="0" applyFont="1" applyBorder="1" applyAlignment="1">
      <alignment vertical="center"/>
    </xf>
    <xf numFmtId="0" fontId="87" fillId="0" borderId="57" xfId="0" applyFont="1" applyBorder="1" applyAlignment="1">
      <alignment horizontal="center" vertical="center"/>
    </xf>
    <xf numFmtId="0" fontId="88" fillId="0" borderId="57" xfId="0" applyFont="1" applyBorder="1" applyAlignment="1">
      <alignment horizontal="center" vertical="center"/>
    </xf>
    <xf numFmtId="179" fontId="87" fillId="0" borderId="57" xfId="0" applyNumberFormat="1" applyFont="1" applyBorder="1" applyAlignment="1">
      <alignment vertical="center"/>
    </xf>
    <xf numFmtId="49" fontId="44" fillId="0" borderId="55" xfId="93" applyNumberFormat="1" applyFont="1" applyBorder="1" applyAlignment="1">
      <alignment horizontal="left" vertical="center" wrapText="1"/>
      <protection/>
    </xf>
    <xf numFmtId="179" fontId="53" fillId="0" borderId="54" xfId="93" applyNumberFormat="1" applyFont="1" applyFill="1" applyBorder="1" applyAlignment="1" applyProtection="1">
      <alignment vertical="center"/>
      <protection/>
    </xf>
    <xf numFmtId="3" fontId="13" fillId="0" borderId="48" xfId="69" applyNumberFormat="1" applyBorder="1" applyAlignment="1" applyProtection="1">
      <alignment horizontal="left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58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58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9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60" xfId="0" applyNumberFormat="1" applyFont="1" applyBorder="1" applyAlignment="1">
      <alignment horizontal="center"/>
    </xf>
    <xf numFmtId="0" fontId="36" fillId="0" borderId="59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27" fillId="0" borderId="61" xfId="0" applyNumberFormat="1" applyFont="1" applyFill="1" applyBorder="1" applyAlignment="1" applyProtection="1" quotePrefix="1">
      <alignment horizontal="left" wrapText="1"/>
      <protection/>
    </xf>
    <xf numFmtId="0" fontId="34" fillId="0" borderId="61" xfId="0" applyNumberFormat="1" applyFont="1" applyFill="1" applyBorder="1" applyAlignment="1" applyProtection="1">
      <alignment wrapText="1"/>
      <protection/>
    </xf>
    <xf numFmtId="49" fontId="44" fillId="0" borderId="62" xfId="93" applyNumberFormat="1" applyFont="1" applyBorder="1" applyAlignment="1">
      <alignment horizontal="left" vertical="center" wrapText="1"/>
      <protection/>
    </xf>
    <xf numFmtId="49" fontId="44" fillId="0" borderId="63" xfId="93" applyNumberFormat="1" applyFont="1" applyBorder="1" applyAlignment="1">
      <alignment horizontal="left" vertical="center" wrapText="1"/>
      <protection/>
    </xf>
    <xf numFmtId="49" fontId="44" fillId="0" borderId="64" xfId="93" applyNumberFormat="1" applyFont="1" applyBorder="1" applyAlignment="1">
      <alignment horizontal="left" vertical="center" wrapText="1"/>
      <protection/>
    </xf>
    <xf numFmtId="49" fontId="44" fillId="0" borderId="55" xfId="93" applyNumberFormat="1" applyFont="1" applyBorder="1" applyAlignment="1">
      <alignment horizontal="left" vertical="center" wrapText="1"/>
      <protection/>
    </xf>
    <xf numFmtId="49" fontId="44" fillId="0" borderId="64" xfId="93" applyNumberFormat="1" applyFont="1" applyBorder="1" applyAlignment="1">
      <alignment horizontal="center" vertical="center" wrapText="1"/>
      <protection/>
    </xf>
    <xf numFmtId="49" fontId="44" fillId="0" borderId="55" xfId="93" applyNumberFormat="1" applyFont="1" applyBorder="1" applyAlignment="1">
      <alignment horizontal="center" vertical="center" wrapText="1"/>
      <protection/>
    </xf>
    <xf numFmtId="0" fontId="24" fillId="0" borderId="65" xfId="0" applyNumberFormat="1" applyFont="1" applyFill="1" applyBorder="1" applyAlignment="1" applyProtection="1">
      <alignment vertical="top" wrapText="1"/>
      <protection/>
    </xf>
    <xf numFmtId="0" fontId="24" fillId="0" borderId="66" xfId="0" applyNumberFormat="1" applyFont="1" applyFill="1" applyBorder="1" applyAlignment="1" applyProtection="1">
      <alignment vertical="top" wrapText="1"/>
      <protection/>
    </xf>
    <xf numFmtId="0" fontId="24" fillId="0" borderId="67" xfId="0" applyNumberFormat="1" applyFont="1" applyFill="1" applyBorder="1" applyAlignment="1" applyProtection="1">
      <alignment vertical="top" wrapText="1"/>
      <protection/>
    </xf>
    <xf numFmtId="0" fontId="25" fillId="0" borderId="68" xfId="0" applyNumberFormat="1" applyFont="1" applyFill="1" applyBorder="1" applyAlignment="1" applyProtection="1">
      <alignment vertical="top" wrapText="1"/>
      <protection/>
    </xf>
    <xf numFmtId="0" fontId="35" fillId="0" borderId="69" xfId="0" applyNumberFormat="1" applyFont="1" applyFill="1" applyBorder="1" applyAlignment="1" applyProtection="1">
      <alignment vertical="top" wrapText="1"/>
      <protection/>
    </xf>
    <xf numFmtId="0" fontId="35" fillId="0" borderId="70" xfId="0" applyNumberFormat="1" applyFont="1" applyFill="1" applyBorder="1" applyAlignment="1" applyProtection="1">
      <alignment vertical="top" wrapText="1"/>
      <protection/>
    </xf>
    <xf numFmtId="0" fontId="24" fillId="0" borderId="71" xfId="0" applyNumberFormat="1" applyFont="1" applyFill="1" applyBorder="1" applyAlignment="1" applyProtection="1">
      <alignment vertical="top" wrapText="1"/>
      <protection/>
    </xf>
    <xf numFmtId="0" fontId="35" fillId="0" borderId="72" xfId="0" applyNumberFormat="1" applyFont="1" applyFill="1" applyBorder="1" applyAlignment="1" applyProtection="1">
      <alignment vertical="top" wrapText="1"/>
      <protection/>
    </xf>
    <xf numFmtId="0" fontId="35" fillId="0" borderId="68" xfId="0" applyNumberFormat="1" applyFont="1" applyFill="1" applyBorder="1" applyAlignment="1" applyProtection="1">
      <alignment vertical="top" wrapText="1"/>
      <protection/>
    </xf>
    <xf numFmtId="0" fontId="24" fillId="0" borderId="73" xfId="0" applyNumberFormat="1" applyFont="1" applyFill="1" applyBorder="1" applyAlignment="1" applyProtection="1">
      <alignment vertical="top" wrapText="1"/>
      <protection/>
    </xf>
    <xf numFmtId="0" fontId="35" fillId="0" borderId="74" xfId="0" applyNumberFormat="1" applyFont="1" applyFill="1" applyBorder="1" applyAlignment="1" applyProtection="1">
      <alignment vertical="top" wrapText="1"/>
      <protection/>
    </xf>
    <xf numFmtId="49" fontId="41" fillId="0" borderId="1" xfId="99" applyNumberFormat="1" applyFont="1" applyFill="1" applyBorder="1" applyAlignment="1" applyProtection="1">
      <alignment horizontal="left" vertical="center" wrapText="1"/>
      <protection hidden="1"/>
    </xf>
    <xf numFmtId="0" fontId="22" fillId="0" borderId="1" xfId="101" applyFont="1" applyBorder="1" applyAlignment="1">
      <alignment horizontal="left" vertical="center" wrapText="1"/>
      <protection/>
    </xf>
    <xf numFmtId="0" fontId="36" fillId="51" borderId="0" xfId="101" applyFont="1" applyFill="1" applyAlignment="1">
      <alignment horizontal="center"/>
      <protection/>
    </xf>
    <xf numFmtId="0" fontId="37" fillId="51" borderId="0" xfId="101" applyFont="1" applyFill="1" applyAlignment="1">
      <alignment horizontal="center"/>
      <protection/>
    </xf>
    <xf numFmtId="0" fontId="22" fillId="6" borderId="1" xfId="94" applyFont="1" applyFill="1" applyBorder="1" applyAlignment="1">
      <alignment horizontal="center" vertical="center"/>
      <protection/>
    </xf>
    <xf numFmtId="0" fontId="21" fillId="6" borderId="1" xfId="101" applyFill="1" applyBorder="1" applyAlignment="1">
      <alignment vertical="center"/>
      <protection/>
    </xf>
    <xf numFmtId="0" fontId="36" fillId="0" borderId="0" xfId="101" applyFont="1" applyAlignment="1">
      <alignment horizontal="center"/>
      <protection/>
    </xf>
    <xf numFmtId="0" fontId="37" fillId="0" borderId="0" xfId="101" applyFont="1" applyAlignment="1">
      <alignment horizontal="center"/>
      <protection/>
    </xf>
    <xf numFmtId="49" fontId="41" fillId="50" borderId="1" xfId="99" applyNumberFormat="1" applyFont="1" applyFill="1" applyBorder="1" applyAlignment="1" applyProtection="1">
      <alignment horizontal="left" vertical="center" wrapText="1"/>
      <protection hidden="1"/>
    </xf>
    <xf numFmtId="0" fontId="22" fillId="50" borderId="1" xfId="101" applyFont="1" applyFill="1" applyBorder="1" applyAlignment="1">
      <alignment horizontal="left" vertical="center" wrapText="1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xplanatory Text" xfId="63"/>
    <cellStyle name="Good 2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10" xfId="88"/>
    <cellStyle name="Normal 2" xfId="89"/>
    <cellStyle name="Normal 2 2" xfId="90"/>
    <cellStyle name="Normal 2_Copy of Xl0000049" xfId="91"/>
    <cellStyle name="Normal 3" xfId="92"/>
    <cellStyle name="Normal 4" xfId="93"/>
    <cellStyle name="Normal 5" xfId="94"/>
    <cellStyle name="Normal 6" xfId="95"/>
    <cellStyle name="Normal 7" xfId="96"/>
    <cellStyle name="Normal 8" xfId="97"/>
    <cellStyle name="Normal 9" xfId="98"/>
    <cellStyle name="Normal_Podaci" xfId="99"/>
    <cellStyle name="Normalno 2" xfId="100"/>
    <cellStyle name="Normalno 2 2" xfId="101"/>
    <cellStyle name="Note 2" xfId="102"/>
    <cellStyle name="Obično_GFI-POD ver. 1.0.5" xfId="103"/>
    <cellStyle name="Obično_List4" xfId="104"/>
    <cellStyle name="Obično_List5" xfId="105"/>
    <cellStyle name="Obično_List7" xfId="106"/>
    <cellStyle name="Output 2" xfId="107"/>
    <cellStyle name="Percent" xfId="108"/>
    <cellStyle name="Povezana ćelija" xfId="109"/>
    <cellStyle name="Followed Hyperlink" xfId="110"/>
    <cellStyle name="Provjera ćelije" xfId="111"/>
    <cellStyle name="Tekst objašnjenja" xfId="112"/>
    <cellStyle name="Tekst upozorenja" xfId="113"/>
    <cellStyle name="Title 2" xfId="114"/>
    <cellStyle name="Total" xfId="115"/>
    <cellStyle name="Ukupni zbroj" xfId="116"/>
    <cellStyle name="Unos" xfId="117"/>
    <cellStyle name="Currency" xfId="118"/>
    <cellStyle name="Currency [0]" xfId="119"/>
    <cellStyle name="Warning Text 2" xfId="120"/>
    <cellStyle name="Comma" xfId="121"/>
    <cellStyle name="Comma [0]" xfId="122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el:2002-06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G17" sqref="G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246"/>
      <c r="B2" s="246"/>
      <c r="C2" s="246"/>
      <c r="D2" s="246"/>
      <c r="E2" s="246"/>
      <c r="F2" s="246"/>
      <c r="G2" s="246"/>
      <c r="H2" s="246"/>
    </row>
    <row r="3" spans="1:8" ht="48" customHeight="1">
      <c r="A3" s="247" t="s">
        <v>459</v>
      </c>
      <c r="B3" s="247"/>
      <c r="C3" s="247"/>
      <c r="D3" s="247"/>
      <c r="E3" s="247"/>
      <c r="F3" s="247"/>
      <c r="G3" s="247"/>
      <c r="H3" s="247"/>
    </row>
    <row r="4" spans="1:8" s="45" customFormat="1" ht="26.25" customHeight="1">
      <c r="A4" s="247" t="s">
        <v>20</v>
      </c>
      <c r="B4" s="247"/>
      <c r="C4" s="247"/>
      <c r="D4" s="247"/>
      <c r="E4" s="247"/>
      <c r="F4" s="247"/>
      <c r="G4" s="248"/>
      <c r="H4" s="248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33</v>
      </c>
      <c r="G6" s="52" t="s">
        <v>34</v>
      </c>
      <c r="H6" s="53" t="s">
        <v>35</v>
      </c>
      <c r="I6" s="54"/>
    </row>
    <row r="7" spans="1:9" ht="27.75" customHeight="1">
      <c r="A7" s="249" t="s">
        <v>21</v>
      </c>
      <c r="B7" s="250"/>
      <c r="C7" s="250"/>
      <c r="D7" s="250"/>
      <c r="E7" s="251"/>
      <c r="F7" s="65">
        <f>+F8+F9</f>
        <v>2494000</v>
      </c>
      <c r="G7" s="65">
        <f>G8+G9</f>
        <v>2551000</v>
      </c>
      <c r="H7" s="65">
        <f>+H8+H9</f>
        <v>2582000</v>
      </c>
      <c r="I7" s="63"/>
    </row>
    <row r="8" spans="1:8" ht="22.5" customHeight="1">
      <c r="A8" s="252" t="s">
        <v>0</v>
      </c>
      <c r="B8" s="253"/>
      <c r="C8" s="253"/>
      <c r="D8" s="253"/>
      <c r="E8" s="254"/>
      <c r="F8" s="68">
        <v>2494000</v>
      </c>
      <c r="G8" s="68">
        <v>2551000</v>
      </c>
      <c r="H8" s="68">
        <v>2582000</v>
      </c>
    </row>
    <row r="9" spans="1:8" ht="22.5" customHeight="1">
      <c r="A9" s="255" t="s">
        <v>23</v>
      </c>
      <c r="B9" s="254"/>
      <c r="C9" s="254"/>
      <c r="D9" s="254"/>
      <c r="E9" s="254"/>
      <c r="F9" s="68"/>
      <c r="G9" s="68"/>
      <c r="H9" s="68"/>
    </row>
    <row r="10" spans="1:8" ht="22.5" customHeight="1">
      <c r="A10" s="64" t="s">
        <v>22</v>
      </c>
      <c r="B10" s="67"/>
      <c r="C10" s="67"/>
      <c r="D10" s="67"/>
      <c r="E10" s="67"/>
      <c r="F10" s="65">
        <f>+F11+F12</f>
        <v>2642000</v>
      </c>
      <c r="G10" s="65">
        <f>+G11+G12</f>
        <v>2702000</v>
      </c>
      <c r="H10" s="65">
        <f>+H11+H12</f>
        <v>2735000</v>
      </c>
    </row>
    <row r="11" spans="1:10" ht="22.5" customHeight="1">
      <c r="A11" s="256" t="s">
        <v>1</v>
      </c>
      <c r="B11" s="253"/>
      <c r="C11" s="253"/>
      <c r="D11" s="253"/>
      <c r="E11" s="257"/>
      <c r="F11" s="68">
        <v>2642000</v>
      </c>
      <c r="G11" s="68">
        <v>2702000</v>
      </c>
      <c r="H11" s="56">
        <v>2735000</v>
      </c>
      <c r="I11" s="35"/>
      <c r="J11" s="35"/>
    </row>
    <row r="12" spans="1:10" ht="22.5" customHeight="1">
      <c r="A12" s="258" t="s">
        <v>27</v>
      </c>
      <c r="B12" s="254"/>
      <c r="C12" s="254"/>
      <c r="D12" s="254"/>
      <c r="E12" s="254"/>
      <c r="F12" s="55"/>
      <c r="G12" s="55"/>
      <c r="H12" s="56"/>
      <c r="I12" s="35"/>
      <c r="J12" s="35"/>
    </row>
    <row r="13" spans="1:10" ht="22.5" customHeight="1">
      <c r="A13" s="259" t="s">
        <v>2</v>
      </c>
      <c r="B13" s="250"/>
      <c r="C13" s="250"/>
      <c r="D13" s="250"/>
      <c r="E13" s="250"/>
      <c r="F13" s="66">
        <f>+F7-F10</f>
        <v>-148000</v>
      </c>
      <c r="G13" s="66">
        <v>-151000</v>
      </c>
      <c r="H13" s="66">
        <f>+H7-H10</f>
        <v>-153000</v>
      </c>
      <c r="J13" s="35"/>
    </row>
    <row r="14" spans="1:8" ht="25.5" customHeight="1">
      <c r="A14" s="247"/>
      <c r="B14" s="260"/>
      <c r="C14" s="260"/>
      <c r="D14" s="260"/>
      <c r="E14" s="260"/>
      <c r="F14" s="261"/>
      <c r="G14" s="261"/>
      <c r="H14" s="261"/>
    </row>
    <row r="15" spans="1:10" ht="27.75" customHeight="1">
      <c r="A15" s="48"/>
      <c r="B15" s="49"/>
      <c r="C15" s="49"/>
      <c r="D15" s="50"/>
      <c r="E15" s="51"/>
      <c r="F15" s="52" t="s">
        <v>33</v>
      </c>
      <c r="G15" s="52" t="s">
        <v>34</v>
      </c>
      <c r="H15" s="53" t="s">
        <v>35</v>
      </c>
      <c r="J15" s="35"/>
    </row>
    <row r="16" spans="1:10" ht="30.75" customHeight="1">
      <c r="A16" s="262" t="s">
        <v>28</v>
      </c>
      <c r="B16" s="263"/>
      <c r="C16" s="263"/>
      <c r="D16" s="263"/>
      <c r="E16" s="264"/>
      <c r="F16" s="69">
        <v>465000</v>
      </c>
      <c r="G16" s="69">
        <v>317000</v>
      </c>
      <c r="H16" s="70">
        <v>166000</v>
      </c>
      <c r="J16" s="35"/>
    </row>
    <row r="17" spans="1:10" ht="34.5" customHeight="1">
      <c r="A17" s="265" t="s">
        <v>29</v>
      </c>
      <c r="B17" s="266"/>
      <c r="C17" s="266"/>
      <c r="D17" s="266"/>
      <c r="E17" s="267"/>
      <c r="F17" s="71">
        <v>148000</v>
      </c>
      <c r="G17" s="71">
        <v>151000</v>
      </c>
      <c r="H17" s="66">
        <v>153000</v>
      </c>
      <c r="J17" s="35"/>
    </row>
    <row r="18" spans="1:10" s="40" customFormat="1" ht="25.5" customHeight="1">
      <c r="A18" s="270"/>
      <c r="B18" s="260"/>
      <c r="C18" s="260"/>
      <c r="D18" s="260"/>
      <c r="E18" s="260"/>
      <c r="F18" s="261"/>
      <c r="G18" s="261"/>
      <c r="H18" s="261"/>
      <c r="J18" s="72"/>
    </row>
    <row r="19" spans="1:11" s="40" customFormat="1" ht="27.75" customHeight="1">
      <c r="A19" s="48"/>
      <c r="B19" s="49"/>
      <c r="C19" s="49"/>
      <c r="D19" s="50"/>
      <c r="E19" s="51"/>
      <c r="F19" s="52" t="s">
        <v>33</v>
      </c>
      <c r="G19" s="52" t="s">
        <v>34</v>
      </c>
      <c r="H19" s="53" t="s">
        <v>35</v>
      </c>
      <c r="J19" s="72"/>
      <c r="K19" s="72"/>
    </row>
    <row r="20" spans="1:10" s="40" customFormat="1" ht="22.5" customHeight="1">
      <c r="A20" s="252" t="s">
        <v>3</v>
      </c>
      <c r="B20" s="253"/>
      <c r="C20" s="253"/>
      <c r="D20" s="253"/>
      <c r="E20" s="253"/>
      <c r="F20" s="55"/>
      <c r="G20" s="55"/>
      <c r="H20" s="55"/>
      <c r="J20" s="72"/>
    </row>
    <row r="21" spans="1:8" s="40" customFormat="1" ht="33.75" customHeight="1">
      <c r="A21" s="252" t="s">
        <v>4</v>
      </c>
      <c r="B21" s="253"/>
      <c r="C21" s="253"/>
      <c r="D21" s="253"/>
      <c r="E21" s="253"/>
      <c r="F21" s="55"/>
      <c r="G21" s="55"/>
      <c r="H21" s="55"/>
    </row>
    <row r="22" spans="1:11" s="40" customFormat="1" ht="22.5" customHeight="1">
      <c r="A22" s="259" t="s">
        <v>5</v>
      </c>
      <c r="B22" s="250"/>
      <c r="C22" s="250"/>
      <c r="D22" s="250"/>
      <c r="E22" s="250"/>
      <c r="F22" s="65">
        <f>F20-F21</f>
        <v>0</v>
      </c>
      <c r="G22" s="65">
        <f>G20-G21</f>
        <v>0</v>
      </c>
      <c r="H22" s="65">
        <f>H20-H21</f>
        <v>0</v>
      </c>
      <c r="J22" s="73"/>
      <c r="K22" s="72"/>
    </row>
    <row r="23" spans="1:8" s="40" customFormat="1" ht="25.5" customHeight="1">
      <c r="A23" s="270"/>
      <c r="B23" s="260"/>
      <c r="C23" s="260"/>
      <c r="D23" s="260"/>
      <c r="E23" s="260"/>
      <c r="F23" s="261"/>
      <c r="G23" s="261"/>
      <c r="H23" s="261"/>
    </row>
    <row r="24" spans="1:8" s="40" customFormat="1" ht="22.5" customHeight="1">
      <c r="A24" s="256" t="s">
        <v>6</v>
      </c>
      <c r="B24" s="253"/>
      <c r="C24" s="253"/>
      <c r="D24" s="253"/>
      <c r="E24" s="253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268" t="s">
        <v>30</v>
      </c>
      <c r="B26" s="269"/>
      <c r="C26" s="269"/>
      <c r="D26" s="269"/>
      <c r="E26" s="269"/>
      <c r="F26" s="269"/>
      <c r="G26" s="269"/>
      <c r="H26" s="269"/>
    </row>
    <row r="27" ht="12.75">
      <c r="E27" s="74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5"/>
      <c r="F33" s="37"/>
      <c r="G33" s="37"/>
      <c r="H33" s="37"/>
    </row>
    <row r="34" spans="5:8" ht="12.75">
      <c r="E34" s="75"/>
      <c r="F34" s="35"/>
      <c r="G34" s="35"/>
      <c r="H34" s="35"/>
    </row>
    <row r="35" spans="5:8" ht="12.75">
      <c r="E35" s="75"/>
      <c r="F35" s="35"/>
      <c r="G35" s="35"/>
      <c r="H35" s="35"/>
    </row>
    <row r="36" spans="5:8" ht="12.75">
      <c r="E36" s="75"/>
      <c r="F36" s="35"/>
      <c r="G36" s="35"/>
      <c r="H36" s="35"/>
    </row>
    <row r="37" spans="5:8" ht="12.75">
      <c r="E37" s="75"/>
      <c r="F37" s="35"/>
      <c r="G37" s="35"/>
      <c r="H37" s="35"/>
    </row>
    <row r="38" ht="12.75">
      <c r="E38" s="75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D38" sqref="D38"/>
    </sheetView>
  </sheetViews>
  <sheetFormatPr defaultColWidth="11.421875" defaultRowHeight="12.75"/>
  <cols>
    <col min="1" max="1" width="16.00390625" style="10" customWidth="1"/>
    <col min="2" max="3" width="17.57421875" style="10" customWidth="1"/>
    <col min="4" max="4" width="17.57421875" style="4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247" t="s">
        <v>7</v>
      </c>
      <c r="B1" s="247"/>
      <c r="C1" s="247"/>
      <c r="D1" s="247"/>
      <c r="E1" s="247"/>
      <c r="F1" s="247"/>
      <c r="G1" s="247"/>
      <c r="H1" s="247"/>
    </row>
    <row r="2" spans="1:8" s="2" customFormat="1" ht="13.5" thickBot="1">
      <c r="A2" s="6"/>
      <c r="H2" s="7" t="s">
        <v>8</v>
      </c>
    </row>
    <row r="3" spans="1:8" s="2" customFormat="1" ht="26.25" customHeight="1" thickBot="1">
      <c r="A3" s="59" t="s">
        <v>9</v>
      </c>
      <c r="B3" s="274" t="s">
        <v>25</v>
      </c>
      <c r="C3" s="275"/>
      <c r="D3" s="275"/>
      <c r="E3" s="275"/>
      <c r="F3" s="275"/>
      <c r="G3" s="275"/>
      <c r="H3" s="276"/>
    </row>
    <row r="4" spans="1:8" s="2" customFormat="1" ht="66" thickBot="1">
      <c r="A4" s="60" t="s">
        <v>41</v>
      </c>
      <c r="B4" s="76" t="s">
        <v>10</v>
      </c>
      <c r="C4" s="77" t="s">
        <v>11</v>
      </c>
      <c r="D4" s="77" t="s">
        <v>12</v>
      </c>
      <c r="E4" s="77" t="s">
        <v>13</v>
      </c>
      <c r="F4" s="77" t="s">
        <v>14</v>
      </c>
      <c r="G4" s="77" t="s">
        <v>24</v>
      </c>
      <c r="H4" s="78" t="s">
        <v>15</v>
      </c>
    </row>
    <row r="5" spans="1:8" s="2" customFormat="1" ht="12.75" customHeight="1">
      <c r="A5" s="79">
        <v>651</v>
      </c>
      <c r="B5" s="80"/>
      <c r="C5" s="81"/>
      <c r="D5" s="82"/>
      <c r="E5" s="83"/>
      <c r="F5" s="83"/>
      <c r="G5" s="84"/>
      <c r="H5" s="85"/>
    </row>
    <row r="6" spans="1:8" s="2" customFormat="1" ht="12.75">
      <c r="A6" s="86">
        <v>652</v>
      </c>
      <c r="B6" s="87"/>
      <c r="C6" s="88"/>
      <c r="D6" s="88">
        <v>100000</v>
      </c>
      <c r="E6" s="88"/>
      <c r="F6" s="88"/>
      <c r="G6" s="89"/>
      <c r="H6" s="90"/>
    </row>
    <row r="7" spans="1:8" s="2" customFormat="1" ht="12.75">
      <c r="A7" s="86">
        <v>653</v>
      </c>
      <c r="B7" s="87"/>
      <c r="C7" s="88"/>
      <c r="D7" s="88"/>
      <c r="E7" s="88"/>
      <c r="F7" s="88"/>
      <c r="G7" s="89"/>
      <c r="H7" s="90"/>
    </row>
    <row r="8" spans="1:8" s="2" customFormat="1" ht="12.75">
      <c r="A8" s="86">
        <v>661</v>
      </c>
      <c r="B8" s="87"/>
      <c r="C8" s="88">
        <v>325000</v>
      </c>
      <c r="D8" s="88"/>
      <c r="E8" s="88"/>
      <c r="F8" s="88"/>
      <c r="G8" s="89"/>
      <c r="H8" s="90"/>
    </row>
    <row r="9" spans="1:8" s="2" customFormat="1" ht="12.75">
      <c r="A9" s="86">
        <v>663</v>
      </c>
      <c r="B9" s="87"/>
      <c r="C9" s="88"/>
      <c r="D9" s="88"/>
      <c r="E9" s="88"/>
      <c r="F9" s="88">
        <v>70000</v>
      </c>
      <c r="G9" s="89"/>
      <c r="H9" s="90"/>
    </row>
    <row r="10" spans="1:8" s="2" customFormat="1" ht="12.75">
      <c r="A10" s="86">
        <v>671</v>
      </c>
      <c r="B10" s="87">
        <v>1999000</v>
      </c>
      <c r="C10" s="88"/>
      <c r="D10" s="88"/>
      <c r="E10" s="88"/>
      <c r="F10" s="88"/>
      <c r="G10" s="89"/>
      <c r="H10" s="90"/>
    </row>
    <row r="11" spans="1:8" s="2" customFormat="1" ht="12.75">
      <c r="A11" s="86">
        <v>673</v>
      </c>
      <c r="B11" s="87"/>
      <c r="C11" s="88"/>
      <c r="D11" s="88"/>
      <c r="E11" s="88"/>
      <c r="F11" s="88"/>
      <c r="G11" s="89"/>
      <c r="H11" s="90"/>
    </row>
    <row r="12" spans="1:8" s="2" customFormat="1" ht="12.75">
      <c r="A12" s="86">
        <v>922</v>
      </c>
      <c r="B12" s="87"/>
      <c r="C12" s="88"/>
      <c r="D12" s="88"/>
      <c r="E12" s="88"/>
      <c r="F12" s="88"/>
      <c r="G12" s="89"/>
      <c r="H12" s="90"/>
    </row>
    <row r="13" spans="1:8" s="2" customFormat="1" ht="12.75">
      <c r="A13" s="99"/>
      <c r="B13" s="100"/>
      <c r="C13" s="101"/>
      <c r="D13" s="101"/>
      <c r="E13" s="101"/>
      <c r="F13" s="101"/>
      <c r="G13" s="102"/>
      <c r="H13" s="103"/>
    </row>
    <row r="14" spans="1:8" s="2" customFormat="1" ht="12.75">
      <c r="A14" s="99"/>
      <c r="B14" s="100"/>
      <c r="C14" s="101"/>
      <c r="D14" s="101"/>
      <c r="E14" s="101"/>
      <c r="F14" s="101"/>
      <c r="G14" s="102"/>
      <c r="H14" s="103"/>
    </row>
    <row r="15" spans="1:8" s="2" customFormat="1" ht="13.5" thickBot="1">
      <c r="A15" s="91"/>
      <c r="B15" s="92"/>
      <c r="C15" s="93"/>
      <c r="D15" s="93"/>
      <c r="E15" s="93"/>
      <c r="F15" s="93"/>
      <c r="G15" s="94"/>
      <c r="H15" s="95"/>
    </row>
    <row r="16" spans="1:8" s="2" customFormat="1" ht="30" customHeight="1" thickBot="1">
      <c r="A16" s="8" t="s">
        <v>16</v>
      </c>
      <c r="B16" s="96">
        <v>1999000</v>
      </c>
      <c r="C16" s="97">
        <v>325000</v>
      </c>
      <c r="D16" s="97">
        <v>100000</v>
      </c>
      <c r="E16" s="97">
        <v>0</v>
      </c>
      <c r="F16" s="97">
        <v>70000</v>
      </c>
      <c r="G16" s="97">
        <v>0</v>
      </c>
      <c r="H16" s="98">
        <v>0</v>
      </c>
    </row>
    <row r="17" spans="1:8" s="2" customFormat="1" ht="28.5" customHeight="1" thickBot="1">
      <c r="A17" s="8" t="s">
        <v>26</v>
      </c>
      <c r="B17" s="271">
        <f>B16+C16+D16+E16+F16+G16+H16</f>
        <v>2494000</v>
      </c>
      <c r="C17" s="272"/>
      <c r="D17" s="272"/>
      <c r="E17" s="272"/>
      <c r="F17" s="272"/>
      <c r="G17" s="272"/>
      <c r="H17" s="273"/>
    </row>
    <row r="18" spans="1:8" ht="13.5" thickBot="1">
      <c r="A18" s="4"/>
      <c r="B18" s="4"/>
      <c r="C18" s="4"/>
      <c r="D18" s="5"/>
      <c r="E18" s="9"/>
      <c r="H18" s="7"/>
    </row>
    <row r="19" spans="1:8" ht="26.25" customHeight="1" thickBot="1">
      <c r="A19" s="61" t="s">
        <v>9</v>
      </c>
      <c r="B19" s="274" t="s">
        <v>31</v>
      </c>
      <c r="C19" s="275"/>
      <c r="D19" s="275"/>
      <c r="E19" s="275"/>
      <c r="F19" s="275"/>
      <c r="G19" s="275"/>
      <c r="H19" s="276"/>
    </row>
    <row r="20" spans="1:8" ht="66" thickBot="1">
      <c r="A20" s="62" t="s">
        <v>41</v>
      </c>
      <c r="B20" s="76" t="s">
        <v>10</v>
      </c>
      <c r="C20" s="77" t="s">
        <v>11</v>
      </c>
      <c r="D20" s="77" t="s">
        <v>12</v>
      </c>
      <c r="E20" s="77" t="s">
        <v>13</v>
      </c>
      <c r="F20" s="77" t="s">
        <v>14</v>
      </c>
      <c r="G20" s="77" t="s">
        <v>24</v>
      </c>
      <c r="H20" s="78" t="s">
        <v>15</v>
      </c>
    </row>
    <row r="21" spans="1:8" ht="12.75">
      <c r="A21" s="79">
        <v>65</v>
      </c>
      <c r="B21" s="80"/>
      <c r="C21" s="81"/>
      <c r="D21" s="82">
        <v>103000</v>
      </c>
      <c r="E21" s="83"/>
      <c r="F21" s="83"/>
      <c r="G21" s="84"/>
      <c r="H21" s="85"/>
    </row>
    <row r="22" spans="1:8" ht="12.75">
      <c r="A22" s="86">
        <v>66</v>
      </c>
      <c r="B22" s="87"/>
      <c r="C22" s="88">
        <v>333400</v>
      </c>
      <c r="D22" s="88"/>
      <c r="E22" s="88"/>
      <c r="F22" s="88"/>
      <c r="G22" s="89"/>
      <c r="H22" s="90"/>
    </row>
    <row r="23" spans="1:8" ht="12.75">
      <c r="A23" s="86">
        <v>67</v>
      </c>
      <c r="B23" s="87">
        <v>2044600</v>
      </c>
      <c r="C23" s="88"/>
      <c r="D23" s="88"/>
      <c r="E23" s="88"/>
      <c r="F23" s="88"/>
      <c r="G23" s="89"/>
      <c r="H23" s="90"/>
    </row>
    <row r="24" spans="1:8" ht="12.75">
      <c r="A24" s="86">
        <v>92</v>
      </c>
      <c r="B24" s="87"/>
      <c r="C24" s="88"/>
      <c r="D24" s="88"/>
      <c r="E24" s="88"/>
      <c r="F24" s="88"/>
      <c r="G24" s="89"/>
      <c r="H24" s="90"/>
    </row>
    <row r="25" spans="1:8" ht="12.75">
      <c r="A25" s="86">
        <v>63</v>
      </c>
      <c r="B25" s="87"/>
      <c r="C25" s="88"/>
      <c r="D25" s="88"/>
      <c r="E25" s="88"/>
      <c r="F25" s="88">
        <v>70000</v>
      </c>
      <c r="G25" s="89"/>
      <c r="H25" s="90"/>
    </row>
    <row r="26" spans="1:8" ht="12.75">
      <c r="A26" s="86"/>
      <c r="B26" s="87"/>
      <c r="C26" s="88"/>
      <c r="D26" s="88"/>
      <c r="E26" s="88"/>
      <c r="F26" s="88"/>
      <c r="G26" s="89"/>
      <c r="H26" s="90"/>
    </row>
    <row r="27" spans="1:8" ht="12.75">
      <c r="A27" s="86"/>
      <c r="B27" s="87"/>
      <c r="C27" s="88"/>
      <c r="D27" s="88"/>
      <c r="E27" s="88"/>
      <c r="F27" s="88"/>
      <c r="G27" s="89"/>
      <c r="H27" s="90"/>
    </row>
    <row r="28" spans="1:8" ht="13.5" thickBot="1">
      <c r="A28" s="91"/>
      <c r="B28" s="92"/>
      <c r="C28" s="93"/>
      <c r="D28" s="93"/>
      <c r="E28" s="93"/>
      <c r="F28" s="93"/>
      <c r="G28" s="94"/>
      <c r="H28" s="95"/>
    </row>
    <row r="29" spans="1:8" s="2" customFormat="1" ht="30" customHeight="1" thickBot="1">
      <c r="A29" s="8" t="s">
        <v>16</v>
      </c>
      <c r="B29" s="96">
        <f>B23</f>
        <v>2044600</v>
      </c>
      <c r="C29" s="97">
        <f>+C22</f>
        <v>333400</v>
      </c>
      <c r="D29" s="97">
        <f>D21</f>
        <v>103000</v>
      </c>
      <c r="E29" s="97">
        <v>0</v>
      </c>
      <c r="F29" s="97">
        <v>70000</v>
      </c>
      <c r="G29" s="97">
        <v>0</v>
      </c>
      <c r="H29" s="98">
        <v>0</v>
      </c>
    </row>
    <row r="30" spans="1:8" s="2" customFormat="1" ht="28.5" customHeight="1" thickBot="1">
      <c r="A30" s="8" t="s">
        <v>32</v>
      </c>
      <c r="B30" s="271">
        <f>B29+C29+D29+E29+F29+G29+H29</f>
        <v>2551000</v>
      </c>
      <c r="C30" s="272"/>
      <c r="D30" s="272"/>
      <c r="E30" s="272"/>
      <c r="F30" s="272"/>
      <c r="G30" s="272"/>
      <c r="H30" s="273"/>
    </row>
    <row r="31" spans="4:5" ht="13.5" thickBot="1">
      <c r="D31" s="11"/>
      <c r="E31" s="12"/>
    </row>
    <row r="32" spans="1:8" ht="26.25" customHeight="1" thickBot="1">
      <c r="A32" s="61" t="s">
        <v>9</v>
      </c>
      <c r="B32" s="274" t="s">
        <v>36</v>
      </c>
      <c r="C32" s="275"/>
      <c r="D32" s="275"/>
      <c r="E32" s="275"/>
      <c r="F32" s="275"/>
      <c r="G32" s="275"/>
      <c r="H32" s="276"/>
    </row>
    <row r="33" spans="1:8" ht="66" thickBot="1">
      <c r="A33" s="62" t="s">
        <v>41</v>
      </c>
      <c r="B33" s="76" t="s">
        <v>10</v>
      </c>
      <c r="C33" s="77" t="s">
        <v>11</v>
      </c>
      <c r="D33" s="77" t="s">
        <v>12</v>
      </c>
      <c r="E33" s="77" t="s">
        <v>13</v>
      </c>
      <c r="F33" s="77" t="s">
        <v>14</v>
      </c>
      <c r="G33" s="77" t="s">
        <v>24</v>
      </c>
      <c r="H33" s="78" t="s">
        <v>15</v>
      </c>
    </row>
    <row r="34" spans="1:8" ht="12.75">
      <c r="A34" s="79">
        <v>65</v>
      </c>
      <c r="B34" s="80"/>
      <c r="C34" s="81"/>
      <c r="D34" s="82">
        <v>105500</v>
      </c>
      <c r="E34" s="83"/>
      <c r="F34" s="83"/>
      <c r="G34" s="84"/>
      <c r="H34" s="85"/>
    </row>
    <row r="35" spans="1:8" ht="12.75">
      <c r="A35" s="86">
        <v>66</v>
      </c>
      <c r="B35" s="87"/>
      <c r="C35" s="88">
        <v>337400</v>
      </c>
      <c r="D35" s="88"/>
      <c r="E35" s="88"/>
      <c r="F35" s="88"/>
      <c r="G35" s="89"/>
      <c r="H35" s="90"/>
    </row>
    <row r="36" spans="1:8" ht="12.75">
      <c r="A36" s="86">
        <v>67</v>
      </c>
      <c r="B36" s="87">
        <v>2069100</v>
      </c>
      <c r="C36" s="88"/>
      <c r="D36" s="88"/>
      <c r="E36" s="88"/>
      <c r="F36" s="88"/>
      <c r="G36" s="89"/>
      <c r="H36" s="90"/>
    </row>
    <row r="37" spans="1:8" ht="12.75">
      <c r="A37" s="86">
        <v>92</v>
      </c>
      <c r="B37" s="87"/>
      <c r="C37" s="88"/>
      <c r="D37" s="88"/>
      <c r="E37" s="88"/>
      <c r="F37" s="88"/>
      <c r="G37" s="89"/>
      <c r="H37" s="90"/>
    </row>
    <row r="38" spans="1:8" ht="12.75">
      <c r="A38" s="86">
        <v>63</v>
      </c>
      <c r="B38" s="87"/>
      <c r="C38" s="88"/>
      <c r="D38" s="88"/>
      <c r="E38" s="88"/>
      <c r="F38" s="88">
        <v>70000</v>
      </c>
      <c r="G38" s="89"/>
      <c r="H38" s="90"/>
    </row>
    <row r="39" spans="1:8" ht="13.5" customHeight="1">
      <c r="A39" s="86"/>
      <c r="B39" s="87"/>
      <c r="C39" s="88"/>
      <c r="D39" s="88"/>
      <c r="E39" s="88"/>
      <c r="F39" s="88"/>
      <c r="G39" s="89"/>
      <c r="H39" s="90"/>
    </row>
    <row r="40" spans="1:8" ht="13.5" customHeight="1">
      <c r="A40" s="86"/>
      <c r="B40" s="87"/>
      <c r="C40" s="88"/>
      <c r="D40" s="88"/>
      <c r="E40" s="88"/>
      <c r="F40" s="88"/>
      <c r="G40" s="89"/>
      <c r="H40" s="90"/>
    </row>
    <row r="41" spans="1:8" ht="13.5" customHeight="1" thickBot="1">
      <c r="A41" s="91"/>
      <c r="B41" s="92"/>
      <c r="C41" s="93"/>
      <c r="D41" s="93"/>
      <c r="E41" s="93"/>
      <c r="F41" s="93"/>
      <c r="G41" s="94"/>
      <c r="H41" s="95"/>
    </row>
    <row r="42" spans="1:8" s="2" customFormat="1" ht="30" customHeight="1" thickBot="1">
      <c r="A42" s="8" t="s">
        <v>16</v>
      </c>
      <c r="B42" s="96">
        <f>B36</f>
        <v>2069100</v>
      </c>
      <c r="C42" s="97">
        <f>+C35</f>
        <v>337400</v>
      </c>
      <c r="D42" s="97">
        <f>D34</f>
        <v>105500</v>
      </c>
      <c r="E42" s="97">
        <v>0</v>
      </c>
      <c r="F42" s="97">
        <v>70000</v>
      </c>
      <c r="G42" s="97">
        <v>0</v>
      </c>
      <c r="H42" s="98">
        <v>0</v>
      </c>
    </row>
    <row r="43" spans="1:8" s="2" customFormat="1" ht="28.5" customHeight="1" thickBot="1">
      <c r="A43" s="8" t="s">
        <v>37</v>
      </c>
      <c r="B43" s="271">
        <f>B42+C42+D42+E42+F42+G42+H42</f>
        <v>2582000</v>
      </c>
      <c r="C43" s="272"/>
      <c r="D43" s="272"/>
      <c r="E43" s="272"/>
      <c r="F43" s="272"/>
      <c r="G43" s="272"/>
      <c r="H43" s="273"/>
    </row>
    <row r="44" spans="3:5" ht="13.5" customHeight="1">
      <c r="C44" s="13"/>
      <c r="D44" s="11"/>
      <c r="E44" s="14"/>
    </row>
    <row r="45" spans="3:5" ht="13.5" customHeight="1">
      <c r="C45" s="13"/>
      <c r="D45" s="15"/>
      <c r="E45" s="16"/>
    </row>
    <row r="46" spans="4:5" ht="13.5" customHeight="1">
      <c r="D46" s="17"/>
      <c r="E46" s="18"/>
    </row>
    <row r="47" spans="4:5" ht="13.5" customHeight="1">
      <c r="D47" s="19"/>
      <c r="E47" s="20"/>
    </row>
    <row r="48" spans="4:5" ht="13.5" customHeight="1">
      <c r="D48" s="11"/>
      <c r="E48" s="12"/>
    </row>
    <row r="49" spans="3:5" ht="28.5" customHeight="1">
      <c r="C49" s="13"/>
      <c r="D49" s="11"/>
      <c r="E49" s="21"/>
    </row>
    <row r="50" spans="3:5" ht="13.5" customHeight="1">
      <c r="C50" s="13"/>
      <c r="D50" s="11"/>
      <c r="E50" s="16"/>
    </row>
    <row r="51" spans="4:5" ht="13.5" customHeight="1">
      <c r="D51" s="11"/>
      <c r="E51" s="12"/>
    </row>
    <row r="52" spans="4:5" ht="13.5" customHeight="1">
      <c r="D52" s="11"/>
      <c r="E52" s="20"/>
    </row>
    <row r="53" spans="4:5" ht="13.5" customHeight="1">
      <c r="D53" s="11"/>
      <c r="E53" s="12"/>
    </row>
    <row r="54" spans="4:5" ht="22.5" customHeight="1">
      <c r="D54" s="11"/>
      <c r="E54" s="22"/>
    </row>
    <row r="55" spans="4:5" ht="13.5" customHeight="1">
      <c r="D55" s="17"/>
      <c r="E55" s="18"/>
    </row>
    <row r="56" spans="2:5" ht="13.5" customHeight="1">
      <c r="B56" s="13"/>
      <c r="D56" s="17"/>
      <c r="E56" s="23"/>
    </row>
    <row r="57" spans="3:5" ht="13.5" customHeight="1">
      <c r="C57" s="13"/>
      <c r="D57" s="17"/>
      <c r="E57" s="24"/>
    </row>
    <row r="58" spans="3:5" ht="13.5" customHeight="1">
      <c r="C58" s="13"/>
      <c r="D58" s="19"/>
      <c r="E58" s="16"/>
    </row>
    <row r="59" spans="4:5" ht="13.5" customHeight="1">
      <c r="D59" s="11"/>
      <c r="E59" s="12"/>
    </row>
    <row r="60" spans="2:5" ht="13.5" customHeight="1">
      <c r="B60" s="13"/>
      <c r="D60" s="11"/>
      <c r="E60" s="14"/>
    </row>
    <row r="61" spans="3:5" ht="13.5" customHeight="1">
      <c r="C61" s="13"/>
      <c r="D61" s="11"/>
      <c r="E61" s="23"/>
    </row>
    <row r="62" spans="3:5" ht="13.5" customHeight="1">
      <c r="C62" s="13"/>
      <c r="D62" s="19"/>
      <c r="E62" s="16"/>
    </row>
    <row r="63" spans="4:5" ht="13.5" customHeight="1">
      <c r="D63" s="17"/>
      <c r="E63" s="12"/>
    </row>
    <row r="64" spans="3:5" ht="13.5" customHeight="1">
      <c r="C64" s="13"/>
      <c r="D64" s="17"/>
      <c r="E64" s="23"/>
    </row>
    <row r="65" spans="4:5" ht="22.5" customHeight="1">
      <c r="D65" s="19"/>
      <c r="E65" s="22"/>
    </row>
    <row r="66" spans="4:5" ht="13.5" customHeight="1">
      <c r="D66" s="11"/>
      <c r="E66" s="12"/>
    </row>
    <row r="67" spans="4:5" ht="13.5" customHeight="1">
      <c r="D67" s="19"/>
      <c r="E67" s="16"/>
    </row>
    <row r="68" spans="4:5" ht="13.5" customHeight="1">
      <c r="D68" s="11"/>
      <c r="E68" s="12"/>
    </row>
    <row r="69" spans="4:5" ht="13.5" customHeight="1">
      <c r="D69" s="11"/>
      <c r="E69" s="12"/>
    </row>
    <row r="70" spans="1:5" ht="13.5" customHeight="1">
      <c r="A70" s="13"/>
      <c r="D70" s="25"/>
      <c r="E70" s="23"/>
    </row>
    <row r="71" spans="2:5" ht="13.5" customHeight="1">
      <c r="B71" s="13"/>
      <c r="C71" s="13"/>
      <c r="D71" s="26"/>
      <c r="E71" s="23"/>
    </row>
    <row r="72" spans="2:5" ht="13.5" customHeight="1">
      <c r="B72" s="13"/>
      <c r="C72" s="13"/>
      <c r="D72" s="26"/>
      <c r="E72" s="14"/>
    </row>
    <row r="73" spans="2:5" ht="13.5" customHeight="1">
      <c r="B73" s="13"/>
      <c r="C73" s="13"/>
      <c r="D73" s="19"/>
      <c r="E73" s="20"/>
    </row>
    <row r="74" spans="4:5" ht="12.75">
      <c r="D74" s="11"/>
      <c r="E74" s="12"/>
    </row>
    <row r="75" spans="2:5" ht="12.75">
      <c r="B75" s="13"/>
      <c r="D75" s="11"/>
      <c r="E75" s="23"/>
    </row>
    <row r="76" spans="3:5" ht="12.75">
      <c r="C76" s="13"/>
      <c r="D76" s="11"/>
      <c r="E76" s="14"/>
    </row>
    <row r="77" spans="3:5" ht="12.75">
      <c r="C77" s="13"/>
      <c r="D77" s="19"/>
      <c r="E77" s="16"/>
    </row>
    <row r="78" spans="4:5" ht="12.75">
      <c r="D78" s="11"/>
      <c r="E78" s="12"/>
    </row>
    <row r="79" spans="4:5" ht="12.75">
      <c r="D79" s="11"/>
      <c r="E79" s="12"/>
    </row>
    <row r="80" spans="4:5" ht="12.75">
      <c r="D80" s="27"/>
      <c r="E80" s="28"/>
    </row>
    <row r="81" spans="4:5" ht="12.75">
      <c r="D81" s="11"/>
      <c r="E81" s="12"/>
    </row>
    <row r="82" spans="4:5" ht="12.75">
      <c r="D82" s="11"/>
      <c r="E82" s="12"/>
    </row>
    <row r="83" spans="4:5" ht="12.75">
      <c r="D83" s="11"/>
      <c r="E83" s="12"/>
    </row>
    <row r="84" spans="4:5" ht="12.75">
      <c r="D84" s="19"/>
      <c r="E84" s="16"/>
    </row>
    <row r="85" spans="4:5" ht="12.75">
      <c r="D85" s="11"/>
      <c r="E85" s="12"/>
    </row>
    <row r="86" spans="4:5" ht="12.75">
      <c r="D86" s="19"/>
      <c r="E86" s="16"/>
    </row>
    <row r="87" spans="4:5" ht="12.75">
      <c r="D87" s="11"/>
      <c r="E87" s="12"/>
    </row>
    <row r="88" spans="4:5" ht="12.75">
      <c r="D88" s="11"/>
      <c r="E88" s="12"/>
    </row>
    <row r="89" spans="4:5" ht="12.75">
      <c r="D89" s="11"/>
      <c r="E89" s="12"/>
    </row>
    <row r="90" spans="4:5" ht="12.75">
      <c r="D90" s="11"/>
      <c r="E90" s="12"/>
    </row>
    <row r="91" spans="1:5" ht="28.5" customHeight="1">
      <c r="A91" s="29"/>
      <c r="B91" s="29"/>
      <c r="C91" s="29"/>
      <c r="D91" s="30"/>
      <c r="E91" s="31"/>
    </row>
    <row r="92" spans="3:5" ht="12.75">
      <c r="C92" s="13"/>
      <c r="D92" s="11"/>
      <c r="E92" s="14"/>
    </row>
    <row r="93" spans="4:5" ht="12.75">
      <c r="D93" s="32"/>
      <c r="E93" s="33"/>
    </row>
    <row r="94" spans="4:5" ht="12.75">
      <c r="D94" s="11"/>
      <c r="E94" s="12"/>
    </row>
    <row r="95" spans="4:5" ht="12.75">
      <c r="D95" s="27"/>
      <c r="E95" s="28"/>
    </row>
    <row r="96" spans="4:5" ht="12.75">
      <c r="D96" s="27"/>
      <c r="E96" s="28"/>
    </row>
    <row r="97" spans="4:5" ht="12.75">
      <c r="D97" s="11"/>
      <c r="E97" s="12"/>
    </row>
    <row r="98" spans="4:5" ht="12.75">
      <c r="D98" s="19"/>
      <c r="E98" s="16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9"/>
      <c r="E101" s="16"/>
    </row>
    <row r="102" spans="4:5" ht="12.75">
      <c r="D102" s="11"/>
      <c r="E102" s="12"/>
    </row>
    <row r="103" spans="4:5" ht="12.75">
      <c r="D103" s="27"/>
      <c r="E103" s="28"/>
    </row>
    <row r="104" spans="4:5" ht="12.75">
      <c r="D104" s="19"/>
      <c r="E104" s="33"/>
    </row>
    <row r="105" spans="4:5" ht="12.75">
      <c r="D105" s="17"/>
      <c r="E105" s="28"/>
    </row>
    <row r="106" spans="4:5" ht="12.75">
      <c r="D106" s="19"/>
      <c r="E106" s="16"/>
    </row>
    <row r="107" spans="4:5" ht="12.75">
      <c r="D107" s="11"/>
      <c r="E107" s="12"/>
    </row>
    <row r="108" spans="3:5" ht="12.75">
      <c r="C108" s="13"/>
      <c r="D108" s="11"/>
      <c r="E108" s="14"/>
    </row>
    <row r="109" spans="4:5" ht="12.75">
      <c r="D109" s="17"/>
      <c r="E109" s="16"/>
    </row>
    <row r="110" spans="4:5" ht="12.75">
      <c r="D110" s="17"/>
      <c r="E110" s="28"/>
    </row>
    <row r="111" spans="3:5" ht="12.75">
      <c r="C111" s="13"/>
      <c r="D111" s="17"/>
      <c r="E111" s="34"/>
    </row>
    <row r="112" spans="3:5" ht="12.75">
      <c r="C112" s="13"/>
      <c r="D112" s="19"/>
      <c r="E112" s="20"/>
    </row>
    <row r="113" spans="4:5" ht="12.75">
      <c r="D113" s="11"/>
      <c r="E113" s="12"/>
    </row>
    <row r="114" spans="4:5" ht="12.75">
      <c r="D114" s="32"/>
      <c r="E114" s="35"/>
    </row>
    <row r="115" spans="4:5" ht="11.25" customHeight="1">
      <c r="D115" s="27"/>
      <c r="E115" s="28"/>
    </row>
    <row r="116" spans="2:5" ht="24" customHeight="1">
      <c r="B116" s="13"/>
      <c r="D116" s="27"/>
      <c r="E116" s="36"/>
    </row>
    <row r="117" spans="3:5" ht="15" customHeight="1">
      <c r="C117" s="13"/>
      <c r="D117" s="27"/>
      <c r="E117" s="36"/>
    </row>
    <row r="118" spans="4:5" ht="11.25" customHeight="1">
      <c r="D118" s="32"/>
      <c r="E118" s="33"/>
    </row>
    <row r="119" spans="4:5" ht="12.75">
      <c r="D119" s="27"/>
      <c r="E119" s="28"/>
    </row>
    <row r="120" spans="2:5" ht="13.5" customHeight="1">
      <c r="B120" s="13"/>
      <c r="D120" s="27"/>
      <c r="E120" s="37"/>
    </row>
    <row r="121" spans="3:5" ht="12.75" customHeight="1">
      <c r="C121" s="13"/>
      <c r="D121" s="27"/>
      <c r="E121" s="14"/>
    </row>
    <row r="122" spans="3:5" ht="12.75" customHeight="1">
      <c r="C122" s="13"/>
      <c r="D122" s="19"/>
      <c r="E122" s="20"/>
    </row>
    <row r="123" spans="4:5" ht="12.75">
      <c r="D123" s="11"/>
      <c r="E123" s="12"/>
    </row>
    <row r="124" spans="3:5" ht="12.75">
      <c r="C124" s="13"/>
      <c r="D124" s="11"/>
      <c r="E124" s="34"/>
    </row>
    <row r="125" spans="4:5" ht="12.75">
      <c r="D125" s="32"/>
      <c r="E125" s="33"/>
    </row>
    <row r="126" spans="4:5" ht="12.75">
      <c r="D126" s="27"/>
      <c r="E126" s="28"/>
    </row>
    <row r="127" spans="4:5" ht="12.75">
      <c r="D127" s="11"/>
      <c r="E127" s="12"/>
    </row>
    <row r="128" spans="1:5" ht="19.5" customHeight="1">
      <c r="A128" s="38"/>
      <c r="B128" s="4"/>
      <c r="C128" s="4"/>
      <c r="D128" s="4"/>
      <c r="E128" s="23"/>
    </row>
    <row r="129" spans="1:5" ht="15" customHeight="1">
      <c r="A129" s="13"/>
      <c r="D129" s="25"/>
      <c r="E129" s="23"/>
    </row>
    <row r="130" spans="1:5" ht="12.75">
      <c r="A130" s="13"/>
      <c r="B130" s="13"/>
      <c r="D130" s="25"/>
      <c r="E130" s="14"/>
    </row>
    <row r="131" spans="3:5" ht="12.75">
      <c r="C131" s="13"/>
      <c r="D131" s="11"/>
      <c r="E131" s="23"/>
    </row>
    <row r="132" spans="4:5" ht="12.75">
      <c r="D132" s="15"/>
      <c r="E132" s="16"/>
    </row>
    <row r="133" spans="2:5" ht="12.75">
      <c r="B133" s="13"/>
      <c r="D133" s="11"/>
      <c r="E133" s="14"/>
    </row>
    <row r="134" spans="3:5" ht="12.75">
      <c r="C134" s="13"/>
      <c r="D134" s="11"/>
      <c r="E134" s="14"/>
    </row>
    <row r="135" spans="4:5" ht="12.75">
      <c r="D135" s="19"/>
      <c r="E135" s="20"/>
    </row>
    <row r="136" spans="3:5" ht="22.5" customHeight="1">
      <c r="C136" s="13"/>
      <c r="D136" s="11"/>
      <c r="E136" s="21"/>
    </row>
    <row r="137" spans="4:5" ht="12.75">
      <c r="D137" s="11"/>
      <c r="E137" s="20"/>
    </row>
    <row r="138" spans="2:5" ht="12.75">
      <c r="B138" s="13"/>
      <c r="D138" s="17"/>
      <c r="E138" s="23"/>
    </row>
    <row r="139" spans="3:5" ht="12.75">
      <c r="C139" s="13"/>
      <c r="D139" s="17"/>
      <c r="E139" s="24"/>
    </row>
    <row r="140" spans="4:5" ht="12.75">
      <c r="D140" s="19"/>
      <c r="E140" s="16"/>
    </row>
    <row r="141" spans="1:5" ht="13.5" customHeight="1">
      <c r="A141" s="13"/>
      <c r="D141" s="25"/>
      <c r="E141" s="23"/>
    </row>
    <row r="142" spans="2:5" ht="13.5" customHeight="1">
      <c r="B142" s="13"/>
      <c r="D142" s="11"/>
      <c r="E142" s="23"/>
    </row>
    <row r="143" spans="3:5" ht="13.5" customHeight="1">
      <c r="C143" s="13"/>
      <c r="D143" s="11"/>
      <c r="E143" s="14"/>
    </row>
    <row r="144" spans="3:5" ht="12.75">
      <c r="C144" s="13"/>
      <c r="D144" s="19"/>
      <c r="E144" s="16"/>
    </row>
    <row r="145" spans="3:5" ht="12.75">
      <c r="C145" s="13"/>
      <c r="D145" s="11"/>
      <c r="E145" s="14"/>
    </row>
    <row r="146" spans="4:5" ht="12.75">
      <c r="D146" s="32"/>
      <c r="E146" s="33"/>
    </row>
    <row r="147" spans="3:5" ht="12.75">
      <c r="C147" s="13"/>
      <c r="D147" s="17"/>
      <c r="E147" s="34"/>
    </row>
    <row r="148" spans="3:5" ht="12.75">
      <c r="C148" s="13"/>
      <c r="D148" s="19"/>
      <c r="E148" s="20"/>
    </row>
    <row r="149" spans="4:5" ht="12.75">
      <c r="D149" s="32"/>
      <c r="E149" s="39"/>
    </row>
    <row r="150" spans="2:5" ht="12.75">
      <c r="B150" s="13"/>
      <c r="D150" s="27"/>
      <c r="E150" s="37"/>
    </row>
    <row r="151" spans="3:5" ht="12.75">
      <c r="C151" s="13"/>
      <c r="D151" s="27"/>
      <c r="E151" s="14"/>
    </row>
    <row r="152" spans="3:5" ht="12.75">
      <c r="C152" s="13"/>
      <c r="D152" s="19"/>
      <c r="E152" s="20"/>
    </row>
    <row r="153" spans="3:5" ht="12.75">
      <c r="C153" s="13"/>
      <c r="D153" s="19"/>
      <c r="E153" s="20"/>
    </row>
    <row r="154" spans="4:5" ht="12.75">
      <c r="D154" s="11"/>
      <c r="E154" s="12"/>
    </row>
    <row r="155" spans="1:5" s="40" customFormat="1" ht="18" customHeight="1">
      <c r="A155" s="277"/>
      <c r="B155" s="278"/>
      <c r="C155" s="278"/>
      <c r="D155" s="278"/>
      <c r="E155" s="278"/>
    </row>
    <row r="156" spans="1:5" ht="28.5" customHeight="1">
      <c r="A156" s="29"/>
      <c r="B156" s="29"/>
      <c r="C156" s="29"/>
      <c r="D156" s="30"/>
      <c r="E156" s="31"/>
    </row>
    <row r="158" spans="1:5" ht="15">
      <c r="A158" s="42"/>
      <c r="B158" s="13"/>
      <c r="C158" s="13"/>
      <c r="D158" s="43"/>
      <c r="E158" s="3"/>
    </row>
    <row r="159" spans="1:5" ht="12.75">
      <c r="A159" s="13"/>
      <c r="B159" s="13"/>
      <c r="C159" s="13"/>
      <c r="D159" s="43"/>
      <c r="E159" s="3"/>
    </row>
    <row r="160" spans="1:5" ht="17.25" customHeight="1">
      <c r="A160" s="13"/>
      <c r="B160" s="13"/>
      <c r="C160" s="13"/>
      <c r="D160" s="43"/>
      <c r="E160" s="3"/>
    </row>
    <row r="161" spans="1:5" ht="13.5" customHeight="1">
      <c r="A161" s="13"/>
      <c r="B161" s="13"/>
      <c r="C161" s="13"/>
      <c r="D161" s="43"/>
      <c r="E161" s="3"/>
    </row>
    <row r="162" spans="1:5" ht="12.75">
      <c r="A162" s="13"/>
      <c r="B162" s="13"/>
      <c r="C162" s="13"/>
      <c r="D162" s="43"/>
      <c r="E162" s="3"/>
    </row>
    <row r="163" spans="1:3" ht="12.75">
      <c r="A163" s="13"/>
      <c r="B163" s="13"/>
      <c r="C163" s="13"/>
    </row>
    <row r="164" spans="1:5" ht="12.75">
      <c r="A164" s="13"/>
      <c r="B164" s="13"/>
      <c r="C164" s="13"/>
      <c r="D164" s="43"/>
      <c r="E164" s="3"/>
    </row>
    <row r="165" spans="1:5" ht="12.75">
      <c r="A165" s="13"/>
      <c r="B165" s="13"/>
      <c r="C165" s="13"/>
      <c r="D165" s="43"/>
      <c r="E165" s="44"/>
    </row>
    <row r="166" spans="1:5" ht="12.75">
      <c r="A166" s="13"/>
      <c r="B166" s="13"/>
      <c r="C166" s="13"/>
      <c r="D166" s="43"/>
      <c r="E166" s="3"/>
    </row>
    <row r="167" spans="1:5" ht="22.5" customHeight="1">
      <c r="A167" s="13"/>
      <c r="B167" s="13"/>
      <c r="C167" s="13"/>
      <c r="D167" s="43"/>
      <c r="E167" s="21"/>
    </row>
    <row r="168" spans="4:5" ht="22.5" customHeight="1">
      <c r="D168" s="19"/>
      <c r="E168" s="22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Z2950"/>
  <sheetViews>
    <sheetView workbookViewId="0" topLeftCell="C143">
      <selection activeCell="O114" sqref="O114"/>
    </sheetView>
  </sheetViews>
  <sheetFormatPr defaultColWidth="52.140625" defaultRowHeight="12.75"/>
  <cols>
    <col min="1" max="1" width="4.00390625" style="150" customWidth="1"/>
    <col min="2" max="2" width="6.00390625" style="151" customWidth="1"/>
    <col min="3" max="3" width="52.140625" style="152" customWidth="1"/>
    <col min="4" max="4" width="31.57421875" style="151" customWidth="1"/>
    <col min="5" max="6" width="16.7109375" style="151" customWidth="1"/>
    <col min="7" max="7" width="17.421875" style="151" customWidth="1"/>
    <col min="8" max="10" width="14.7109375" style="151" customWidth="1"/>
    <col min="11" max="12" width="18.00390625" style="151" customWidth="1"/>
    <col min="13" max="13" width="15.7109375" style="151" customWidth="1"/>
    <col min="14" max="15" width="16.7109375" style="151" customWidth="1"/>
    <col min="16" max="231" width="9.140625" style="153" customWidth="1"/>
    <col min="232" max="232" width="4.00390625" style="153" customWidth="1"/>
    <col min="233" max="233" width="6.00390625" style="153" customWidth="1"/>
    <col min="234" max="16384" width="52.140625" style="153" customWidth="1"/>
  </cols>
  <sheetData>
    <row r="1" ht="21" customHeight="1"/>
    <row r="2" spans="1:13" s="155" customFormat="1" ht="21" customHeight="1">
      <c r="A2" s="154" t="s">
        <v>222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5" s="155" customFormat="1" ht="20.25" customHeight="1">
      <c r="A3" s="156"/>
      <c r="B3" s="156"/>
      <c r="C3" s="157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 s="155" customFormat="1" ht="24.75" customHeight="1" thickBot="1">
      <c r="A4" s="158" t="s">
        <v>460</v>
      </c>
      <c r="B4" s="159"/>
      <c r="C4" s="160"/>
      <c r="D4" s="159"/>
      <c r="E4" s="161"/>
      <c r="F4" s="161"/>
      <c r="G4" s="161"/>
      <c r="N4" s="162"/>
      <c r="O4" s="162"/>
    </row>
    <row r="5" spans="1:15" s="155" customFormat="1" ht="24.75" customHeight="1" thickBot="1">
      <c r="A5" s="163" t="s">
        <v>461</v>
      </c>
      <c r="B5" s="164"/>
      <c r="C5" s="165"/>
      <c r="D5" s="164"/>
      <c r="E5" s="166"/>
      <c r="F5" s="166"/>
      <c r="G5" s="166"/>
      <c r="N5" s="162"/>
      <c r="O5" s="162"/>
    </row>
    <row r="6" spans="1:15" s="155" customFormat="1" ht="24.75" customHeight="1" thickBot="1">
      <c r="A6" s="245" t="s">
        <v>462</v>
      </c>
      <c r="B6" s="164"/>
      <c r="C6" s="165"/>
      <c r="D6" s="164"/>
      <c r="E6" s="166"/>
      <c r="F6" s="166"/>
      <c r="G6" s="166"/>
      <c r="N6" s="162"/>
      <c r="O6" s="162"/>
    </row>
    <row r="7" spans="1:234" ht="18">
      <c r="A7" s="167"/>
      <c r="B7" s="168"/>
      <c r="C7" s="169"/>
      <c r="D7" s="168"/>
      <c r="E7" s="162"/>
      <c r="F7" s="162"/>
      <c r="G7" s="162"/>
      <c r="H7" s="155"/>
      <c r="I7" s="155"/>
      <c r="J7" s="155"/>
      <c r="K7" s="155"/>
      <c r="L7" s="115"/>
      <c r="M7" s="155"/>
      <c r="N7" s="162"/>
      <c r="O7" s="162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</row>
    <row r="8" spans="1:234" s="175" customFormat="1" ht="97.5" customHeight="1">
      <c r="A8" s="170"/>
      <c r="B8" s="171"/>
      <c r="C8" s="172"/>
      <c r="D8" s="173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174"/>
      <c r="FZ8" s="174"/>
      <c r="GA8" s="174"/>
      <c r="GB8" s="174"/>
      <c r="GC8" s="174"/>
      <c r="GD8" s="174"/>
      <c r="GE8" s="174"/>
      <c r="GF8" s="174"/>
      <c r="GG8" s="174"/>
      <c r="GH8" s="174"/>
      <c r="GI8" s="174"/>
      <c r="GJ8" s="174"/>
      <c r="GK8" s="174"/>
      <c r="GL8" s="174"/>
      <c r="GM8" s="174"/>
      <c r="GN8" s="174"/>
      <c r="GO8" s="174"/>
      <c r="GP8" s="174"/>
      <c r="GQ8" s="174"/>
      <c r="GR8" s="174"/>
      <c r="GS8" s="174"/>
      <c r="GT8" s="174"/>
      <c r="GU8" s="174"/>
      <c r="GV8" s="174"/>
      <c r="GW8" s="174"/>
      <c r="GX8" s="174"/>
      <c r="GY8" s="174"/>
      <c r="GZ8" s="174"/>
      <c r="HA8" s="174"/>
      <c r="HB8" s="174"/>
      <c r="HC8" s="174"/>
      <c r="HD8" s="174"/>
      <c r="HE8" s="174"/>
      <c r="HF8" s="174"/>
      <c r="HG8" s="174"/>
      <c r="HH8" s="174"/>
      <c r="HI8" s="174"/>
      <c r="HJ8" s="174"/>
      <c r="HK8" s="174"/>
      <c r="HL8" s="174"/>
      <c r="HM8" s="174"/>
      <c r="HN8" s="174"/>
      <c r="HO8" s="174"/>
      <c r="HP8" s="174"/>
      <c r="HQ8" s="174"/>
      <c r="HR8" s="174"/>
      <c r="HS8" s="174"/>
      <c r="HT8" s="174"/>
      <c r="HU8" s="174"/>
      <c r="HV8" s="174"/>
      <c r="HW8" s="174"/>
      <c r="HX8" s="174"/>
      <c r="HY8" s="174"/>
      <c r="HZ8" s="174"/>
    </row>
    <row r="9" spans="1:234" s="175" customFormat="1" ht="16.5" customHeight="1" thickBot="1">
      <c r="A9" s="170"/>
      <c r="B9" s="171"/>
      <c r="C9" s="176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</row>
    <row r="10" spans="1:234" s="185" customFormat="1" ht="102">
      <c r="A10" s="177" t="s">
        <v>223</v>
      </c>
      <c r="B10" s="178" t="s">
        <v>224</v>
      </c>
      <c r="C10" s="179" t="s">
        <v>17</v>
      </c>
      <c r="D10" s="180" t="s">
        <v>225</v>
      </c>
      <c r="E10" s="180" t="s">
        <v>38</v>
      </c>
      <c r="F10" s="181" t="s">
        <v>226</v>
      </c>
      <c r="G10" s="182" t="s">
        <v>227</v>
      </c>
      <c r="H10" s="183" t="s">
        <v>11</v>
      </c>
      <c r="I10" s="183" t="s">
        <v>12</v>
      </c>
      <c r="J10" s="183" t="s">
        <v>13</v>
      </c>
      <c r="K10" s="183" t="s">
        <v>18</v>
      </c>
      <c r="L10" s="183" t="s">
        <v>228</v>
      </c>
      <c r="M10" s="183" t="s">
        <v>15</v>
      </c>
      <c r="N10" s="180" t="s">
        <v>39</v>
      </c>
      <c r="O10" s="180" t="s">
        <v>40</v>
      </c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</row>
    <row r="11" spans="1:234" ht="21" customHeight="1" thickBot="1">
      <c r="A11" s="186">
        <v>1</v>
      </c>
      <c r="B11" s="187">
        <v>2</v>
      </c>
      <c r="C11" s="188">
        <v>3</v>
      </c>
      <c r="D11" s="187"/>
      <c r="E11" s="189" t="s">
        <v>229</v>
      </c>
      <c r="F11" s="189">
        <v>5</v>
      </c>
      <c r="G11" s="189" t="s">
        <v>230</v>
      </c>
      <c r="H11" s="190">
        <v>7</v>
      </c>
      <c r="I11" s="190">
        <v>8</v>
      </c>
      <c r="J11" s="190">
        <v>9</v>
      </c>
      <c r="K11" s="190">
        <v>10</v>
      </c>
      <c r="L11" s="190">
        <v>11</v>
      </c>
      <c r="M11" s="190">
        <v>12</v>
      </c>
      <c r="N11" s="187">
        <v>13</v>
      </c>
      <c r="O11" s="187">
        <v>14</v>
      </c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</row>
    <row r="12" spans="1:234" ht="21" customHeight="1" thickTop="1">
      <c r="A12" s="279" t="s">
        <v>231</v>
      </c>
      <c r="B12" s="279"/>
      <c r="C12" s="280"/>
      <c r="D12" s="192">
        <f aca="true" t="shared" si="0" ref="D12:O12">SUM(D13)</f>
        <v>3133504</v>
      </c>
      <c r="E12" s="192">
        <f t="shared" si="0"/>
        <v>2642000</v>
      </c>
      <c r="F12" s="192">
        <f t="shared" si="0"/>
        <v>1999000</v>
      </c>
      <c r="G12" s="192">
        <f t="shared" si="0"/>
        <v>643000</v>
      </c>
      <c r="H12" s="192">
        <f t="shared" si="0"/>
        <v>473000</v>
      </c>
      <c r="I12" s="192">
        <f t="shared" si="0"/>
        <v>100000</v>
      </c>
      <c r="J12" s="192">
        <f t="shared" si="0"/>
        <v>0</v>
      </c>
      <c r="K12" s="192">
        <f t="shared" si="0"/>
        <v>70000</v>
      </c>
      <c r="L12" s="192">
        <f t="shared" si="0"/>
        <v>0</v>
      </c>
      <c r="M12" s="192">
        <f t="shared" si="0"/>
        <v>0</v>
      </c>
      <c r="N12" s="192">
        <f t="shared" si="0"/>
        <v>2702000</v>
      </c>
      <c r="O12" s="192">
        <f t="shared" si="0"/>
        <v>2735000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4"/>
      <c r="FK12" s="174"/>
      <c r="FL12" s="174"/>
      <c r="FM12" s="174"/>
      <c r="FN12" s="174"/>
      <c r="FO12" s="174"/>
      <c r="FP12" s="174"/>
      <c r="FQ12" s="174"/>
      <c r="FR12" s="174"/>
      <c r="FS12" s="174"/>
      <c r="FT12" s="174"/>
      <c r="FU12" s="174"/>
      <c r="FV12" s="174"/>
      <c r="FW12" s="174"/>
      <c r="FX12" s="174"/>
      <c r="FY12" s="174"/>
      <c r="FZ12" s="174"/>
      <c r="GA12" s="174"/>
      <c r="GB12" s="174"/>
      <c r="GC12" s="174"/>
      <c r="GD12" s="174"/>
      <c r="GE12" s="174"/>
      <c r="GF12" s="174"/>
      <c r="GG12" s="174"/>
      <c r="GH12" s="174"/>
      <c r="GI12" s="174"/>
      <c r="GJ12" s="174"/>
      <c r="GK12" s="174"/>
      <c r="GL12" s="174"/>
      <c r="GM12" s="174"/>
      <c r="GN12" s="174"/>
      <c r="GO12" s="174"/>
      <c r="GP12" s="174"/>
      <c r="GQ12" s="174"/>
      <c r="GR12" s="174"/>
      <c r="GS12" s="174"/>
      <c r="GT12" s="174"/>
      <c r="GU12" s="174"/>
      <c r="GV12" s="174"/>
      <c r="GW12" s="174"/>
      <c r="GX12" s="174"/>
      <c r="GY12" s="174"/>
      <c r="GZ12" s="174"/>
      <c r="HA12" s="174"/>
      <c r="HB12" s="174"/>
      <c r="HC12" s="174"/>
      <c r="HD12" s="174"/>
      <c r="HE12" s="174"/>
      <c r="HF12" s="174"/>
      <c r="HG12" s="174"/>
      <c r="HH12" s="174"/>
      <c r="HI12" s="174"/>
      <c r="HJ12" s="174"/>
      <c r="HK12" s="174"/>
      <c r="HL12" s="174"/>
      <c r="HM12" s="174"/>
      <c r="HN12" s="174"/>
      <c r="HO12" s="174"/>
      <c r="HP12" s="174"/>
      <c r="HQ12" s="174"/>
      <c r="HR12" s="174"/>
      <c r="HS12" s="174"/>
      <c r="HT12" s="174"/>
      <c r="HU12" s="174"/>
      <c r="HV12" s="174"/>
      <c r="HW12" s="174"/>
      <c r="HX12" s="174"/>
      <c r="HY12" s="174"/>
      <c r="HZ12" s="174"/>
    </row>
    <row r="13" spans="1:234" ht="21" customHeight="1">
      <c r="A13" s="281" t="s">
        <v>232</v>
      </c>
      <c r="B13" s="281"/>
      <c r="C13" s="282"/>
      <c r="D13" s="193">
        <f>D14+D159</f>
        <v>3133504</v>
      </c>
      <c r="E13" s="193">
        <f aca="true" t="shared" si="1" ref="E13:O13">E14+E159</f>
        <v>2642000</v>
      </c>
      <c r="F13" s="193">
        <f t="shared" si="1"/>
        <v>1999000</v>
      </c>
      <c r="G13" s="193">
        <f t="shared" si="1"/>
        <v>643000</v>
      </c>
      <c r="H13" s="193">
        <f t="shared" si="1"/>
        <v>473000</v>
      </c>
      <c r="I13" s="193">
        <f t="shared" si="1"/>
        <v>100000</v>
      </c>
      <c r="J13" s="193">
        <f t="shared" si="1"/>
        <v>0</v>
      </c>
      <c r="K13" s="193">
        <f t="shared" si="1"/>
        <v>70000</v>
      </c>
      <c r="L13" s="193">
        <f t="shared" si="1"/>
        <v>0</v>
      </c>
      <c r="M13" s="193">
        <f t="shared" si="1"/>
        <v>0</v>
      </c>
      <c r="N13" s="193">
        <f t="shared" si="1"/>
        <v>2702000</v>
      </c>
      <c r="O13" s="193">
        <f t="shared" si="1"/>
        <v>2735000</v>
      </c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</row>
    <row r="14" spans="1:15" ht="15.75" customHeight="1">
      <c r="A14" s="281" t="s">
        <v>233</v>
      </c>
      <c r="B14" s="281"/>
      <c r="C14" s="282"/>
      <c r="D14" s="194">
        <f>D15+D80+D120+D122+D128+D153+D124</f>
        <v>3133504</v>
      </c>
      <c r="E14" s="194">
        <f aca="true" t="shared" si="2" ref="E14:O14">E15+E80+E120+E122+E128+E153+E124</f>
        <v>2642000</v>
      </c>
      <c r="F14" s="194">
        <f t="shared" si="2"/>
        <v>1999000</v>
      </c>
      <c r="G14" s="194">
        <f t="shared" si="2"/>
        <v>643000</v>
      </c>
      <c r="H14" s="194">
        <f t="shared" si="2"/>
        <v>473000</v>
      </c>
      <c r="I14" s="194">
        <f t="shared" si="2"/>
        <v>100000</v>
      </c>
      <c r="J14" s="194">
        <f t="shared" si="2"/>
        <v>0</v>
      </c>
      <c r="K14" s="194">
        <f t="shared" si="2"/>
        <v>70000</v>
      </c>
      <c r="L14" s="194">
        <f t="shared" si="2"/>
        <v>0</v>
      </c>
      <c r="M14" s="194">
        <f t="shared" si="2"/>
        <v>0</v>
      </c>
      <c r="N14" s="194">
        <f t="shared" si="2"/>
        <v>2702000</v>
      </c>
      <c r="O14" s="194">
        <f t="shared" si="2"/>
        <v>2735000</v>
      </c>
    </row>
    <row r="15" spans="1:15" ht="19.5" customHeight="1">
      <c r="A15" s="281" t="s">
        <v>234</v>
      </c>
      <c r="B15" s="281"/>
      <c r="C15" s="282"/>
      <c r="D15" s="194">
        <f aca="true" t="shared" si="3" ref="D15:O15">SUM(D16,D76)</f>
        <v>2516704</v>
      </c>
      <c r="E15" s="194">
        <f t="shared" si="3"/>
        <v>2250000</v>
      </c>
      <c r="F15" s="194">
        <f t="shared" si="3"/>
        <v>1812000</v>
      </c>
      <c r="G15" s="194">
        <f t="shared" si="3"/>
        <v>438000</v>
      </c>
      <c r="H15" s="194">
        <f t="shared" si="3"/>
        <v>368000</v>
      </c>
      <c r="I15" s="194">
        <f t="shared" si="3"/>
        <v>0</v>
      </c>
      <c r="J15" s="194">
        <f t="shared" si="3"/>
        <v>0</v>
      </c>
      <c r="K15" s="194">
        <f t="shared" si="3"/>
        <v>70000</v>
      </c>
      <c r="L15" s="194">
        <f t="shared" si="3"/>
        <v>0</v>
      </c>
      <c r="M15" s="194">
        <f t="shared" si="3"/>
        <v>0</v>
      </c>
      <c r="N15" s="194">
        <f t="shared" si="3"/>
        <v>2301000</v>
      </c>
      <c r="O15" s="194">
        <f t="shared" si="3"/>
        <v>2329000</v>
      </c>
    </row>
    <row r="16" spans="1:15" ht="32.25" customHeight="1">
      <c r="A16" s="195"/>
      <c r="B16" s="196" t="s">
        <v>235</v>
      </c>
      <c r="C16" s="197" t="s">
        <v>236</v>
      </c>
      <c r="D16" s="194">
        <f>D17+D26+D58+D66+D69+D73</f>
        <v>2516704</v>
      </c>
      <c r="E16" s="194">
        <f aca="true" t="shared" si="4" ref="E16:O16">E17+E26+E58+E66+E69+E73</f>
        <v>2250000</v>
      </c>
      <c r="F16" s="194">
        <f t="shared" si="4"/>
        <v>1812000</v>
      </c>
      <c r="G16" s="194">
        <f t="shared" si="4"/>
        <v>438000</v>
      </c>
      <c r="H16" s="194">
        <f t="shared" si="4"/>
        <v>368000</v>
      </c>
      <c r="I16" s="194">
        <f t="shared" si="4"/>
        <v>0</v>
      </c>
      <c r="J16" s="194">
        <f t="shared" si="4"/>
        <v>0</v>
      </c>
      <c r="K16" s="194">
        <f t="shared" si="4"/>
        <v>70000</v>
      </c>
      <c r="L16" s="194">
        <f t="shared" si="4"/>
        <v>0</v>
      </c>
      <c r="M16" s="194">
        <f t="shared" si="4"/>
        <v>0</v>
      </c>
      <c r="N16" s="194">
        <f t="shared" si="4"/>
        <v>2301000</v>
      </c>
      <c r="O16" s="194">
        <f t="shared" si="4"/>
        <v>2329000</v>
      </c>
    </row>
    <row r="17" spans="1:15" ht="21" customHeight="1">
      <c r="A17" s="195"/>
      <c r="B17" s="196" t="s">
        <v>237</v>
      </c>
      <c r="C17" s="197" t="s">
        <v>238</v>
      </c>
      <c r="D17" s="194">
        <f>D18+D21+D23</f>
        <v>1883000</v>
      </c>
      <c r="E17" s="194">
        <f aca="true" t="shared" si="5" ref="E17:O17">E18+E21+E23</f>
        <v>1729000</v>
      </c>
      <c r="F17" s="194">
        <f t="shared" si="5"/>
        <v>1510000</v>
      </c>
      <c r="G17" s="194">
        <f t="shared" si="5"/>
        <v>219000</v>
      </c>
      <c r="H17" s="194">
        <f t="shared" si="5"/>
        <v>219000</v>
      </c>
      <c r="I17" s="194">
        <f t="shared" si="5"/>
        <v>0</v>
      </c>
      <c r="J17" s="194">
        <f t="shared" si="5"/>
        <v>0</v>
      </c>
      <c r="K17" s="194">
        <f t="shared" si="5"/>
        <v>0</v>
      </c>
      <c r="L17" s="194">
        <f t="shared" si="5"/>
        <v>0</v>
      </c>
      <c r="M17" s="194">
        <f t="shared" si="5"/>
        <v>0</v>
      </c>
      <c r="N17" s="194">
        <f t="shared" si="5"/>
        <v>1768000</v>
      </c>
      <c r="O17" s="194">
        <f t="shared" si="5"/>
        <v>1790000</v>
      </c>
    </row>
    <row r="18" spans="1:15" ht="21" customHeight="1">
      <c r="A18" s="195"/>
      <c r="B18" s="196" t="s">
        <v>239</v>
      </c>
      <c r="C18" s="197" t="s">
        <v>240</v>
      </c>
      <c r="D18" s="194">
        <f>SUM(D19:D20)</f>
        <v>1500000</v>
      </c>
      <c r="E18" s="194">
        <f aca="true" t="shared" si="6" ref="E18:O18">SUM(E19:E20)</f>
        <v>1420000</v>
      </c>
      <c r="F18" s="194">
        <f t="shared" si="6"/>
        <v>1260000</v>
      </c>
      <c r="G18" s="194">
        <f t="shared" si="6"/>
        <v>160000</v>
      </c>
      <c r="H18" s="194">
        <f t="shared" si="6"/>
        <v>160000</v>
      </c>
      <c r="I18" s="194">
        <f t="shared" si="6"/>
        <v>0</v>
      </c>
      <c r="J18" s="194">
        <f t="shared" si="6"/>
        <v>0</v>
      </c>
      <c r="K18" s="194">
        <f t="shared" si="6"/>
        <v>0</v>
      </c>
      <c r="L18" s="194">
        <f t="shared" si="6"/>
        <v>0</v>
      </c>
      <c r="M18" s="194">
        <f t="shared" si="6"/>
        <v>0</v>
      </c>
      <c r="N18" s="194">
        <f t="shared" si="6"/>
        <v>1452000</v>
      </c>
      <c r="O18" s="194">
        <f t="shared" si="6"/>
        <v>1470000</v>
      </c>
    </row>
    <row r="19" spans="1:15" ht="21" customHeight="1">
      <c r="A19" s="198" t="s">
        <v>241</v>
      </c>
      <c r="B19" s="199" t="s">
        <v>242</v>
      </c>
      <c r="C19" s="200" t="s">
        <v>243</v>
      </c>
      <c r="D19" s="201">
        <v>1500000</v>
      </c>
      <c r="E19" s="202">
        <f>SUM(F19:G19)</f>
        <v>1420000</v>
      </c>
      <c r="F19" s="244">
        <v>1260000</v>
      </c>
      <c r="G19" s="202">
        <f>SUM(H19:M19)</f>
        <v>160000</v>
      </c>
      <c r="H19" s="244">
        <v>160000</v>
      </c>
      <c r="I19" s="244"/>
      <c r="J19" s="244"/>
      <c r="K19" s="244"/>
      <c r="L19" s="244"/>
      <c r="M19" s="244"/>
      <c r="N19" s="244">
        <v>1452000</v>
      </c>
      <c r="O19" s="244">
        <v>1470000</v>
      </c>
    </row>
    <row r="20" spans="1:15" ht="21" customHeight="1">
      <c r="A20" s="198"/>
      <c r="B20" s="199" t="s">
        <v>244</v>
      </c>
      <c r="C20" s="200" t="s">
        <v>245</v>
      </c>
      <c r="D20" s="201"/>
      <c r="E20" s="202">
        <f>SUM(F20:G20)</f>
        <v>0</v>
      </c>
      <c r="F20" s="202">
        <v>0</v>
      </c>
      <c r="G20" s="202">
        <f>SUM(H20:M20)</f>
        <v>0</v>
      </c>
      <c r="H20" s="244"/>
      <c r="I20" s="244"/>
      <c r="J20" s="244"/>
      <c r="K20" s="244"/>
      <c r="L20" s="244"/>
      <c r="M20" s="244"/>
      <c r="N20" s="244"/>
      <c r="O20" s="244"/>
    </row>
    <row r="21" spans="1:15" ht="21" customHeight="1">
      <c r="A21" s="204"/>
      <c r="B21" s="205">
        <v>312</v>
      </c>
      <c r="C21" s="206" t="s">
        <v>246</v>
      </c>
      <c r="D21" s="207">
        <f aca="true" t="shared" si="7" ref="D21:O21">SUM(D22)</f>
        <v>135500</v>
      </c>
      <c r="E21" s="207">
        <f t="shared" si="7"/>
        <v>75000</v>
      </c>
      <c r="F21" s="207">
        <f t="shared" si="7"/>
        <v>42000</v>
      </c>
      <c r="G21" s="207">
        <f t="shared" si="7"/>
        <v>33000</v>
      </c>
      <c r="H21" s="207">
        <f t="shared" si="7"/>
        <v>33000</v>
      </c>
      <c r="I21" s="207">
        <f t="shared" si="7"/>
        <v>0</v>
      </c>
      <c r="J21" s="207">
        <f t="shared" si="7"/>
        <v>0</v>
      </c>
      <c r="K21" s="207">
        <f t="shared" si="7"/>
        <v>0</v>
      </c>
      <c r="L21" s="207">
        <f t="shared" si="7"/>
        <v>0</v>
      </c>
      <c r="M21" s="207">
        <f t="shared" si="7"/>
        <v>0</v>
      </c>
      <c r="N21" s="207">
        <f t="shared" si="7"/>
        <v>77000</v>
      </c>
      <c r="O21" s="207">
        <f t="shared" si="7"/>
        <v>78000</v>
      </c>
    </row>
    <row r="22" spans="1:15" ht="21" customHeight="1">
      <c r="A22" s="198" t="s">
        <v>247</v>
      </c>
      <c r="B22" s="199" t="s">
        <v>248</v>
      </c>
      <c r="C22" s="208" t="s">
        <v>19</v>
      </c>
      <c r="D22" s="244">
        <v>135500</v>
      </c>
      <c r="E22" s="202">
        <f>SUM(F22:G22)</f>
        <v>75000</v>
      </c>
      <c r="F22" s="244">
        <v>42000</v>
      </c>
      <c r="G22" s="202">
        <f>SUM(H22:M22)</f>
        <v>33000</v>
      </c>
      <c r="H22" s="203">
        <v>33000</v>
      </c>
      <c r="I22" s="203"/>
      <c r="J22" s="203"/>
      <c r="K22" s="203"/>
      <c r="L22" s="203"/>
      <c r="M22" s="203"/>
      <c r="N22" s="203">
        <v>77000</v>
      </c>
      <c r="O22" s="203">
        <v>78000</v>
      </c>
    </row>
    <row r="23" spans="1:15" ht="21" customHeight="1">
      <c r="A23" s="204"/>
      <c r="B23" s="205">
        <v>313</v>
      </c>
      <c r="C23" s="206" t="s">
        <v>249</v>
      </c>
      <c r="D23" s="209">
        <f>SUM(D24:D25)</f>
        <v>247500</v>
      </c>
      <c r="E23" s="209">
        <f aca="true" t="shared" si="8" ref="E23:O23">SUM(E24:E25)</f>
        <v>234000</v>
      </c>
      <c r="F23" s="209">
        <f t="shared" si="8"/>
        <v>208000</v>
      </c>
      <c r="G23" s="209">
        <f t="shared" si="8"/>
        <v>26000</v>
      </c>
      <c r="H23" s="209">
        <f t="shared" si="8"/>
        <v>26000</v>
      </c>
      <c r="I23" s="209">
        <f t="shared" si="8"/>
        <v>0</v>
      </c>
      <c r="J23" s="209">
        <f t="shared" si="8"/>
        <v>0</v>
      </c>
      <c r="K23" s="209">
        <f t="shared" si="8"/>
        <v>0</v>
      </c>
      <c r="L23" s="209">
        <f t="shared" si="8"/>
        <v>0</v>
      </c>
      <c r="M23" s="209">
        <f t="shared" si="8"/>
        <v>0</v>
      </c>
      <c r="N23" s="209">
        <f t="shared" si="8"/>
        <v>239000</v>
      </c>
      <c r="O23" s="209">
        <f t="shared" si="8"/>
        <v>242000</v>
      </c>
    </row>
    <row r="24" spans="1:15" ht="21" customHeight="1">
      <c r="A24" s="198" t="s">
        <v>235</v>
      </c>
      <c r="B24" s="199" t="s">
        <v>250</v>
      </c>
      <c r="C24" s="208" t="s">
        <v>251</v>
      </c>
      <c r="D24" s="244">
        <v>247500</v>
      </c>
      <c r="E24" s="202">
        <f>SUM(F24:G24)</f>
        <v>234000</v>
      </c>
      <c r="F24" s="244">
        <v>208000</v>
      </c>
      <c r="G24" s="202">
        <f>SUM(H24:M24)</f>
        <v>26000</v>
      </c>
      <c r="H24" s="244">
        <v>26000</v>
      </c>
      <c r="I24" s="244"/>
      <c r="J24" s="244"/>
      <c r="K24" s="244"/>
      <c r="L24" s="244"/>
      <c r="M24" s="244"/>
      <c r="N24" s="244">
        <v>239000</v>
      </c>
      <c r="O24" s="244">
        <v>242000</v>
      </c>
    </row>
    <row r="25" spans="1:15" ht="21" customHeight="1">
      <c r="A25" s="198" t="s">
        <v>252</v>
      </c>
      <c r="B25" s="199" t="s">
        <v>253</v>
      </c>
      <c r="C25" s="208" t="s">
        <v>254</v>
      </c>
      <c r="D25" s="244"/>
      <c r="E25" s="202">
        <f>SUM(F25:G25)</f>
        <v>0</v>
      </c>
      <c r="F25" s="244"/>
      <c r="G25" s="202">
        <f>SUM(H25:M25)</f>
        <v>0</v>
      </c>
      <c r="H25" s="244"/>
      <c r="I25" s="244"/>
      <c r="J25" s="244"/>
      <c r="K25" s="244"/>
      <c r="L25" s="244"/>
      <c r="M25" s="244"/>
      <c r="N25" s="244"/>
      <c r="O25" s="244"/>
    </row>
    <row r="26" spans="1:15" ht="21" customHeight="1">
      <c r="A26" s="210"/>
      <c r="B26" s="211" t="s">
        <v>255</v>
      </c>
      <c r="C26" s="197" t="s">
        <v>256</v>
      </c>
      <c r="D26" s="209">
        <f>D27+D32+D39+D51+D49</f>
        <v>628604</v>
      </c>
      <c r="E26" s="209">
        <f aca="true" t="shared" si="9" ref="E26:O26">E27+E32+E39+E51+E49</f>
        <v>516000</v>
      </c>
      <c r="F26" s="209">
        <f t="shared" si="9"/>
        <v>300000</v>
      </c>
      <c r="G26" s="209">
        <f t="shared" si="9"/>
        <v>216000</v>
      </c>
      <c r="H26" s="209">
        <f t="shared" si="9"/>
        <v>146000</v>
      </c>
      <c r="I26" s="209">
        <f t="shared" si="9"/>
        <v>0</v>
      </c>
      <c r="J26" s="209">
        <f t="shared" si="9"/>
        <v>0</v>
      </c>
      <c r="K26" s="209">
        <f t="shared" si="9"/>
        <v>70000</v>
      </c>
      <c r="L26" s="209">
        <f t="shared" si="9"/>
        <v>0</v>
      </c>
      <c r="M26" s="209">
        <f t="shared" si="9"/>
        <v>0</v>
      </c>
      <c r="N26" s="209">
        <f t="shared" si="9"/>
        <v>528000</v>
      </c>
      <c r="O26" s="209">
        <f t="shared" si="9"/>
        <v>534000</v>
      </c>
    </row>
    <row r="27" spans="1:15" ht="21" customHeight="1">
      <c r="A27" s="210"/>
      <c r="B27" s="211" t="s">
        <v>257</v>
      </c>
      <c r="C27" s="197" t="s">
        <v>258</v>
      </c>
      <c r="D27" s="209">
        <f>SUM(D28:D31)</f>
        <v>43500</v>
      </c>
      <c r="E27" s="209">
        <f aca="true" t="shared" si="10" ref="E27:O27">SUM(E28:E31)</f>
        <v>41000</v>
      </c>
      <c r="F27" s="209">
        <f t="shared" si="10"/>
        <v>34000</v>
      </c>
      <c r="G27" s="209">
        <f t="shared" si="10"/>
        <v>7000</v>
      </c>
      <c r="H27" s="209">
        <f t="shared" si="10"/>
        <v>7000</v>
      </c>
      <c r="I27" s="209">
        <f t="shared" si="10"/>
        <v>0</v>
      </c>
      <c r="J27" s="209">
        <f t="shared" si="10"/>
        <v>0</v>
      </c>
      <c r="K27" s="209">
        <f t="shared" si="10"/>
        <v>0</v>
      </c>
      <c r="L27" s="209">
        <f t="shared" si="10"/>
        <v>0</v>
      </c>
      <c r="M27" s="209">
        <f t="shared" si="10"/>
        <v>0</v>
      </c>
      <c r="N27" s="209">
        <f t="shared" si="10"/>
        <v>42000</v>
      </c>
      <c r="O27" s="209">
        <f t="shared" si="10"/>
        <v>42000</v>
      </c>
    </row>
    <row r="28" spans="1:15" ht="18" customHeight="1">
      <c r="A28" s="198"/>
      <c r="B28" s="199" t="s">
        <v>259</v>
      </c>
      <c r="C28" s="208" t="s">
        <v>260</v>
      </c>
      <c r="D28" s="244">
        <v>2000</v>
      </c>
      <c r="E28" s="202">
        <f>SUM(F28:G28)</f>
        <v>1000</v>
      </c>
      <c r="F28" s="202">
        <v>0</v>
      </c>
      <c r="G28" s="202">
        <f>SUM(H28:M28)</f>
        <v>1000</v>
      </c>
      <c r="H28" s="244">
        <v>1000</v>
      </c>
      <c r="I28" s="244"/>
      <c r="J28" s="244"/>
      <c r="K28" s="244"/>
      <c r="L28" s="244"/>
      <c r="M28" s="244"/>
      <c r="N28" s="244">
        <v>1000</v>
      </c>
      <c r="O28" s="244">
        <v>1000</v>
      </c>
    </row>
    <row r="29" spans="1:15" ht="23.25" customHeight="1">
      <c r="A29" s="198" t="s">
        <v>261</v>
      </c>
      <c r="B29" s="199" t="s">
        <v>262</v>
      </c>
      <c r="C29" s="200" t="s">
        <v>263</v>
      </c>
      <c r="D29" s="244">
        <v>39500</v>
      </c>
      <c r="E29" s="202">
        <f>SUM(F29:G29)</f>
        <v>38000</v>
      </c>
      <c r="F29" s="244">
        <v>34000</v>
      </c>
      <c r="G29" s="202">
        <f>SUM(H29:M29)</f>
        <v>4000</v>
      </c>
      <c r="H29" s="244">
        <v>4000</v>
      </c>
      <c r="I29" s="244"/>
      <c r="J29" s="244"/>
      <c r="K29" s="244"/>
      <c r="L29" s="244"/>
      <c r="M29" s="244"/>
      <c r="N29" s="244">
        <v>39000</v>
      </c>
      <c r="O29" s="244">
        <v>39000</v>
      </c>
    </row>
    <row r="30" spans="1:15" ht="23.25" customHeight="1">
      <c r="A30" s="198" t="s">
        <v>264</v>
      </c>
      <c r="B30" s="199" t="s">
        <v>265</v>
      </c>
      <c r="C30" s="208" t="s">
        <v>266</v>
      </c>
      <c r="D30" s="244">
        <v>2000</v>
      </c>
      <c r="E30" s="202">
        <f>SUM(F30:G30)</f>
        <v>2000</v>
      </c>
      <c r="F30" s="244"/>
      <c r="G30" s="202">
        <f>SUM(H30:M30)</f>
        <v>2000</v>
      </c>
      <c r="H30" s="244">
        <v>2000</v>
      </c>
      <c r="I30" s="244"/>
      <c r="J30" s="244"/>
      <c r="K30" s="244"/>
      <c r="L30" s="244"/>
      <c r="M30" s="244"/>
      <c r="N30" s="244">
        <v>2000</v>
      </c>
      <c r="O30" s="244">
        <v>2000</v>
      </c>
    </row>
    <row r="31" spans="1:15" ht="21" customHeight="1">
      <c r="A31" s="212"/>
      <c r="B31" s="199" t="s">
        <v>267</v>
      </c>
      <c r="C31" s="208" t="s">
        <v>268</v>
      </c>
      <c r="D31" s="244"/>
      <c r="E31" s="202">
        <f>SUM(F31:G31)</f>
        <v>0</v>
      </c>
      <c r="F31" s="202">
        <v>0</v>
      </c>
      <c r="G31" s="202">
        <f>SUM(H31:M31)</f>
        <v>0</v>
      </c>
      <c r="H31" s="244"/>
      <c r="I31" s="244"/>
      <c r="J31" s="244"/>
      <c r="K31" s="244"/>
      <c r="L31" s="244"/>
      <c r="M31" s="244"/>
      <c r="N31" s="244"/>
      <c r="O31" s="244"/>
    </row>
    <row r="32" spans="1:15" ht="23.25" customHeight="1">
      <c r="A32" s="213"/>
      <c r="B32" s="211" t="s">
        <v>269</v>
      </c>
      <c r="C32" s="197" t="s">
        <v>270</v>
      </c>
      <c r="D32" s="209">
        <f>SUM(D33:D38)</f>
        <v>190004</v>
      </c>
      <c r="E32" s="209">
        <f aca="true" t="shared" si="11" ref="E32:O32">SUM(E33:E38)</f>
        <v>146000</v>
      </c>
      <c r="F32" s="209">
        <f t="shared" si="11"/>
        <v>128000</v>
      </c>
      <c r="G32" s="209">
        <f t="shared" si="11"/>
        <v>18000</v>
      </c>
      <c r="H32" s="209">
        <f t="shared" si="11"/>
        <v>18000</v>
      </c>
      <c r="I32" s="209">
        <f t="shared" si="11"/>
        <v>0</v>
      </c>
      <c r="J32" s="209">
        <f t="shared" si="11"/>
        <v>0</v>
      </c>
      <c r="K32" s="209">
        <f t="shared" si="11"/>
        <v>0</v>
      </c>
      <c r="L32" s="209">
        <f t="shared" si="11"/>
        <v>0</v>
      </c>
      <c r="M32" s="209">
        <f t="shared" si="11"/>
        <v>0</v>
      </c>
      <c r="N32" s="209">
        <f t="shared" si="11"/>
        <v>149000</v>
      </c>
      <c r="O32" s="209">
        <f t="shared" si="11"/>
        <v>151000</v>
      </c>
    </row>
    <row r="33" spans="1:15" ht="23.25" customHeight="1">
      <c r="A33" s="212" t="s">
        <v>271</v>
      </c>
      <c r="B33" s="199" t="s">
        <v>272</v>
      </c>
      <c r="C33" s="208" t="s">
        <v>273</v>
      </c>
      <c r="D33" s="244">
        <v>22000</v>
      </c>
      <c r="E33" s="202">
        <f aca="true" t="shared" si="12" ref="E33:E38">SUM(F33:G33)</f>
        <v>22000</v>
      </c>
      <c r="F33" s="244">
        <v>12000</v>
      </c>
      <c r="G33" s="202">
        <f aca="true" t="shared" si="13" ref="G33:G38">SUM(H33:M33)</f>
        <v>10000</v>
      </c>
      <c r="H33" s="244">
        <v>10000</v>
      </c>
      <c r="I33" s="244"/>
      <c r="J33" s="244"/>
      <c r="K33" s="244"/>
      <c r="L33" s="244"/>
      <c r="M33" s="244"/>
      <c r="N33" s="244">
        <v>22000</v>
      </c>
      <c r="O33" s="244">
        <v>23000</v>
      </c>
    </row>
    <row r="34" spans="1:15" ht="23.25" customHeight="1">
      <c r="A34" s="212" t="s">
        <v>274</v>
      </c>
      <c r="B34" s="199" t="s">
        <v>275</v>
      </c>
      <c r="C34" s="208" t="s">
        <v>276</v>
      </c>
      <c r="D34" s="244">
        <v>1000</v>
      </c>
      <c r="E34" s="202">
        <f t="shared" si="12"/>
        <v>1000</v>
      </c>
      <c r="F34" s="244">
        <v>1000</v>
      </c>
      <c r="G34" s="202">
        <f t="shared" si="13"/>
        <v>0</v>
      </c>
      <c r="H34" s="244"/>
      <c r="I34" s="244"/>
      <c r="J34" s="244"/>
      <c r="K34" s="244"/>
      <c r="L34" s="244"/>
      <c r="M34" s="244"/>
      <c r="N34" s="244">
        <v>1000</v>
      </c>
      <c r="O34" s="244">
        <v>1000</v>
      </c>
    </row>
    <row r="35" spans="1:15" ht="19.5" customHeight="1">
      <c r="A35" s="212" t="s">
        <v>277</v>
      </c>
      <c r="B35" s="199" t="s">
        <v>278</v>
      </c>
      <c r="C35" s="208" t="s">
        <v>279</v>
      </c>
      <c r="D35" s="244">
        <v>155000</v>
      </c>
      <c r="E35" s="202">
        <f t="shared" si="12"/>
        <v>118000</v>
      </c>
      <c r="F35" s="244">
        <v>113000</v>
      </c>
      <c r="G35" s="202">
        <f t="shared" si="13"/>
        <v>5000</v>
      </c>
      <c r="H35" s="244">
        <v>5000</v>
      </c>
      <c r="I35" s="244"/>
      <c r="J35" s="244"/>
      <c r="K35" s="244"/>
      <c r="L35" s="244"/>
      <c r="M35" s="244"/>
      <c r="N35" s="244">
        <v>121000</v>
      </c>
      <c r="O35" s="244">
        <v>122000</v>
      </c>
    </row>
    <row r="36" spans="1:15" ht="23.25" customHeight="1">
      <c r="A36" s="212" t="s">
        <v>280</v>
      </c>
      <c r="B36" s="199" t="s">
        <v>281</v>
      </c>
      <c r="C36" s="208" t="s">
        <v>282</v>
      </c>
      <c r="D36" s="244">
        <v>10504</v>
      </c>
      <c r="E36" s="202">
        <f t="shared" si="12"/>
        <v>3000</v>
      </c>
      <c r="F36" s="244">
        <v>1000</v>
      </c>
      <c r="G36" s="202">
        <f t="shared" si="13"/>
        <v>2000</v>
      </c>
      <c r="H36" s="244">
        <v>2000</v>
      </c>
      <c r="I36" s="244"/>
      <c r="J36" s="244"/>
      <c r="K36" s="244"/>
      <c r="L36" s="244"/>
      <c r="M36" s="244"/>
      <c r="N36" s="244">
        <v>3000</v>
      </c>
      <c r="O36" s="244">
        <v>3000</v>
      </c>
    </row>
    <row r="37" spans="1:15" ht="19.5" customHeight="1">
      <c r="A37" s="212" t="s">
        <v>283</v>
      </c>
      <c r="B37" s="199" t="s">
        <v>284</v>
      </c>
      <c r="C37" s="208" t="s">
        <v>285</v>
      </c>
      <c r="D37" s="244">
        <v>1000</v>
      </c>
      <c r="E37" s="202">
        <f t="shared" si="12"/>
        <v>1000</v>
      </c>
      <c r="F37" s="244">
        <v>1000</v>
      </c>
      <c r="G37" s="202">
        <f t="shared" si="13"/>
        <v>0</v>
      </c>
      <c r="H37" s="244"/>
      <c r="I37" s="244"/>
      <c r="J37" s="244"/>
      <c r="K37" s="244"/>
      <c r="L37" s="244"/>
      <c r="M37" s="244"/>
      <c r="N37" s="244">
        <v>1000</v>
      </c>
      <c r="O37" s="244">
        <v>1000</v>
      </c>
    </row>
    <row r="38" spans="1:15" ht="23.25" customHeight="1">
      <c r="A38" s="212"/>
      <c r="B38" s="199" t="s">
        <v>286</v>
      </c>
      <c r="C38" s="208" t="s">
        <v>287</v>
      </c>
      <c r="D38" s="244">
        <v>500</v>
      </c>
      <c r="E38" s="202">
        <f t="shared" si="12"/>
        <v>1000</v>
      </c>
      <c r="F38" s="202">
        <v>0</v>
      </c>
      <c r="G38" s="202">
        <f t="shared" si="13"/>
        <v>1000</v>
      </c>
      <c r="H38" s="244">
        <v>1000</v>
      </c>
      <c r="I38" s="244"/>
      <c r="J38" s="244"/>
      <c r="K38" s="244"/>
      <c r="L38" s="244"/>
      <c r="M38" s="244"/>
      <c r="N38" s="244">
        <v>1000</v>
      </c>
      <c r="O38" s="244">
        <v>1000</v>
      </c>
    </row>
    <row r="39" spans="1:234" s="174" customFormat="1" ht="30" customHeight="1">
      <c r="A39" s="213"/>
      <c r="B39" s="211" t="s">
        <v>288</v>
      </c>
      <c r="C39" s="197" t="s">
        <v>289</v>
      </c>
      <c r="D39" s="209">
        <f>SUM(D40:D48)</f>
        <v>306100</v>
      </c>
      <c r="E39" s="209">
        <f aca="true" t="shared" si="14" ref="E39:O39">SUM(E40:E48)</f>
        <v>260000</v>
      </c>
      <c r="F39" s="209">
        <f t="shared" si="14"/>
        <v>87000</v>
      </c>
      <c r="G39" s="209">
        <f t="shared" si="14"/>
        <v>173000</v>
      </c>
      <c r="H39" s="209">
        <f t="shared" si="14"/>
        <v>103000</v>
      </c>
      <c r="I39" s="209">
        <f t="shared" si="14"/>
        <v>0</v>
      </c>
      <c r="J39" s="209">
        <f t="shared" si="14"/>
        <v>0</v>
      </c>
      <c r="K39" s="209">
        <f t="shared" si="14"/>
        <v>70000</v>
      </c>
      <c r="L39" s="209">
        <f t="shared" si="14"/>
        <v>0</v>
      </c>
      <c r="M39" s="209">
        <f t="shared" si="14"/>
        <v>0</v>
      </c>
      <c r="N39" s="209">
        <f t="shared" si="14"/>
        <v>267000</v>
      </c>
      <c r="O39" s="209">
        <f t="shared" si="14"/>
        <v>270000</v>
      </c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</row>
    <row r="40" spans="1:15" ht="23.25" customHeight="1">
      <c r="A40" s="212" t="s">
        <v>290</v>
      </c>
      <c r="B40" s="199" t="s">
        <v>291</v>
      </c>
      <c r="C40" s="208" t="s">
        <v>292</v>
      </c>
      <c r="D40" s="244">
        <v>20000</v>
      </c>
      <c r="E40" s="202">
        <f aca="true" t="shared" si="15" ref="E40:E48">SUM(F40:G40)</f>
        <v>24000</v>
      </c>
      <c r="F40" s="244">
        <v>4000</v>
      </c>
      <c r="G40" s="202">
        <f aca="true" t="shared" si="16" ref="G40:G48">SUM(H40:M40)</f>
        <v>20000</v>
      </c>
      <c r="H40" s="244">
        <v>20000</v>
      </c>
      <c r="I40" s="244"/>
      <c r="J40" s="244"/>
      <c r="K40" s="244"/>
      <c r="L40" s="244"/>
      <c r="M40" s="244"/>
      <c r="N40" s="244">
        <v>25000</v>
      </c>
      <c r="O40" s="244">
        <v>25000</v>
      </c>
    </row>
    <row r="41" spans="1:15" ht="23.25" customHeight="1">
      <c r="A41" s="212" t="s">
        <v>293</v>
      </c>
      <c r="B41" s="199" t="s">
        <v>294</v>
      </c>
      <c r="C41" s="208" t="s">
        <v>295</v>
      </c>
      <c r="D41" s="244">
        <v>45000</v>
      </c>
      <c r="E41" s="202">
        <f t="shared" si="15"/>
        <v>10000</v>
      </c>
      <c r="F41" s="202">
        <v>0</v>
      </c>
      <c r="G41" s="202">
        <f t="shared" si="16"/>
        <v>10000</v>
      </c>
      <c r="H41" s="244">
        <v>10000</v>
      </c>
      <c r="I41" s="244"/>
      <c r="J41" s="244"/>
      <c r="K41" s="244"/>
      <c r="L41" s="244"/>
      <c r="M41" s="244"/>
      <c r="N41" s="244">
        <v>10000</v>
      </c>
      <c r="O41" s="244">
        <v>10000</v>
      </c>
    </row>
    <row r="42" spans="1:15" ht="23.25" customHeight="1">
      <c r="A42" s="212"/>
      <c r="B42" s="199" t="s">
        <v>296</v>
      </c>
      <c r="C42" s="208" t="s">
        <v>297</v>
      </c>
      <c r="D42" s="244">
        <v>34500</v>
      </c>
      <c r="E42" s="202">
        <f t="shared" si="15"/>
        <v>30000</v>
      </c>
      <c r="F42" s="202">
        <v>0</v>
      </c>
      <c r="G42" s="202">
        <f t="shared" si="16"/>
        <v>30000</v>
      </c>
      <c r="H42" s="244">
        <v>20000</v>
      </c>
      <c r="I42" s="244"/>
      <c r="J42" s="244"/>
      <c r="K42" s="244">
        <v>10000</v>
      </c>
      <c r="L42" s="244"/>
      <c r="M42" s="244"/>
      <c r="N42" s="244">
        <v>31000</v>
      </c>
      <c r="O42" s="244">
        <v>31000</v>
      </c>
    </row>
    <row r="43" spans="1:15" ht="23.25" customHeight="1">
      <c r="A43" s="212" t="s">
        <v>298</v>
      </c>
      <c r="B43" s="199" t="s">
        <v>299</v>
      </c>
      <c r="C43" s="208" t="s">
        <v>300</v>
      </c>
      <c r="D43" s="244">
        <v>85000</v>
      </c>
      <c r="E43" s="202">
        <f t="shared" si="15"/>
        <v>85000</v>
      </c>
      <c r="F43" s="244">
        <v>77000</v>
      </c>
      <c r="G43" s="202">
        <f t="shared" si="16"/>
        <v>8000</v>
      </c>
      <c r="H43" s="244">
        <v>8000</v>
      </c>
      <c r="I43" s="244"/>
      <c r="J43" s="244"/>
      <c r="K43" s="244"/>
      <c r="L43" s="244"/>
      <c r="M43" s="244"/>
      <c r="N43" s="244">
        <v>87000</v>
      </c>
      <c r="O43" s="244">
        <v>88000</v>
      </c>
    </row>
    <row r="44" spans="1:15" ht="23.25" customHeight="1">
      <c r="A44" s="212" t="s">
        <v>301</v>
      </c>
      <c r="B44" s="199" t="s">
        <v>302</v>
      </c>
      <c r="C44" s="208" t="s">
        <v>303</v>
      </c>
      <c r="D44" s="244">
        <v>48000</v>
      </c>
      <c r="E44" s="202">
        <f t="shared" si="15"/>
        <v>45000</v>
      </c>
      <c r="F44" s="244"/>
      <c r="G44" s="202">
        <f t="shared" si="16"/>
        <v>45000</v>
      </c>
      <c r="H44" s="244">
        <v>5000</v>
      </c>
      <c r="I44" s="244"/>
      <c r="J44" s="244"/>
      <c r="K44" s="244">
        <v>40000</v>
      </c>
      <c r="L44" s="244"/>
      <c r="M44" s="244"/>
      <c r="N44" s="244">
        <v>46000</v>
      </c>
      <c r="O44" s="244">
        <v>47000</v>
      </c>
    </row>
    <row r="45" spans="1:15" ht="23.25" customHeight="1">
      <c r="A45" s="212"/>
      <c r="B45" s="199" t="s">
        <v>304</v>
      </c>
      <c r="C45" s="208" t="s">
        <v>305</v>
      </c>
      <c r="D45" s="244"/>
      <c r="E45" s="202">
        <f t="shared" si="15"/>
        <v>0</v>
      </c>
      <c r="F45" s="202">
        <v>0</v>
      </c>
      <c r="G45" s="202">
        <f t="shared" si="16"/>
        <v>0</v>
      </c>
      <c r="H45" s="244"/>
      <c r="I45" s="244"/>
      <c r="J45" s="244"/>
      <c r="K45" s="244"/>
      <c r="L45" s="244"/>
      <c r="M45" s="244"/>
      <c r="N45" s="244"/>
      <c r="O45" s="244"/>
    </row>
    <row r="46" spans="1:15" ht="23.25" customHeight="1">
      <c r="A46" s="212" t="s">
        <v>306</v>
      </c>
      <c r="B46" s="199" t="s">
        <v>307</v>
      </c>
      <c r="C46" s="208" t="s">
        <v>308</v>
      </c>
      <c r="D46" s="244">
        <v>22583</v>
      </c>
      <c r="E46" s="202">
        <f t="shared" si="15"/>
        <v>15000</v>
      </c>
      <c r="F46" s="244"/>
      <c r="G46" s="202">
        <f t="shared" si="16"/>
        <v>15000</v>
      </c>
      <c r="H46" s="244">
        <v>15000</v>
      </c>
      <c r="I46" s="244"/>
      <c r="J46" s="244"/>
      <c r="K46" s="244"/>
      <c r="L46" s="244"/>
      <c r="M46" s="244"/>
      <c r="N46" s="244">
        <v>15000</v>
      </c>
      <c r="O46" s="244">
        <v>16000</v>
      </c>
    </row>
    <row r="47" spans="1:15" ht="23.25" customHeight="1">
      <c r="A47" s="212" t="s">
        <v>309</v>
      </c>
      <c r="B47" s="199" t="s">
        <v>310</v>
      </c>
      <c r="C47" s="208" t="s">
        <v>311</v>
      </c>
      <c r="D47" s="244">
        <v>21017</v>
      </c>
      <c r="E47" s="202">
        <f t="shared" si="15"/>
        <v>21000</v>
      </c>
      <c r="F47" s="244">
        <v>6000</v>
      </c>
      <c r="G47" s="202">
        <f t="shared" si="16"/>
        <v>15000</v>
      </c>
      <c r="H47" s="244">
        <v>15000</v>
      </c>
      <c r="I47" s="244"/>
      <c r="J47" s="244"/>
      <c r="K47" s="244"/>
      <c r="L47" s="244"/>
      <c r="M47" s="244"/>
      <c r="N47" s="244">
        <v>22000</v>
      </c>
      <c r="O47" s="244">
        <v>22000</v>
      </c>
    </row>
    <row r="48" spans="1:15" ht="23.25" customHeight="1">
      <c r="A48" s="212" t="s">
        <v>312</v>
      </c>
      <c r="B48" s="199" t="s">
        <v>313</v>
      </c>
      <c r="C48" s="208" t="s">
        <v>314</v>
      </c>
      <c r="D48" s="244">
        <v>30000</v>
      </c>
      <c r="E48" s="202">
        <f t="shared" si="15"/>
        <v>30000</v>
      </c>
      <c r="F48" s="244"/>
      <c r="G48" s="202">
        <f t="shared" si="16"/>
        <v>30000</v>
      </c>
      <c r="H48" s="244">
        <v>10000</v>
      </c>
      <c r="I48" s="244"/>
      <c r="J48" s="244"/>
      <c r="K48" s="244">
        <v>20000</v>
      </c>
      <c r="L48" s="244"/>
      <c r="M48" s="244"/>
      <c r="N48" s="244">
        <v>31000</v>
      </c>
      <c r="O48" s="244">
        <v>31000</v>
      </c>
    </row>
    <row r="49" spans="1:15" ht="23.25" customHeight="1">
      <c r="A49" s="213"/>
      <c r="B49" s="211" t="s">
        <v>315</v>
      </c>
      <c r="C49" s="197" t="s">
        <v>316</v>
      </c>
      <c r="D49" s="209">
        <f aca="true" t="shared" si="17" ref="D49:O49">SUM(D50)</f>
        <v>0</v>
      </c>
      <c r="E49" s="209">
        <f t="shared" si="17"/>
        <v>0</v>
      </c>
      <c r="F49" s="209">
        <f t="shared" si="17"/>
        <v>0</v>
      </c>
      <c r="G49" s="209">
        <f t="shared" si="17"/>
        <v>0</v>
      </c>
      <c r="H49" s="209">
        <f t="shared" si="17"/>
        <v>0</v>
      </c>
      <c r="I49" s="209">
        <f t="shared" si="17"/>
        <v>0</v>
      </c>
      <c r="J49" s="209">
        <f t="shared" si="17"/>
        <v>0</v>
      </c>
      <c r="K49" s="209">
        <f t="shared" si="17"/>
        <v>0</v>
      </c>
      <c r="L49" s="209">
        <f t="shared" si="17"/>
        <v>0</v>
      </c>
      <c r="M49" s="209">
        <f t="shared" si="17"/>
        <v>0</v>
      </c>
      <c r="N49" s="209">
        <f t="shared" si="17"/>
        <v>0</v>
      </c>
      <c r="O49" s="209">
        <f t="shared" si="17"/>
        <v>0</v>
      </c>
    </row>
    <row r="50" spans="1:15" ht="30.75" customHeight="1">
      <c r="A50" s="212" t="s">
        <v>317</v>
      </c>
      <c r="B50" s="199" t="s">
        <v>318</v>
      </c>
      <c r="C50" s="200" t="s">
        <v>319</v>
      </c>
      <c r="D50" s="244"/>
      <c r="E50" s="202">
        <f>SUM(F50:G50)</f>
        <v>0</v>
      </c>
      <c r="F50" s="244"/>
      <c r="G50" s="202">
        <f>SUM(H50:M50)</f>
        <v>0</v>
      </c>
      <c r="H50" s="244"/>
      <c r="I50" s="244"/>
      <c r="J50" s="244"/>
      <c r="K50" s="244"/>
      <c r="L50" s="244"/>
      <c r="M50" s="244"/>
      <c r="N50" s="244"/>
      <c r="O50" s="244"/>
    </row>
    <row r="51" spans="1:15" ht="19.5" customHeight="1">
      <c r="A51" s="213"/>
      <c r="B51" s="211" t="s">
        <v>320</v>
      </c>
      <c r="C51" s="197" t="s">
        <v>321</v>
      </c>
      <c r="D51" s="209">
        <f>SUM(D52:D57)</f>
        <v>89000</v>
      </c>
      <c r="E51" s="209">
        <f aca="true" t="shared" si="18" ref="E51:O51">SUM(E52:E57)</f>
        <v>69000</v>
      </c>
      <c r="F51" s="209">
        <f t="shared" si="18"/>
        <v>51000</v>
      </c>
      <c r="G51" s="209">
        <f t="shared" si="18"/>
        <v>18000</v>
      </c>
      <c r="H51" s="209">
        <f t="shared" si="18"/>
        <v>18000</v>
      </c>
      <c r="I51" s="209">
        <f t="shared" si="18"/>
        <v>0</v>
      </c>
      <c r="J51" s="209">
        <f t="shared" si="18"/>
        <v>0</v>
      </c>
      <c r="K51" s="209">
        <f t="shared" si="18"/>
        <v>0</v>
      </c>
      <c r="L51" s="209">
        <f t="shared" si="18"/>
        <v>0</v>
      </c>
      <c r="M51" s="209">
        <f t="shared" si="18"/>
        <v>0</v>
      </c>
      <c r="N51" s="209">
        <f t="shared" si="18"/>
        <v>70000</v>
      </c>
      <c r="O51" s="209">
        <f t="shared" si="18"/>
        <v>71000</v>
      </c>
    </row>
    <row r="52" spans="1:15" ht="23.25" customHeight="1">
      <c r="A52" s="212" t="s">
        <v>322</v>
      </c>
      <c r="B52" s="199">
        <v>3291</v>
      </c>
      <c r="C52" s="200" t="s">
        <v>323</v>
      </c>
      <c r="D52" s="244">
        <v>27000</v>
      </c>
      <c r="E52" s="202">
        <f aca="true" t="shared" si="19" ref="E52:E57">SUM(F52:G52)</f>
        <v>25000</v>
      </c>
      <c r="F52" s="244">
        <v>25000</v>
      </c>
      <c r="G52" s="202">
        <f aca="true" t="shared" si="20" ref="G52:G57">SUM(H52:M52)</f>
        <v>0</v>
      </c>
      <c r="H52" s="244"/>
      <c r="I52" s="244"/>
      <c r="J52" s="244"/>
      <c r="K52" s="244"/>
      <c r="L52" s="244"/>
      <c r="M52" s="244"/>
      <c r="N52" s="244">
        <v>26000</v>
      </c>
      <c r="O52" s="244">
        <v>26000</v>
      </c>
    </row>
    <row r="53" spans="1:15" ht="23.25" customHeight="1">
      <c r="A53" s="212" t="s">
        <v>324</v>
      </c>
      <c r="B53" s="199" t="s">
        <v>325</v>
      </c>
      <c r="C53" s="200" t="s">
        <v>326</v>
      </c>
      <c r="D53" s="244">
        <v>17000</v>
      </c>
      <c r="E53" s="202">
        <f t="shared" si="19"/>
        <v>16000</v>
      </c>
      <c r="F53" s="244">
        <v>12000</v>
      </c>
      <c r="G53" s="202">
        <f t="shared" si="20"/>
        <v>4000</v>
      </c>
      <c r="H53" s="244">
        <v>4000</v>
      </c>
      <c r="I53" s="244"/>
      <c r="J53" s="244"/>
      <c r="K53" s="244"/>
      <c r="L53" s="244"/>
      <c r="M53" s="244"/>
      <c r="N53" s="244">
        <v>16000</v>
      </c>
      <c r="O53" s="244">
        <v>17000</v>
      </c>
    </row>
    <row r="54" spans="1:15" ht="23.25" customHeight="1">
      <c r="A54" s="212"/>
      <c r="B54" s="199" t="s">
        <v>327</v>
      </c>
      <c r="C54" s="200" t="s">
        <v>328</v>
      </c>
      <c r="D54" s="244">
        <v>20000</v>
      </c>
      <c r="E54" s="202">
        <f t="shared" si="19"/>
        <v>10000</v>
      </c>
      <c r="F54" s="202">
        <v>0</v>
      </c>
      <c r="G54" s="202">
        <f t="shared" si="20"/>
        <v>10000</v>
      </c>
      <c r="H54" s="244">
        <v>10000</v>
      </c>
      <c r="I54" s="244"/>
      <c r="J54" s="244"/>
      <c r="K54" s="244"/>
      <c r="L54" s="244"/>
      <c r="M54" s="244"/>
      <c r="N54" s="244">
        <v>10000</v>
      </c>
      <c r="O54" s="244">
        <v>10000</v>
      </c>
    </row>
    <row r="55" spans="1:15" ht="23.25" customHeight="1">
      <c r="A55" s="212" t="s">
        <v>329</v>
      </c>
      <c r="B55" s="199" t="s">
        <v>330</v>
      </c>
      <c r="C55" s="200" t="s">
        <v>331</v>
      </c>
      <c r="D55" s="244">
        <v>4000</v>
      </c>
      <c r="E55" s="202">
        <f t="shared" si="19"/>
        <v>4000</v>
      </c>
      <c r="F55" s="244">
        <v>2000</v>
      </c>
      <c r="G55" s="202">
        <f t="shared" si="20"/>
        <v>2000</v>
      </c>
      <c r="H55" s="244">
        <v>2000</v>
      </c>
      <c r="I55" s="244"/>
      <c r="J55" s="244"/>
      <c r="K55" s="244"/>
      <c r="L55" s="244"/>
      <c r="M55" s="244"/>
      <c r="N55" s="244">
        <v>4000</v>
      </c>
      <c r="O55" s="244">
        <v>4000</v>
      </c>
    </row>
    <row r="56" spans="1:15" ht="23.25" customHeight="1">
      <c r="A56" s="212" t="s">
        <v>332</v>
      </c>
      <c r="B56" s="199" t="s">
        <v>333</v>
      </c>
      <c r="C56" s="200" t="s">
        <v>334</v>
      </c>
      <c r="D56" s="244">
        <v>4000</v>
      </c>
      <c r="E56" s="202">
        <f t="shared" si="19"/>
        <v>4000</v>
      </c>
      <c r="F56" s="244">
        <v>2000</v>
      </c>
      <c r="G56" s="202">
        <f t="shared" si="20"/>
        <v>2000</v>
      </c>
      <c r="H56" s="244">
        <v>2000</v>
      </c>
      <c r="I56" s="244"/>
      <c r="J56" s="244"/>
      <c r="K56" s="244"/>
      <c r="L56" s="244"/>
      <c r="M56" s="244"/>
      <c r="N56" s="244">
        <v>4000</v>
      </c>
      <c r="O56" s="244">
        <v>4000</v>
      </c>
    </row>
    <row r="57" spans="1:15" ht="23.25" customHeight="1">
      <c r="A57" s="212" t="s">
        <v>335</v>
      </c>
      <c r="B57" s="199" t="s">
        <v>336</v>
      </c>
      <c r="C57" s="200" t="s">
        <v>337</v>
      </c>
      <c r="D57" s="244">
        <v>17000</v>
      </c>
      <c r="E57" s="202">
        <f t="shared" si="19"/>
        <v>10000</v>
      </c>
      <c r="F57" s="244">
        <v>10000</v>
      </c>
      <c r="G57" s="202">
        <f t="shared" si="20"/>
        <v>0</v>
      </c>
      <c r="H57" s="244"/>
      <c r="I57" s="244"/>
      <c r="J57" s="244"/>
      <c r="K57" s="244"/>
      <c r="L57" s="244"/>
      <c r="M57" s="244"/>
      <c r="N57" s="244">
        <v>10000</v>
      </c>
      <c r="O57" s="244">
        <v>10000</v>
      </c>
    </row>
    <row r="58" spans="1:15" ht="23.25" customHeight="1">
      <c r="A58" s="213"/>
      <c r="B58" s="211" t="s">
        <v>338</v>
      </c>
      <c r="C58" s="214" t="s">
        <v>339</v>
      </c>
      <c r="D58" s="209">
        <f>D59+D62</f>
        <v>5100</v>
      </c>
      <c r="E58" s="209">
        <f aca="true" t="shared" si="21" ref="E58:O58">E59+E62</f>
        <v>5000</v>
      </c>
      <c r="F58" s="209">
        <f t="shared" si="21"/>
        <v>2000</v>
      </c>
      <c r="G58" s="209">
        <f t="shared" si="21"/>
        <v>3000</v>
      </c>
      <c r="H58" s="209">
        <f t="shared" si="21"/>
        <v>3000</v>
      </c>
      <c r="I58" s="209">
        <f t="shared" si="21"/>
        <v>0</v>
      </c>
      <c r="J58" s="209">
        <f t="shared" si="21"/>
        <v>0</v>
      </c>
      <c r="K58" s="209">
        <f t="shared" si="21"/>
        <v>0</v>
      </c>
      <c r="L58" s="209">
        <f t="shared" si="21"/>
        <v>0</v>
      </c>
      <c r="M58" s="209">
        <f t="shared" si="21"/>
        <v>0</v>
      </c>
      <c r="N58" s="209">
        <f t="shared" si="21"/>
        <v>5000</v>
      </c>
      <c r="O58" s="209">
        <f t="shared" si="21"/>
        <v>5000</v>
      </c>
    </row>
    <row r="59" spans="1:15" ht="23.25" customHeight="1">
      <c r="A59" s="213"/>
      <c r="B59" s="211" t="s">
        <v>340</v>
      </c>
      <c r="C59" s="214" t="s">
        <v>341</v>
      </c>
      <c r="D59" s="209">
        <f>SUM(D60:D61)</f>
        <v>0</v>
      </c>
      <c r="E59" s="209">
        <f aca="true" t="shared" si="22" ref="E59:O59">SUM(E60:E61)</f>
        <v>0</v>
      </c>
      <c r="F59" s="209">
        <f t="shared" si="22"/>
        <v>0</v>
      </c>
      <c r="G59" s="209">
        <f t="shared" si="22"/>
        <v>0</v>
      </c>
      <c r="H59" s="209">
        <f t="shared" si="22"/>
        <v>0</v>
      </c>
      <c r="I59" s="209">
        <f t="shared" si="22"/>
        <v>0</v>
      </c>
      <c r="J59" s="209">
        <f t="shared" si="22"/>
        <v>0</v>
      </c>
      <c r="K59" s="209">
        <f t="shared" si="22"/>
        <v>0</v>
      </c>
      <c r="L59" s="209">
        <f t="shared" si="22"/>
        <v>0</v>
      </c>
      <c r="M59" s="209">
        <f t="shared" si="22"/>
        <v>0</v>
      </c>
      <c r="N59" s="209">
        <f t="shared" si="22"/>
        <v>0</v>
      </c>
      <c r="O59" s="209">
        <f t="shared" si="22"/>
        <v>0</v>
      </c>
    </row>
    <row r="60" spans="1:15" ht="28.5" customHeight="1">
      <c r="A60" s="212"/>
      <c r="B60" s="199" t="s">
        <v>342</v>
      </c>
      <c r="C60" s="200" t="s">
        <v>343</v>
      </c>
      <c r="D60" s="244"/>
      <c r="E60" s="202">
        <f>SUM(F60:G60)</f>
        <v>0</v>
      </c>
      <c r="F60" s="202">
        <v>0</v>
      </c>
      <c r="G60" s="202">
        <f>SUM(H60:M60)</f>
        <v>0</v>
      </c>
      <c r="H60" s="244"/>
      <c r="I60" s="244"/>
      <c r="J60" s="244"/>
      <c r="K60" s="244"/>
      <c r="L60" s="244"/>
      <c r="M60" s="244"/>
      <c r="N60" s="244"/>
      <c r="O60" s="244"/>
    </row>
    <row r="61" spans="1:234" s="174" customFormat="1" ht="42.75" customHeight="1">
      <c r="A61" s="212"/>
      <c r="B61" s="199" t="s">
        <v>344</v>
      </c>
      <c r="C61" s="200" t="s">
        <v>345</v>
      </c>
      <c r="D61" s="244"/>
      <c r="E61" s="202">
        <f>SUM(F61:G61)</f>
        <v>0</v>
      </c>
      <c r="F61" s="202">
        <v>0</v>
      </c>
      <c r="G61" s="202">
        <f>SUM(H61:M61)</f>
        <v>0</v>
      </c>
      <c r="H61" s="244"/>
      <c r="I61" s="244"/>
      <c r="J61" s="244"/>
      <c r="K61" s="244"/>
      <c r="L61" s="244"/>
      <c r="M61" s="244"/>
      <c r="N61" s="244"/>
      <c r="O61" s="244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  <c r="HM61" s="153"/>
      <c r="HN61" s="153"/>
      <c r="HO61" s="153"/>
      <c r="HP61" s="153"/>
      <c r="HQ61" s="153"/>
      <c r="HR61" s="153"/>
      <c r="HS61" s="153"/>
      <c r="HT61" s="153"/>
      <c r="HU61" s="153"/>
      <c r="HV61" s="153"/>
      <c r="HW61" s="153"/>
      <c r="HX61" s="153"/>
      <c r="HY61" s="153"/>
      <c r="HZ61" s="153"/>
    </row>
    <row r="62" spans="1:234" s="174" customFormat="1" ht="15">
      <c r="A62" s="210"/>
      <c r="B62" s="211" t="s">
        <v>346</v>
      </c>
      <c r="C62" s="214" t="s">
        <v>347</v>
      </c>
      <c r="D62" s="209">
        <f>SUM(D63:D65)</f>
        <v>5100</v>
      </c>
      <c r="E62" s="209">
        <f aca="true" t="shared" si="23" ref="E62:O62">SUM(E63:E65)</f>
        <v>5000</v>
      </c>
      <c r="F62" s="209">
        <f t="shared" si="23"/>
        <v>2000</v>
      </c>
      <c r="G62" s="209">
        <f t="shared" si="23"/>
        <v>3000</v>
      </c>
      <c r="H62" s="209">
        <f t="shared" si="23"/>
        <v>3000</v>
      </c>
      <c r="I62" s="209">
        <f t="shared" si="23"/>
        <v>0</v>
      </c>
      <c r="J62" s="209">
        <f t="shared" si="23"/>
        <v>0</v>
      </c>
      <c r="K62" s="209">
        <f t="shared" si="23"/>
        <v>0</v>
      </c>
      <c r="L62" s="209">
        <f t="shared" si="23"/>
        <v>0</v>
      </c>
      <c r="M62" s="209">
        <f t="shared" si="23"/>
        <v>0</v>
      </c>
      <c r="N62" s="209">
        <f t="shared" si="23"/>
        <v>5000</v>
      </c>
      <c r="O62" s="209">
        <f t="shared" si="23"/>
        <v>5000</v>
      </c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3"/>
      <c r="FP62" s="153"/>
      <c r="FQ62" s="153"/>
      <c r="FR62" s="153"/>
      <c r="FS62" s="153"/>
      <c r="FT62" s="153"/>
      <c r="FU62" s="153"/>
      <c r="FV62" s="153"/>
      <c r="FW62" s="153"/>
      <c r="FX62" s="153"/>
      <c r="FY62" s="153"/>
      <c r="FZ62" s="153"/>
      <c r="GA62" s="153"/>
      <c r="GB62" s="153"/>
      <c r="GC62" s="153"/>
      <c r="GD62" s="153"/>
      <c r="GE62" s="153"/>
      <c r="GF62" s="153"/>
      <c r="GG62" s="153"/>
      <c r="GH62" s="153"/>
      <c r="GI62" s="153"/>
      <c r="GJ62" s="153"/>
      <c r="GK62" s="153"/>
      <c r="GL62" s="153"/>
      <c r="GM62" s="153"/>
      <c r="GN62" s="153"/>
      <c r="GO62" s="153"/>
      <c r="GP62" s="153"/>
      <c r="GQ62" s="153"/>
      <c r="GR62" s="153"/>
      <c r="GS62" s="153"/>
      <c r="GT62" s="153"/>
      <c r="GU62" s="153"/>
      <c r="GV62" s="153"/>
      <c r="GW62" s="153"/>
      <c r="GX62" s="153"/>
      <c r="GY62" s="153"/>
      <c r="GZ62" s="153"/>
      <c r="HA62" s="153"/>
      <c r="HB62" s="153"/>
      <c r="HC62" s="153"/>
      <c r="HD62" s="153"/>
      <c r="HE62" s="153"/>
      <c r="HF62" s="153"/>
      <c r="HG62" s="153"/>
      <c r="HH62" s="153"/>
      <c r="HI62" s="153"/>
      <c r="HJ62" s="153"/>
      <c r="HK62" s="153"/>
      <c r="HL62" s="153"/>
      <c r="HM62" s="153"/>
      <c r="HN62" s="153"/>
      <c r="HO62" s="153"/>
      <c r="HP62" s="153"/>
      <c r="HQ62" s="153"/>
      <c r="HR62" s="153"/>
      <c r="HS62" s="153"/>
      <c r="HT62" s="153"/>
      <c r="HU62" s="153"/>
      <c r="HV62" s="153"/>
      <c r="HW62" s="153"/>
      <c r="HX62" s="153"/>
      <c r="HY62" s="153"/>
      <c r="HZ62" s="153"/>
    </row>
    <row r="63" spans="1:234" s="174" customFormat="1" ht="15">
      <c r="A63" s="198" t="s">
        <v>348</v>
      </c>
      <c r="B63" s="199" t="s">
        <v>349</v>
      </c>
      <c r="C63" s="200" t="s">
        <v>350</v>
      </c>
      <c r="D63" s="244">
        <v>5100</v>
      </c>
      <c r="E63" s="202">
        <f>SUM(F63:G63)</f>
        <v>5000</v>
      </c>
      <c r="F63" s="244">
        <v>2000</v>
      </c>
      <c r="G63" s="202">
        <f>SUM(H63:M63)</f>
        <v>3000</v>
      </c>
      <c r="H63" s="244">
        <v>3000</v>
      </c>
      <c r="I63" s="244"/>
      <c r="J63" s="244"/>
      <c r="K63" s="244"/>
      <c r="L63" s="244"/>
      <c r="M63" s="244"/>
      <c r="N63" s="244">
        <v>5000</v>
      </c>
      <c r="O63" s="244">
        <v>5000</v>
      </c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  <c r="EL63" s="153"/>
      <c r="EM63" s="153"/>
      <c r="EN63" s="153"/>
      <c r="EO63" s="153"/>
      <c r="EP63" s="153"/>
      <c r="EQ63" s="153"/>
      <c r="ER63" s="153"/>
      <c r="ES63" s="153"/>
      <c r="ET63" s="153"/>
      <c r="EU63" s="153"/>
      <c r="EV63" s="153"/>
      <c r="EW63" s="153"/>
      <c r="EX63" s="153"/>
      <c r="EY63" s="153"/>
      <c r="EZ63" s="153"/>
      <c r="FA63" s="153"/>
      <c r="FB63" s="153"/>
      <c r="FC63" s="153"/>
      <c r="FD63" s="153"/>
      <c r="FE63" s="153"/>
      <c r="FF63" s="153"/>
      <c r="FG63" s="153"/>
      <c r="FH63" s="153"/>
      <c r="FI63" s="153"/>
      <c r="FJ63" s="153"/>
      <c r="FK63" s="153"/>
      <c r="FL63" s="153"/>
      <c r="FM63" s="153"/>
      <c r="FN63" s="153"/>
      <c r="FO63" s="153"/>
      <c r="FP63" s="153"/>
      <c r="FQ63" s="153"/>
      <c r="FR63" s="153"/>
      <c r="FS63" s="153"/>
      <c r="FT63" s="153"/>
      <c r="FU63" s="153"/>
      <c r="FV63" s="153"/>
      <c r="FW63" s="153"/>
      <c r="FX63" s="153"/>
      <c r="FY63" s="153"/>
      <c r="FZ63" s="153"/>
      <c r="GA63" s="153"/>
      <c r="GB63" s="153"/>
      <c r="GC63" s="153"/>
      <c r="GD63" s="153"/>
      <c r="GE63" s="153"/>
      <c r="GF63" s="153"/>
      <c r="GG63" s="153"/>
      <c r="GH63" s="153"/>
      <c r="GI63" s="153"/>
      <c r="GJ63" s="153"/>
      <c r="GK63" s="153"/>
      <c r="GL63" s="153"/>
      <c r="GM63" s="153"/>
      <c r="GN63" s="153"/>
      <c r="GO63" s="153"/>
      <c r="GP63" s="153"/>
      <c r="GQ63" s="153"/>
      <c r="GR63" s="153"/>
      <c r="GS63" s="153"/>
      <c r="GT63" s="153"/>
      <c r="GU63" s="153"/>
      <c r="GV63" s="153"/>
      <c r="GW63" s="153"/>
      <c r="GX63" s="153"/>
      <c r="GY63" s="153"/>
      <c r="GZ63" s="153"/>
      <c r="HA63" s="153"/>
      <c r="HB63" s="153"/>
      <c r="HC63" s="153"/>
      <c r="HD63" s="153"/>
      <c r="HE63" s="153"/>
      <c r="HF63" s="153"/>
      <c r="HG63" s="153"/>
      <c r="HH63" s="153"/>
      <c r="HI63" s="153"/>
      <c r="HJ63" s="153"/>
      <c r="HK63" s="153"/>
      <c r="HL63" s="153"/>
      <c r="HM63" s="153"/>
      <c r="HN63" s="153"/>
      <c r="HO63" s="153"/>
      <c r="HP63" s="153"/>
      <c r="HQ63" s="153"/>
      <c r="HR63" s="153"/>
      <c r="HS63" s="153"/>
      <c r="HT63" s="153"/>
      <c r="HU63" s="153"/>
      <c r="HV63" s="153"/>
      <c r="HW63" s="153"/>
      <c r="HX63" s="153"/>
      <c r="HY63" s="153"/>
      <c r="HZ63" s="153"/>
    </row>
    <row r="64" spans="1:234" s="174" customFormat="1" ht="15">
      <c r="A64" s="198"/>
      <c r="B64" s="199" t="s">
        <v>351</v>
      </c>
      <c r="C64" s="200" t="s">
        <v>352</v>
      </c>
      <c r="D64" s="244"/>
      <c r="E64" s="202">
        <f>SUM(F64:G64)</f>
        <v>0</v>
      </c>
      <c r="F64" s="202">
        <v>0</v>
      </c>
      <c r="G64" s="202">
        <f>SUM(H64:M64)</f>
        <v>0</v>
      </c>
      <c r="H64" s="244"/>
      <c r="I64" s="244"/>
      <c r="J64" s="244"/>
      <c r="K64" s="244"/>
      <c r="L64" s="244"/>
      <c r="M64" s="244"/>
      <c r="N64" s="244"/>
      <c r="O64" s="244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53"/>
      <c r="FB64" s="153"/>
      <c r="FC64" s="153"/>
      <c r="FD64" s="153"/>
      <c r="FE64" s="153"/>
      <c r="FF64" s="153"/>
      <c r="FG64" s="153"/>
      <c r="FH64" s="153"/>
      <c r="FI64" s="153"/>
      <c r="FJ64" s="153"/>
      <c r="FK64" s="153"/>
      <c r="FL64" s="153"/>
      <c r="FM64" s="153"/>
      <c r="FN64" s="153"/>
      <c r="FO64" s="153"/>
      <c r="FP64" s="153"/>
      <c r="FQ64" s="153"/>
      <c r="FR64" s="153"/>
      <c r="FS64" s="153"/>
      <c r="FT64" s="153"/>
      <c r="FU64" s="153"/>
      <c r="FV64" s="153"/>
      <c r="FW64" s="153"/>
      <c r="FX64" s="153"/>
      <c r="FY64" s="153"/>
      <c r="FZ64" s="153"/>
      <c r="GA64" s="153"/>
      <c r="GB64" s="153"/>
      <c r="GC64" s="153"/>
      <c r="GD64" s="153"/>
      <c r="GE64" s="153"/>
      <c r="GF64" s="153"/>
      <c r="GG64" s="153"/>
      <c r="GH64" s="153"/>
      <c r="GI64" s="153"/>
      <c r="GJ64" s="153"/>
      <c r="GK64" s="153"/>
      <c r="GL64" s="153"/>
      <c r="GM64" s="153"/>
      <c r="GN64" s="153"/>
      <c r="GO64" s="153"/>
      <c r="GP64" s="153"/>
      <c r="GQ64" s="153"/>
      <c r="GR64" s="153"/>
      <c r="GS64" s="153"/>
      <c r="GT64" s="153"/>
      <c r="GU64" s="153"/>
      <c r="GV64" s="153"/>
      <c r="GW64" s="153"/>
      <c r="GX64" s="153"/>
      <c r="GY64" s="153"/>
      <c r="GZ64" s="153"/>
      <c r="HA64" s="153"/>
      <c r="HB64" s="153"/>
      <c r="HC64" s="153"/>
      <c r="HD64" s="153"/>
      <c r="HE64" s="153"/>
      <c r="HF64" s="153"/>
      <c r="HG64" s="153"/>
      <c r="HH64" s="153"/>
      <c r="HI64" s="153"/>
      <c r="HJ64" s="153"/>
      <c r="HK64" s="153"/>
      <c r="HL64" s="153"/>
      <c r="HM64" s="153"/>
      <c r="HN64" s="153"/>
      <c r="HO64" s="153"/>
      <c r="HP64" s="153"/>
      <c r="HQ64" s="153"/>
      <c r="HR64" s="153"/>
      <c r="HS64" s="153"/>
      <c r="HT64" s="153"/>
      <c r="HU64" s="153"/>
      <c r="HV64" s="153"/>
      <c r="HW64" s="153"/>
      <c r="HX64" s="153"/>
      <c r="HY64" s="153"/>
      <c r="HZ64" s="153"/>
    </row>
    <row r="65" spans="1:234" s="174" customFormat="1" ht="15">
      <c r="A65" s="198"/>
      <c r="B65" s="199" t="s">
        <v>353</v>
      </c>
      <c r="C65" s="200" t="s">
        <v>354</v>
      </c>
      <c r="D65" s="244"/>
      <c r="E65" s="202">
        <f>SUM(F65:G65)</f>
        <v>0</v>
      </c>
      <c r="F65" s="202">
        <v>0</v>
      </c>
      <c r="G65" s="202">
        <f>SUM(H65:M65)</f>
        <v>0</v>
      </c>
      <c r="H65" s="244"/>
      <c r="I65" s="244"/>
      <c r="J65" s="244"/>
      <c r="K65" s="244"/>
      <c r="L65" s="244"/>
      <c r="M65" s="244"/>
      <c r="N65" s="244"/>
      <c r="O65" s="244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3"/>
      <c r="FA65" s="153"/>
      <c r="FB65" s="153"/>
      <c r="FC65" s="153"/>
      <c r="FD65" s="153"/>
      <c r="FE65" s="153"/>
      <c r="FF65" s="153"/>
      <c r="FG65" s="153"/>
      <c r="FH65" s="153"/>
      <c r="FI65" s="153"/>
      <c r="FJ65" s="153"/>
      <c r="FK65" s="153"/>
      <c r="FL65" s="153"/>
      <c r="FM65" s="153"/>
      <c r="FN65" s="153"/>
      <c r="FO65" s="153"/>
      <c r="FP65" s="153"/>
      <c r="FQ65" s="153"/>
      <c r="FR65" s="153"/>
      <c r="FS65" s="153"/>
      <c r="FT65" s="153"/>
      <c r="FU65" s="153"/>
      <c r="FV65" s="153"/>
      <c r="FW65" s="153"/>
      <c r="FX65" s="153"/>
      <c r="FY65" s="153"/>
      <c r="FZ65" s="153"/>
      <c r="GA65" s="153"/>
      <c r="GB65" s="153"/>
      <c r="GC65" s="153"/>
      <c r="GD65" s="153"/>
      <c r="GE65" s="153"/>
      <c r="GF65" s="153"/>
      <c r="GG65" s="153"/>
      <c r="GH65" s="153"/>
      <c r="GI65" s="153"/>
      <c r="GJ65" s="153"/>
      <c r="GK65" s="153"/>
      <c r="GL65" s="153"/>
      <c r="GM65" s="153"/>
      <c r="GN65" s="153"/>
      <c r="GO65" s="153"/>
      <c r="GP65" s="153"/>
      <c r="GQ65" s="153"/>
      <c r="GR65" s="153"/>
      <c r="GS65" s="153"/>
      <c r="GT65" s="153"/>
      <c r="GU65" s="153"/>
      <c r="GV65" s="153"/>
      <c r="GW65" s="153"/>
      <c r="GX65" s="153"/>
      <c r="GY65" s="153"/>
      <c r="GZ65" s="153"/>
      <c r="HA65" s="153"/>
      <c r="HB65" s="153"/>
      <c r="HC65" s="153"/>
      <c r="HD65" s="153"/>
      <c r="HE65" s="153"/>
      <c r="HF65" s="153"/>
      <c r="HG65" s="153"/>
      <c r="HH65" s="153"/>
      <c r="HI65" s="153"/>
      <c r="HJ65" s="153"/>
      <c r="HK65" s="153"/>
      <c r="HL65" s="153"/>
      <c r="HM65" s="153"/>
      <c r="HN65" s="153"/>
      <c r="HO65" s="153"/>
      <c r="HP65" s="153"/>
      <c r="HQ65" s="153"/>
      <c r="HR65" s="153"/>
      <c r="HS65" s="153"/>
      <c r="HT65" s="153"/>
      <c r="HU65" s="153"/>
      <c r="HV65" s="153"/>
      <c r="HW65" s="153"/>
      <c r="HX65" s="153"/>
      <c r="HY65" s="153"/>
      <c r="HZ65" s="153"/>
    </row>
    <row r="66" spans="1:234" s="174" customFormat="1" ht="15">
      <c r="A66" s="198"/>
      <c r="B66" s="211" t="s">
        <v>355</v>
      </c>
      <c r="C66" s="214" t="s">
        <v>356</v>
      </c>
      <c r="D66" s="209">
        <f aca="true" t="shared" si="24" ref="D66:O66">D67</f>
        <v>0</v>
      </c>
      <c r="E66" s="209">
        <f t="shared" si="24"/>
        <v>0</v>
      </c>
      <c r="F66" s="209">
        <f t="shared" si="24"/>
        <v>0</v>
      </c>
      <c r="G66" s="209">
        <f t="shared" si="24"/>
        <v>0</v>
      </c>
      <c r="H66" s="209">
        <f t="shared" si="24"/>
        <v>0</v>
      </c>
      <c r="I66" s="209">
        <f t="shared" si="24"/>
        <v>0</v>
      </c>
      <c r="J66" s="209">
        <f t="shared" si="24"/>
        <v>0</v>
      </c>
      <c r="K66" s="209">
        <f t="shared" si="24"/>
        <v>0</v>
      </c>
      <c r="L66" s="209">
        <f t="shared" si="24"/>
        <v>0</v>
      </c>
      <c r="M66" s="209">
        <f t="shared" si="24"/>
        <v>0</v>
      </c>
      <c r="N66" s="209">
        <f t="shared" si="24"/>
        <v>0</v>
      </c>
      <c r="O66" s="209">
        <f t="shared" si="24"/>
        <v>0</v>
      </c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3"/>
      <c r="EX66" s="153"/>
      <c r="EY66" s="153"/>
      <c r="EZ66" s="153"/>
      <c r="FA66" s="153"/>
      <c r="FB66" s="153"/>
      <c r="FC66" s="153"/>
      <c r="FD66" s="153"/>
      <c r="FE66" s="153"/>
      <c r="FF66" s="153"/>
      <c r="FG66" s="153"/>
      <c r="FH66" s="153"/>
      <c r="FI66" s="153"/>
      <c r="FJ66" s="153"/>
      <c r="FK66" s="153"/>
      <c r="FL66" s="153"/>
      <c r="FM66" s="153"/>
      <c r="FN66" s="153"/>
      <c r="FO66" s="153"/>
      <c r="FP66" s="153"/>
      <c r="FQ66" s="153"/>
      <c r="FR66" s="153"/>
      <c r="FS66" s="153"/>
      <c r="FT66" s="153"/>
      <c r="FU66" s="153"/>
      <c r="FV66" s="153"/>
      <c r="FW66" s="153"/>
      <c r="FX66" s="153"/>
      <c r="FY66" s="153"/>
      <c r="FZ66" s="153"/>
      <c r="GA66" s="153"/>
      <c r="GB66" s="153"/>
      <c r="GC66" s="153"/>
      <c r="GD66" s="153"/>
      <c r="GE66" s="153"/>
      <c r="GF66" s="153"/>
      <c r="GG66" s="153"/>
      <c r="GH66" s="153"/>
      <c r="GI66" s="153"/>
      <c r="GJ66" s="153"/>
      <c r="GK66" s="153"/>
      <c r="GL66" s="153"/>
      <c r="GM66" s="153"/>
      <c r="GN66" s="153"/>
      <c r="GO66" s="153"/>
      <c r="GP66" s="153"/>
      <c r="GQ66" s="153"/>
      <c r="GR66" s="153"/>
      <c r="GS66" s="153"/>
      <c r="GT66" s="153"/>
      <c r="GU66" s="153"/>
      <c r="GV66" s="153"/>
      <c r="GW66" s="153"/>
      <c r="GX66" s="153"/>
      <c r="GY66" s="153"/>
      <c r="GZ66" s="153"/>
      <c r="HA66" s="153"/>
      <c r="HB66" s="153"/>
      <c r="HC66" s="153"/>
      <c r="HD66" s="153"/>
      <c r="HE66" s="153"/>
      <c r="HF66" s="153"/>
      <c r="HG66" s="153"/>
      <c r="HH66" s="153"/>
      <c r="HI66" s="153"/>
      <c r="HJ66" s="153"/>
      <c r="HK66" s="153"/>
      <c r="HL66" s="153"/>
      <c r="HM66" s="153"/>
      <c r="HN66" s="153"/>
      <c r="HO66" s="153"/>
      <c r="HP66" s="153"/>
      <c r="HQ66" s="153"/>
      <c r="HR66" s="153"/>
      <c r="HS66" s="153"/>
      <c r="HT66" s="153"/>
      <c r="HU66" s="153"/>
      <c r="HV66" s="153"/>
      <c r="HW66" s="153"/>
      <c r="HX66" s="153"/>
      <c r="HY66" s="153"/>
      <c r="HZ66" s="153"/>
    </row>
    <row r="67" spans="1:234" s="174" customFormat="1" ht="15">
      <c r="A67" s="198"/>
      <c r="B67" s="215" t="s">
        <v>357</v>
      </c>
      <c r="C67" s="216" t="s">
        <v>358</v>
      </c>
      <c r="D67" s="209">
        <f aca="true" t="shared" si="25" ref="D67:O67">SUM(D68)</f>
        <v>0</v>
      </c>
      <c r="E67" s="209">
        <f t="shared" si="25"/>
        <v>0</v>
      </c>
      <c r="F67" s="209">
        <f t="shared" si="25"/>
        <v>0</v>
      </c>
      <c r="G67" s="209">
        <f t="shared" si="25"/>
        <v>0</v>
      </c>
      <c r="H67" s="209">
        <f t="shared" si="25"/>
        <v>0</v>
      </c>
      <c r="I67" s="209">
        <f t="shared" si="25"/>
        <v>0</v>
      </c>
      <c r="J67" s="209">
        <f t="shared" si="25"/>
        <v>0</v>
      </c>
      <c r="K67" s="209">
        <f t="shared" si="25"/>
        <v>0</v>
      </c>
      <c r="L67" s="209">
        <f t="shared" si="25"/>
        <v>0</v>
      </c>
      <c r="M67" s="209">
        <f t="shared" si="25"/>
        <v>0</v>
      </c>
      <c r="N67" s="209">
        <f t="shared" si="25"/>
        <v>0</v>
      </c>
      <c r="O67" s="209">
        <f t="shared" si="25"/>
        <v>0</v>
      </c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  <c r="FT67" s="153"/>
      <c r="FU67" s="153"/>
      <c r="FV67" s="153"/>
      <c r="FW67" s="153"/>
      <c r="FX67" s="153"/>
      <c r="FY67" s="153"/>
      <c r="FZ67" s="153"/>
      <c r="GA67" s="153"/>
      <c r="GB67" s="153"/>
      <c r="GC67" s="153"/>
      <c r="GD67" s="153"/>
      <c r="GE67" s="153"/>
      <c r="GF67" s="153"/>
      <c r="GG67" s="153"/>
      <c r="GH67" s="153"/>
      <c r="GI67" s="153"/>
      <c r="GJ67" s="153"/>
      <c r="GK67" s="153"/>
      <c r="GL67" s="153"/>
      <c r="GM67" s="153"/>
      <c r="GN67" s="153"/>
      <c r="GO67" s="153"/>
      <c r="GP67" s="153"/>
      <c r="GQ67" s="153"/>
      <c r="GR67" s="153"/>
      <c r="GS67" s="153"/>
      <c r="GT67" s="153"/>
      <c r="GU67" s="153"/>
      <c r="GV67" s="153"/>
      <c r="GW67" s="153"/>
      <c r="GX67" s="153"/>
      <c r="GY67" s="153"/>
      <c r="GZ67" s="153"/>
      <c r="HA67" s="153"/>
      <c r="HB67" s="153"/>
      <c r="HC67" s="153"/>
      <c r="HD67" s="153"/>
      <c r="HE67" s="153"/>
      <c r="HF67" s="153"/>
      <c r="HG67" s="153"/>
      <c r="HH67" s="153"/>
      <c r="HI67" s="153"/>
      <c r="HJ67" s="153"/>
      <c r="HK67" s="153"/>
      <c r="HL67" s="153"/>
      <c r="HM67" s="153"/>
      <c r="HN67" s="153"/>
      <c r="HO67" s="153"/>
      <c r="HP67" s="153"/>
      <c r="HQ67" s="153"/>
      <c r="HR67" s="153"/>
      <c r="HS67" s="153"/>
      <c r="HT67" s="153"/>
      <c r="HU67" s="153"/>
      <c r="HV67" s="153"/>
      <c r="HW67" s="153"/>
      <c r="HX67" s="153"/>
      <c r="HY67" s="153"/>
      <c r="HZ67" s="153"/>
    </row>
    <row r="68" spans="1:234" s="174" customFormat="1" ht="15">
      <c r="A68" s="198"/>
      <c r="B68" s="199" t="s">
        <v>359</v>
      </c>
      <c r="C68" s="200" t="s">
        <v>360</v>
      </c>
      <c r="D68" s="201"/>
      <c r="E68" s="202">
        <f>SUM(F68:G68)</f>
        <v>0</v>
      </c>
      <c r="F68" s="202">
        <v>0</v>
      </c>
      <c r="G68" s="202">
        <f>SUM(H68:M68)</f>
        <v>0</v>
      </c>
      <c r="H68" s="244"/>
      <c r="I68" s="244"/>
      <c r="J68" s="244"/>
      <c r="K68" s="244"/>
      <c r="L68" s="244"/>
      <c r="M68" s="244"/>
      <c r="N68" s="244"/>
      <c r="O68" s="244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  <c r="GU68" s="153"/>
      <c r="GV68" s="153"/>
      <c r="GW68" s="153"/>
      <c r="GX68" s="153"/>
      <c r="GY68" s="153"/>
      <c r="GZ68" s="153"/>
      <c r="HA68" s="153"/>
      <c r="HB68" s="153"/>
      <c r="HC68" s="153"/>
      <c r="HD68" s="153"/>
      <c r="HE68" s="153"/>
      <c r="HF68" s="153"/>
      <c r="HG68" s="153"/>
      <c r="HH68" s="153"/>
      <c r="HI68" s="153"/>
      <c r="HJ68" s="153"/>
      <c r="HK68" s="153"/>
      <c r="HL68" s="153"/>
      <c r="HM68" s="153"/>
      <c r="HN68" s="153"/>
      <c r="HO68" s="153"/>
      <c r="HP68" s="153"/>
      <c r="HQ68" s="153"/>
      <c r="HR68" s="153"/>
      <c r="HS68" s="153"/>
      <c r="HT68" s="153"/>
      <c r="HU68" s="153"/>
      <c r="HV68" s="153"/>
      <c r="HW68" s="153"/>
      <c r="HX68" s="153"/>
      <c r="HY68" s="153"/>
      <c r="HZ68" s="153"/>
    </row>
    <row r="69" spans="1:234" s="174" customFormat="1" ht="27">
      <c r="A69" s="198"/>
      <c r="B69" s="211" t="s">
        <v>361</v>
      </c>
      <c r="C69" s="217" t="s">
        <v>362</v>
      </c>
      <c r="D69" s="209">
        <f aca="true" t="shared" si="26" ref="D69:O69">D70</f>
        <v>0</v>
      </c>
      <c r="E69" s="209">
        <f t="shared" si="26"/>
        <v>0</v>
      </c>
      <c r="F69" s="209">
        <f t="shared" si="26"/>
        <v>0</v>
      </c>
      <c r="G69" s="209">
        <f t="shared" si="26"/>
        <v>0</v>
      </c>
      <c r="H69" s="209">
        <f t="shared" si="26"/>
        <v>0</v>
      </c>
      <c r="I69" s="209">
        <f t="shared" si="26"/>
        <v>0</v>
      </c>
      <c r="J69" s="209">
        <f t="shared" si="26"/>
        <v>0</v>
      </c>
      <c r="K69" s="209">
        <f t="shared" si="26"/>
        <v>0</v>
      </c>
      <c r="L69" s="209">
        <f t="shared" si="26"/>
        <v>0</v>
      </c>
      <c r="M69" s="209">
        <f t="shared" si="26"/>
        <v>0</v>
      </c>
      <c r="N69" s="209">
        <f t="shared" si="26"/>
        <v>0</v>
      </c>
      <c r="O69" s="209">
        <f t="shared" si="26"/>
        <v>0</v>
      </c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3"/>
      <c r="FF69" s="153"/>
      <c r="FG69" s="153"/>
      <c r="FH69" s="153"/>
      <c r="FI69" s="153"/>
      <c r="FJ69" s="153"/>
      <c r="FK69" s="153"/>
      <c r="FL69" s="153"/>
      <c r="FM69" s="153"/>
      <c r="FN69" s="153"/>
      <c r="FO69" s="153"/>
      <c r="FP69" s="153"/>
      <c r="FQ69" s="153"/>
      <c r="FR69" s="153"/>
      <c r="FS69" s="153"/>
      <c r="FT69" s="153"/>
      <c r="FU69" s="153"/>
      <c r="FV69" s="153"/>
      <c r="FW69" s="153"/>
      <c r="FX69" s="153"/>
      <c r="FY69" s="153"/>
      <c r="FZ69" s="153"/>
      <c r="GA69" s="153"/>
      <c r="GB69" s="153"/>
      <c r="GC69" s="153"/>
      <c r="GD69" s="153"/>
      <c r="GE69" s="153"/>
      <c r="GF69" s="153"/>
      <c r="GG69" s="153"/>
      <c r="GH69" s="153"/>
      <c r="GI69" s="153"/>
      <c r="GJ69" s="153"/>
      <c r="GK69" s="153"/>
      <c r="GL69" s="153"/>
      <c r="GM69" s="153"/>
      <c r="GN69" s="153"/>
      <c r="GO69" s="153"/>
      <c r="GP69" s="153"/>
      <c r="GQ69" s="153"/>
      <c r="GR69" s="153"/>
      <c r="GS69" s="153"/>
      <c r="GT69" s="153"/>
      <c r="GU69" s="153"/>
      <c r="GV69" s="153"/>
      <c r="GW69" s="153"/>
      <c r="GX69" s="153"/>
      <c r="GY69" s="153"/>
      <c r="GZ69" s="153"/>
      <c r="HA69" s="153"/>
      <c r="HB69" s="153"/>
      <c r="HC69" s="153"/>
      <c r="HD69" s="153"/>
      <c r="HE69" s="153"/>
      <c r="HF69" s="153"/>
      <c r="HG69" s="153"/>
      <c r="HH69" s="153"/>
      <c r="HI69" s="153"/>
      <c r="HJ69" s="153"/>
      <c r="HK69" s="153"/>
      <c r="HL69" s="153"/>
      <c r="HM69" s="153"/>
      <c r="HN69" s="153"/>
      <c r="HO69" s="153"/>
      <c r="HP69" s="153"/>
      <c r="HQ69" s="153"/>
      <c r="HR69" s="153"/>
      <c r="HS69" s="153"/>
      <c r="HT69" s="153"/>
      <c r="HU69" s="153"/>
      <c r="HV69" s="153"/>
      <c r="HW69" s="153"/>
      <c r="HX69" s="153"/>
      <c r="HY69" s="153"/>
      <c r="HZ69" s="153"/>
    </row>
    <row r="70" spans="1:234" s="174" customFormat="1" ht="22.5" customHeight="1">
      <c r="A70" s="198"/>
      <c r="B70" s="215" t="s">
        <v>363</v>
      </c>
      <c r="C70" s="218" t="s">
        <v>364</v>
      </c>
      <c r="D70" s="209">
        <f>SUM(D71:D72)</f>
        <v>0</v>
      </c>
      <c r="E70" s="209">
        <f aca="true" t="shared" si="27" ref="E70:O70">SUM(E71:E72)</f>
        <v>0</v>
      </c>
      <c r="F70" s="209">
        <f t="shared" si="27"/>
        <v>0</v>
      </c>
      <c r="G70" s="209">
        <f t="shared" si="27"/>
        <v>0</v>
      </c>
      <c r="H70" s="209">
        <f t="shared" si="27"/>
        <v>0</v>
      </c>
      <c r="I70" s="209">
        <f t="shared" si="27"/>
        <v>0</v>
      </c>
      <c r="J70" s="209">
        <f t="shared" si="27"/>
        <v>0</v>
      </c>
      <c r="K70" s="209">
        <f t="shared" si="27"/>
        <v>0</v>
      </c>
      <c r="L70" s="209">
        <f t="shared" si="27"/>
        <v>0</v>
      </c>
      <c r="M70" s="209">
        <f t="shared" si="27"/>
        <v>0</v>
      </c>
      <c r="N70" s="209">
        <f t="shared" si="27"/>
        <v>0</v>
      </c>
      <c r="O70" s="209">
        <f t="shared" si="27"/>
        <v>0</v>
      </c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3"/>
      <c r="EY70" s="153"/>
      <c r="EZ70" s="153"/>
      <c r="FA70" s="153"/>
      <c r="FB70" s="153"/>
      <c r="FC70" s="153"/>
      <c r="FD70" s="153"/>
      <c r="FE70" s="153"/>
      <c r="FF70" s="153"/>
      <c r="FG70" s="153"/>
      <c r="FH70" s="153"/>
      <c r="FI70" s="153"/>
      <c r="FJ70" s="153"/>
      <c r="FK70" s="153"/>
      <c r="FL70" s="153"/>
      <c r="FM70" s="153"/>
      <c r="FN70" s="153"/>
      <c r="FO70" s="153"/>
      <c r="FP70" s="153"/>
      <c r="FQ70" s="153"/>
      <c r="FR70" s="153"/>
      <c r="FS70" s="153"/>
      <c r="FT70" s="153"/>
      <c r="FU70" s="153"/>
      <c r="FV70" s="153"/>
      <c r="FW70" s="153"/>
      <c r="FX70" s="153"/>
      <c r="FY70" s="153"/>
      <c r="FZ70" s="153"/>
      <c r="GA70" s="153"/>
      <c r="GB70" s="153"/>
      <c r="GC70" s="153"/>
      <c r="GD70" s="153"/>
      <c r="GE70" s="153"/>
      <c r="GF70" s="153"/>
      <c r="GG70" s="153"/>
      <c r="GH70" s="153"/>
      <c r="GI70" s="153"/>
      <c r="GJ70" s="153"/>
      <c r="GK70" s="153"/>
      <c r="GL70" s="153"/>
      <c r="GM70" s="153"/>
      <c r="GN70" s="153"/>
      <c r="GO70" s="153"/>
      <c r="GP70" s="153"/>
      <c r="GQ70" s="153"/>
      <c r="GR70" s="153"/>
      <c r="GS70" s="153"/>
      <c r="GT70" s="153"/>
      <c r="GU70" s="153"/>
      <c r="GV70" s="153"/>
      <c r="GW70" s="153"/>
      <c r="GX70" s="153"/>
      <c r="GY70" s="153"/>
      <c r="GZ70" s="153"/>
      <c r="HA70" s="153"/>
      <c r="HB70" s="153"/>
      <c r="HC70" s="153"/>
      <c r="HD70" s="153"/>
      <c r="HE70" s="153"/>
      <c r="HF70" s="153"/>
      <c r="HG70" s="153"/>
      <c r="HH70" s="153"/>
      <c r="HI70" s="153"/>
      <c r="HJ70" s="153"/>
      <c r="HK70" s="153"/>
      <c r="HL70" s="153"/>
      <c r="HM70" s="153"/>
      <c r="HN70" s="153"/>
      <c r="HO70" s="153"/>
      <c r="HP70" s="153"/>
      <c r="HQ70" s="153"/>
      <c r="HR70" s="153"/>
      <c r="HS70" s="153"/>
      <c r="HT70" s="153"/>
      <c r="HU70" s="153"/>
      <c r="HV70" s="153"/>
      <c r="HW70" s="153"/>
      <c r="HX70" s="153"/>
      <c r="HY70" s="153"/>
      <c r="HZ70" s="153"/>
    </row>
    <row r="71" spans="1:234" s="174" customFormat="1" ht="21.75" customHeight="1">
      <c r="A71" s="198"/>
      <c r="B71" s="199" t="s">
        <v>365</v>
      </c>
      <c r="C71" s="200" t="s">
        <v>366</v>
      </c>
      <c r="D71" s="244"/>
      <c r="E71" s="202">
        <f>SUM(F71:G71)</f>
        <v>0</v>
      </c>
      <c r="F71" s="202">
        <v>0</v>
      </c>
      <c r="G71" s="202">
        <f>SUM(H71:M71)</f>
        <v>0</v>
      </c>
      <c r="H71" s="244"/>
      <c r="I71" s="244"/>
      <c r="J71" s="244"/>
      <c r="K71" s="244"/>
      <c r="L71" s="244"/>
      <c r="M71" s="244"/>
      <c r="N71" s="244"/>
      <c r="O71" s="244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  <c r="FF71" s="153"/>
      <c r="FG71" s="153"/>
      <c r="FH71" s="153"/>
      <c r="FI71" s="153"/>
      <c r="FJ71" s="153"/>
      <c r="FK71" s="153"/>
      <c r="FL71" s="153"/>
      <c r="FM71" s="153"/>
      <c r="FN71" s="153"/>
      <c r="FO71" s="153"/>
      <c r="FP71" s="153"/>
      <c r="FQ71" s="153"/>
      <c r="FR71" s="153"/>
      <c r="FS71" s="153"/>
      <c r="FT71" s="153"/>
      <c r="FU71" s="153"/>
      <c r="FV71" s="153"/>
      <c r="FW71" s="153"/>
      <c r="FX71" s="153"/>
      <c r="FY71" s="153"/>
      <c r="FZ71" s="153"/>
      <c r="GA71" s="153"/>
      <c r="GB71" s="153"/>
      <c r="GC71" s="153"/>
      <c r="GD71" s="153"/>
      <c r="GE71" s="153"/>
      <c r="GF71" s="153"/>
      <c r="GG71" s="153"/>
      <c r="GH71" s="153"/>
      <c r="GI71" s="153"/>
      <c r="GJ71" s="153"/>
      <c r="GK71" s="153"/>
      <c r="GL71" s="153"/>
      <c r="GM71" s="153"/>
      <c r="GN71" s="153"/>
      <c r="GO71" s="153"/>
      <c r="GP71" s="153"/>
      <c r="GQ71" s="153"/>
      <c r="GR71" s="153"/>
      <c r="GS71" s="153"/>
      <c r="GT71" s="153"/>
      <c r="GU71" s="153"/>
      <c r="GV71" s="153"/>
      <c r="GW71" s="153"/>
      <c r="GX71" s="153"/>
      <c r="GY71" s="153"/>
      <c r="GZ71" s="153"/>
      <c r="HA71" s="153"/>
      <c r="HB71" s="153"/>
      <c r="HC71" s="153"/>
      <c r="HD71" s="153"/>
      <c r="HE71" s="153"/>
      <c r="HF71" s="153"/>
      <c r="HG71" s="153"/>
      <c r="HH71" s="153"/>
      <c r="HI71" s="153"/>
      <c r="HJ71" s="153"/>
      <c r="HK71" s="153"/>
      <c r="HL71" s="153"/>
      <c r="HM71" s="153"/>
      <c r="HN71" s="153"/>
      <c r="HO71" s="153"/>
      <c r="HP71" s="153"/>
      <c r="HQ71" s="153"/>
      <c r="HR71" s="153"/>
      <c r="HS71" s="153"/>
      <c r="HT71" s="153"/>
      <c r="HU71" s="153"/>
      <c r="HV71" s="153"/>
      <c r="HW71" s="153"/>
      <c r="HX71" s="153"/>
      <c r="HY71" s="153"/>
      <c r="HZ71" s="153"/>
    </row>
    <row r="72" spans="1:234" s="174" customFormat="1" ht="21.75" customHeight="1">
      <c r="A72" s="198"/>
      <c r="B72" s="199" t="s">
        <v>367</v>
      </c>
      <c r="C72" s="200" t="s">
        <v>368</v>
      </c>
      <c r="D72" s="244"/>
      <c r="E72" s="202">
        <f>SUM(F72:G72)</f>
        <v>0</v>
      </c>
      <c r="F72" s="202">
        <v>0</v>
      </c>
      <c r="G72" s="202">
        <f>SUM(H72:M72)</f>
        <v>0</v>
      </c>
      <c r="H72" s="244"/>
      <c r="I72" s="244"/>
      <c r="J72" s="244"/>
      <c r="K72" s="244"/>
      <c r="L72" s="244"/>
      <c r="M72" s="244"/>
      <c r="N72" s="244"/>
      <c r="O72" s="244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3"/>
      <c r="EU72" s="153"/>
      <c r="EV72" s="153"/>
      <c r="EW72" s="153"/>
      <c r="EX72" s="153"/>
      <c r="EY72" s="153"/>
      <c r="EZ72" s="153"/>
      <c r="FA72" s="153"/>
      <c r="FB72" s="153"/>
      <c r="FC72" s="153"/>
      <c r="FD72" s="153"/>
      <c r="FE72" s="153"/>
      <c r="FF72" s="153"/>
      <c r="FG72" s="153"/>
      <c r="FH72" s="153"/>
      <c r="FI72" s="153"/>
      <c r="FJ72" s="153"/>
      <c r="FK72" s="153"/>
      <c r="FL72" s="153"/>
      <c r="FM72" s="153"/>
      <c r="FN72" s="153"/>
      <c r="FO72" s="153"/>
      <c r="FP72" s="153"/>
      <c r="FQ72" s="153"/>
      <c r="FR72" s="153"/>
      <c r="FS72" s="153"/>
      <c r="FT72" s="153"/>
      <c r="FU72" s="153"/>
      <c r="FV72" s="153"/>
      <c r="FW72" s="153"/>
      <c r="FX72" s="153"/>
      <c r="FY72" s="153"/>
      <c r="FZ72" s="153"/>
      <c r="GA72" s="153"/>
      <c r="GB72" s="153"/>
      <c r="GC72" s="153"/>
      <c r="GD72" s="153"/>
      <c r="GE72" s="153"/>
      <c r="GF72" s="153"/>
      <c r="GG72" s="153"/>
      <c r="GH72" s="153"/>
      <c r="GI72" s="153"/>
      <c r="GJ72" s="153"/>
      <c r="GK72" s="153"/>
      <c r="GL72" s="153"/>
      <c r="GM72" s="153"/>
      <c r="GN72" s="153"/>
      <c r="GO72" s="153"/>
      <c r="GP72" s="153"/>
      <c r="GQ72" s="153"/>
      <c r="GR72" s="153"/>
      <c r="GS72" s="153"/>
      <c r="GT72" s="153"/>
      <c r="GU72" s="153"/>
      <c r="GV72" s="153"/>
      <c r="GW72" s="153"/>
      <c r="GX72" s="153"/>
      <c r="GY72" s="153"/>
      <c r="GZ72" s="153"/>
      <c r="HA72" s="153"/>
      <c r="HB72" s="153"/>
      <c r="HC72" s="153"/>
      <c r="HD72" s="153"/>
      <c r="HE72" s="153"/>
      <c r="HF72" s="153"/>
      <c r="HG72" s="153"/>
      <c r="HH72" s="153"/>
      <c r="HI72" s="153"/>
      <c r="HJ72" s="153"/>
      <c r="HK72" s="153"/>
      <c r="HL72" s="153"/>
      <c r="HM72" s="153"/>
      <c r="HN72" s="153"/>
      <c r="HO72" s="153"/>
      <c r="HP72" s="153"/>
      <c r="HQ72" s="153"/>
      <c r="HR72" s="153"/>
      <c r="HS72" s="153"/>
      <c r="HT72" s="153"/>
      <c r="HU72" s="153"/>
      <c r="HV72" s="153"/>
      <c r="HW72" s="153"/>
      <c r="HX72" s="153"/>
      <c r="HY72" s="153"/>
      <c r="HZ72" s="153"/>
    </row>
    <row r="73" spans="1:234" s="174" customFormat="1" ht="18" customHeight="1">
      <c r="A73" s="198"/>
      <c r="B73" s="211" t="s">
        <v>369</v>
      </c>
      <c r="C73" s="214" t="s">
        <v>370</v>
      </c>
      <c r="D73" s="209">
        <f aca="true" t="shared" si="28" ref="D73:O73">D74</f>
        <v>0</v>
      </c>
      <c r="E73" s="209">
        <f t="shared" si="28"/>
        <v>0</v>
      </c>
      <c r="F73" s="209">
        <f t="shared" si="28"/>
        <v>0</v>
      </c>
      <c r="G73" s="209">
        <f t="shared" si="28"/>
        <v>0</v>
      </c>
      <c r="H73" s="209">
        <f t="shared" si="28"/>
        <v>0</v>
      </c>
      <c r="I73" s="209">
        <f t="shared" si="28"/>
        <v>0</v>
      </c>
      <c r="J73" s="209">
        <f t="shared" si="28"/>
        <v>0</v>
      </c>
      <c r="K73" s="209">
        <f t="shared" si="28"/>
        <v>0</v>
      </c>
      <c r="L73" s="209">
        <f t="shared" si="28"/>
        <v>0</v>
      </c>
      <c r="M73" s="209">
        <f t="shared" si="28"/>
        <v>0</v>
      </c>
      <c r="N73" s="209">
        <f t="shared" si="28"/>
        <v>0</v>
      </c>
      <c r="O73" s="209">
        <f t="shared" si="28"/>
        <v>0</v>
      </c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3"/>
      <c r="EX73" s="153"/>
      <c r="EY73" s="153"/>
      <c r="EZ73" s="153"/>
      <c r="FA73" s="153"/>
      <c r="FB73" s="153"/>
      <c r="FC73" s="153"/>
      <c r="FD73" s="153"/>
      <c r="FE73" s="153"/>
      <c r="FF73" s="153"/>
      <c r="FG73" s="153"/>
      <c r="FH73" s="153"/>
      <c r="FI73" s="153"/>
      <c r="FJ73" s="153"/>
      <c r="FK73" s="153"/>
      <c r="FL73" s="153"/>
      <c r="FM73" s="153"/>
      <c r="FN73" s="153"/>
      <c r="FO73" s="153"/>
      <c r="FP73" s="153"/>
      <c r="FQ73" s="153"/>
      <c r="FR73" s="153"/>
      <c r="FS73" s="153"/>
      <c r="FT73" s="153"/>
      <c r="FU73" s="153"/>
      <c r="FV73" s="153"/>
      <c r="FW73" s="153"/>
      <c r="FX73" s="153"/>
      <c r="FY73" s="153"/>
      <c r="FZ73" s="153"/>
      <c r="GA73" s="153"/>
      <c r="GB73" s="153"/>
      <c r="GC73" s="153"/>
      <c r="GD73" s="153"/>
      <c r="GE73" s="153"/>
      <c r="GF73" s="153"/>
      <c r="GG73" s="153"/>
      <c r="GH73" s="153"/>
      <c r="GI73" s="153"/>
      <c r="GJ73" s="153"/>
      <c r="GK73" s="153"/>
      <c r="GL73" s="153"/>
      <c r="GM73" s="153"/>
      <c r="GN73" s="153"/>
      <c r="GO73" s="153"/>
      <c r="GP73" s="153"/>
      <c r="GQ73" s="153"/>
      <c r="GR73" s="153"/>
      <c r="GS73" s="153"/>
      <c r="GT73" s="153"/>
      <c r="GU73" s="153"/>
      <c r="GV73" s="153"/>
      <c r="GW73" s="153"/>
      <c r="GX73" s="153"/>
      <c r="GY73" s="153"/>
      <c r="GZ73" s="153"/>
      <c r="HA73" s="153"/>
      <c r="HB73" s="153"/>
      <c r="HC73" s="153"/>
      <c r="HD73" s="153"/>
      <c r="HE73" s="153"/>
      <c r="HF73" s="153"/>
      <c r="HG73" s="153"/>
      <c r="HH73" s="153"/>
      <c r="HI73" s="153"/>
      <c r="HJ73" s="153"/>
      <c r="HK73" s="153"/>
      <c r="HL73" s="153"/>
      <c r="HM73" s="153"/>
      <c r="HN73" s="153"/>
      <c r="HO73" s="153"/>
      <c r="HP73" s="153"/>
      <c r="HQ73" s="153"/>
      <c r="HR73" s="153"/>
      <c r="HS73" s="153"/>
      <c r="HT73" s="153"/>
      <c r="HU73" s="153"/>
      <c r="HV73" s="153"/>
      <c r="HW73" s="153"/>
      <c r="HX73" s="153"/>
      <c r="HY73" s="153"/>
      <c r="HZ73" s="153"/>
    </row>
    <row r="74" spans="1:234" s="174" customFormat="1" ht="15">
      <c r="A74" s="198"/>
      <c r="B74" s="215" t="s">
        <v>371</v>
      </c>
      <c r="C74" s="216" t="s">
        <v>372</v>
      </c>
      <c r="D74" s="209">
        <f aca="true" t="shared" si="29" ref="D74:O74">SUM(D75)</f>
        <v>0</v>
      </c>
      <c r="E74" s="209">
        <f t="shared" si="29"/>
        <v>0</v>
      </c>
      <c r="F74" s="209">
        <f t="shared" si="29"/>
        <v>0</v>
      </c>
      <c r="G74" s="209">
        <f t="shared" si="29"/>
        <v>0</v>
      </c>
      <c r="H74" s="209">
        <f t="shared" si="29"/>
        <v>0</v>
      </c>
      <c r="I74" s="209">
        <f t="shared" si="29"/>
        <v>0</v>
      </c>
      <c r="J74" s="209">
        <f t="shared" si="29"/>
        <v>0</v>
      </c>
      <c r="K74" s="209">
        <f t="shared" si="29"/>
        <v>0</v>
      </c>
      <c r="L74" s="209">
        <f t="shared" si="29"/>
        <v>0</v>
      </c>
      <c r="M74" s="209">
        <f t="shared" si="29"/>
        <v>0</v>
      </c>
      <c r="N74" s="209">
        <f t="shared" si="29"/>
        <v>0</v>
      </c>
      <c r="O74" s="209">
        <f t="shared" si="29"/>
        <v>0</v>
      </c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  <c r="FF74" s="153"/>
      <c r="FG74" s="153"/>
      <c r="FH74" s="153"/>
      <c r="FI74" s="153"/>
      <c r="FJ74" s="153"/>
      <c r="FK74" s="153"/>
      <c r="FL74" s="153"/>
      <c r="FM74" s="153"/>
      <c r="FN74" s="153"/>
      <c r="FO74" s="153"/>
      <c r="FP74" s="153"/>
      <c r="FQ74" s="153"/>
      <c r="FR74" s="153"/>
      <c r="FS74" s="153"/>
      <c r="FT74" s="153"/>
      <c r="FU74" s="153"/>
      <c r="FV74" s="153"/>
      <c r="FW74" s="153"/>
      <c r="FX74" s="153"/>
      <c r="FY74" s="153"/>
      <c r="FZ74" s="153"/>
      <c r="GA74" s="153"/>
      <c r="GB74" s="153"/>
      <c r="GC74" s="153"/>
      <c r="GD74" s="153"/>
      <c r="GE74" s="153"/>
      <c r="GF74" s="153"/>
      <c r="GG74" s="153"/>
      <c r="GH74" s="153"/>
      <c r="GI74" s="153"/>
      <c r="GJ74" s="153"/>
      <c r="GK74" s="153"/>
      <c r="GL74" s="153"/>
      <c r="GM74" s="153"/>
      <c r="GN74" s="153"/>
      <c r="GO74" s="153"/>
      <c r="GP74" s="153"/>
      <c r="GQ74" s="153"/>
      <c r="GR74" s="153"/>
      <c r="GS74" s="153"/>
      <c r="GT74" s="153"/>
      <c r="GU74" s="153"/>
      <c r="GV74" s="153"/>
      <c r="GW74" s="153"/>
      <c r="GX74" s="153"/>
      <c r="GY74" s="153"/>
      <c r="GZ74" s="153"/>
      <c r="HA74" s="153"/>
      <c r="HB74" s="153"/>
      <c r="HC74" s="153"/>
      <c r="HD74" s="153"/>
      <c r="HE74" s="153"/>
      <c r="HF74" s="153"/>
      <c r="HG74" s="153"/>
      <c r="HH74" s="153"/>
      <c r="HI74" s="153"/>
      <c r="HJ74" s="153"/>
      <c r="HK74" s="153"/>
      <c r="HL74" s="153"/>
      <c r="HM74" s="153"/>
      <c r="HN74" s="153"/>
      <c r="HO74" s="153"/>
      <c r="HP74" s="153"/>
      <c r="HQ74" s="153"/>
      <c r="HR74" s="153"/>
      <c r="HS74" s="153"/>
      <c r="HT74" s="153"/>
      <c r="HU74" s="153"/>
      <c r="HV74" s="153"/>
      <c r="HW74" s="153"/>
      <c r="HX74" s="153"/>
      <c r="HY74" s="153"/>
      <c r="HZ74" s="153"/>
    </row>
    <row r="75" spans="1:234" s="174" customFormat="1" ht="15">
      <c r="A75" s="212"/>
      <c r="B75" s="199" t="s">
        <v>373</v>
      </c>
      <c r="C75" s="200" t="s">
        <v>374</v>
      </c>
      <c r="D75" s="244"/>
      <c r="E75" s="202">
        <f>SUM(F75:G75)</f>
        <v>0</v>
      </c>
      <c r="F75" s="202">
        <v>0</v>
      </c>
      <c r="G75" s="202">
        <f>SUM(H75:M75)</f>
        <v>0</v>
      </c>
      <c r="H75" s="244"/>
      <c r="I75" s="244"/>
      <c r="J75" s="244"/>
      <c r="K75" s="244"/>
      <c r="L75" s="244"/>
      <c r="M75" s="244"/>
      <c r="N75" s="244"/>
      <c r="O75" s="244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3"/>
      <c r="EX75" s="153"/>
      <c r="EY75" s="153"/>
      <c r="EZ75" s="153"/>
      <c r="FA75" s="153"/>
      <c r="FB75" s="153"/>
      <c r="FC75" s="153"/>
      <c r="FD75" s="153"/>
      <c r="FE75" s="153"/>
      <c r="FF75" s="153"/>
      <c r="FG75" s="153"/>
      <c r="FH75" s="153"/>
      <c r="FI75" s="153"/>
      <c r="FJ75" s="153"/>
      <c r="FK75" s="153"/>
      <c r="FL75" s="153"/>
      <c r="FM75" s="153"/>
      <c r="FN75" s="153"/>
      <c r="FO75" s="153"/>
      <c r="FP75" s="153"/>
      <c r="FQ75" s="153"/>
      <c r="FR75" s="153"/>
      <c r="FS75" s="153"/>
      <c r="FT75" s="153"/>
      <c r="FU75" s="153"/>
      <c r="FV75" s="153"/>
      <c r="FW75" s="153"/>
      <c r="FX75" s="153"/>
      <c r="FY75" s="153"/>
      <c r="FZ75" s="153"/>
      <c r="GA75" s="153"/>
      <c r="GB75" s="153"/>
      <c r="GC75" s="153"/>
      <c r="GD75" s="153"/>
      <c r="GE75" s="153"/>
      <c r="GF75" s="153"/>
      <c r="GG75" s="153"/>
      <c r="GH75" s="153"/>
      <c r="GI75" s="153"/>
      <c r="GJ75" s="153"/>
      <c r="GK75" s="153"/>
      <c r="GL75" s="153"/>
      <c r="GM75" s="153"/>
      <c r="GN75" s="153"/>
      <c r="GO75" s="153"/>
      <c r="GP75" s="153"/>
      <c r="GQ75" s="153"/>
      <c r="GR75" s="153"/>
      <c r="GS75" s="153"/>
      <c r="GT75" s="153"/>
      <c r="GU75" s="153"/>
      <c r="GV75" s="153"/>
      <c r="GW75" s="153"/>
      <c r="GX75" s="153"/>
      <c r="GY75" s="153"/>
      <c r="GZ75" s="153"/>
      <c r="HA75" s="153"/>
      <c r="HB75" s="153"/>
      <c r="HC75" s="153"/>
      <c r="HD75" s="153"/>
      <c r="HE75" s="153"/>
      <c r="HF75" s="153"/>
      <c r="HG75" s="153"/>
      <c r="HH75" s="153"/>
      <c r="HI75" s="153"/>
      <c r="HJ75" s="153"/>
      <c r="HK75" s="153"/>
      <c r="HL75" s="153"/>
      <c r="HM75" s="153"/>
      <c r="HN75" s="153"/>
      <c r="HO75" s="153"/>
      <c r="HP75" s="153"/>
      <c r="HQ75" s="153"/>
      <c r="HR75" s="153"/>
      <c r="HS75" s="153"/>
      <c r="HT75" s="153"/>
      <c r="HU75" s="153"/>
      <c r="HV75" s="153"/>
      <c r="HW75" s="153"/>
      <c r="HX75" s="153"/>
      <c r="HY75" s="153"/>
      <c r="HZ75" s="153"/>
    </row>
    <row r="76" spans="1:234" s="174" customFormat="1" ht="15">
      <c r="A76" s="198"/>
      <c r="B76" s="211" t="s">
        <v>261</v>
      </c>
      <c r="C76" s="214" t="s">
        <v>4</v>
      </c>
      <c r="D76" s="209">
        <f aca="true" t="shared" si="30" ref="D76:O78">SUM(D77)</f>
        <v>0</v>
      </c>
      <c r="E76" s="209">
        <f t="shared" si="30"/>
        <v>0</v>
      </c>
      <c r="F76" s="209">
        <f t="shared" si="30"/>
        <v>0</v>
      </c>
      <c r="G76" s="209">
        <f t="shared" si="30"/>
        <v>0</v>
      </c>
      <c r="H76" s="209">
        <f t="shared" si="30"/>
        <v>0</v>
      </c>
      <c r="I76" s="209">
        <f t="shared" si="30"/>
        <v>0</v>
      </c>
      <c r="J76" s="209">
        <f t="shared" si="30"/>
        <v>0</v>
      </c>
      <c r="K76" s="209">
        <f t="shared" si="30"/>
        <v>0</v>
      </c>
      <c r="L76" s="209">
        <f t="shared" si="30"/>
        <v>0</v>
      </c>
      <c r="M76" s="209">
        <f t="shared" si="30"/>
        <v>0</v>
      </c>
      <c r="N76" s="209">
        <f t="shared" si="30"/>
        <v>0</v>
      </c>
      <c r="O76" s="209">
        <f t="shared" si="30"/>
        <v>0</v>
      </c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  <c r="DL76" s="153"/>
      <c r="DM76" s="153"/>
      <c r="DN76" s="153"/>
      <c r="DO76" s="153"/>
      <c r="DP76" s="153"/>
      <c r="DQ76" s="153"/>
      <c r="DR76" s="153"/>
      <c r="DS76" s="153"/>
      <c r="DT76" s="153"/>
      <c r="DU76" s="153"/>
      <c r="DV76" s="153"/>
      <c r="DW76" s="153"/>
      <c r="DX76" s="153"/>
      <c r="DY76" s="153"/>
      <c r="DZ76" s="153"/>
      <c r="EA76" s="153"/>
      <c r="EB76" s="153"/>
      <c r="EC76" s="153"/>
      <c r="ED76" s="153"/>
      <c r="EE76" s="153"/>
      <c r="EF76" s="153"/>
      <c r="EG76" s="153"/>
      <c r="EH76" s="153"/>
      <c r="EI76" s="153"/>
      <c r="EJ76" s="153"/>
      <c r="EK76" s="153"/>
      <c r="EL76" s="153"/>
      <c r="EM76" s="153"/>
      <c r="EN76" s="153"/>
      <c r="EO76" s="153"/>
      <c r="EP76" s="153"/>
      <c r="EQ76" s="153"/>
      <c r="ER76" s="153"/>
      <c r="ES76" s="153"/>
      <c r="ET76" s="153"/>
      <c r="EU76" s="153"/>
      <c r="EV76" s="153"/>
      <c r="EW76" s="153"/>
      <c r="EX76" s="153"/>
      <c r="EY76" s="153"/>
      <c r="EZ76" s="153"/>
      <c r="FA76" s="153"/>
      <c r="FB76" s="153"/>
      <c r="FC76" s="153"/>
      <c r="FD76" s="153"/>
      <c r="FE76" s="153"/>
      <c r="FF76" s="153"/>
      <c r="FG76" s="153"/>
      <c r="FH76" s="153"/>
      <c r="FI76" s="153"/>
      <c r="FJ76" s="153"/>
      <c r="FK76" s="153"/>
      <c r="FL76" s="153"/>
      <c r="FM76" s="153"/>
      <c r="FN76" s="153"/>
      <c r="FO76" s="153"/>
      <c r="FP76" s="153"/>
      <c r="FQ76" s="153"/>
      <c r="FR76" s="153"/>
      <c r="FS76" s="153"/>
      <c r="FT76" s="153"/>
      <c r="FU76" s="153"/>
      <c r="FV76" s="153"/>
      <c r="FW76" s="153"/>
      <c r="FX76" s="153"/>
      <c r="FY76" s="153"/>
      <c r="FZ76" s="153"/>
      <c r="GA76" s="153"/>
      <c r="GB76" s="153"/>
      <c r="GC76" s="153"/>
      <c r="GD76" s="153"/>
      <c r="GE76" s="153"/>
      <c r="GF76" s="153"/>
      <c r="GG76" s="153"/>
      <c r="GH76" s="153"/>
      <c r="GI76" s="153"/>
      <c r="GJ76" s="153"/>
      <c r="GK76" s="153"/>
      <c r="GL76" s="153"/>
      <c r="GM76" s="153"/>
      <c r="GN76" s="153"/>
      <c r="GO76" s="153"/>
      <c r="GP76" s="153"/>
      <c r="GQ76" s="153"/>
      <c r="GR76" s="153"/>
      <c r="GS76" s="153"/>
      <c r="GT76" s="153"/>
      <c r="GU76" s="153"/>
      <c r="GV76" s="153"/>
      <c r="GW76" s="153"/>
      <c r="GX76" s="153"/>
      <c r="GY76" s="153"/>
      <c r="GZ76" s="153"/>
      <c r="HA76" s="153"/>
      <c r="HB76" s="153"/>
      <c r="HC76" s="153"/>
      <c r="HD76" s="153"/>
      <c r="HE76" s="153"/>
      <c r="HF76" s="153"/>
      <c r="HG76" s="153"/>
      <c r="HH76" s="153"/>
      <c r="HI76" s="153"/>
      <c r="HJ76" s="153"/>
      <c r="HK76" s="153"/>
      <c r="HL76" s="153"/>
      <c r="HM76" s="153"/>
      <c r="HN76" s="153"/>
      <c r="HO76" s="153"/>
      <c r="HP76" s="153"/>
      <c r="HQ76" s="153"/>
      <c r="HR76" s="153"/>
      <c r="HS76" s="153"/>
      <c r="HT76" s="153"/>
      <c r="HU76" s="153"/>
      <c r="HV76" s="153"/>
      <c r="HW76" s="153"/>
      <c r="HX76" s="153"/>
      <c r="HY76" s="153"/>
      <c r="HZ76" s="153"/>
    </row>
    <row r="77" spans="1:234" s="174" customFormat="1" ht="15">
      <c r="A77" s="198"/>
      <c r="B77" s="211" t="s">
        <v>375</v>
      </c>
      <c r="C77" s="214" t="s">
        <v>376</v>
      </c>
      <c r="D77" s="209">
        <f t="shared" si="30"/>
        <v>0</v>
      </c>
      <c r="E77" s="209">
        <f t="shared" si="30"/>
        <v>0</v>
      </c>
      <c r="F77" s="209">
        <f t="shared" si="30"/>
        <v>0</v>
      </c>
      <c r="G77" s="209">
        <f t="shared" si="30"/>
        <v>0</v>
      </c>
      <c r="H77" s="209">
        <f t="shared" si="30"/>
        <v>0</v>
      </c>
      <c r="I77" s="209">
        <f t="shared" si="30"/>
        <v>0</v>
      </c>
      <c r="J77" s="209">
        <f t="shared" si="30"/>
        <v>0</v>
      </c>
      <c r="K77" s="209">
        <f t="shared" si="30"/>
        <v>0</v>
      </c>
      <c r="L77" s="209">
        <f t="shared" si="30"/>
        <v>0</v>
      </c>
      <c r="M77" s="209">
        <f t="shared" si="30"/>
        <v>0</v>
      </c>
      <c r="N77" s="209">
        <f t="shared" si="30"/>
        <v>0</v>
      </c>
      <c r="O77" s="209">
        <f t="shared" si="30"/>
        <v>0</v>
      </c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3"/>
      <c r="DU77" s="153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3"/>
      <c r="EL77" s="153"/>
      <c r="EM77" s="153"/>
      <c r="EN77" s="153"/>
      <c r="EO77" s="153"/>
      <c r="EP77" s="153"/>
      <c r="EQ77" s="153"/>
      <c r="ER77" s="153"/>
      <c r="ES77" s="153"/>
      <c r="ET77" s="153"/>
      <c r="EU77" s="153"/>
      <c r="EV77" s="153"/>
      <c r="EW77" s="153"/>
      <c r="EX77" s="153"/>
      <c r="EY77" s="153"/>
      <c r="EZ77" s="153"/>
      <c r="FA77" s="153"/>
      <c r="FB77" s="153"/>
      <c r="FC77" s="153"/>
      <c r="FD77" s="153"/>
      <c r="FE77" s="153"/>
      <c r="FF77" s="153"/>
      <c r="FG77" s="153"/>
      <c r="FH77" s="153"/>
      <c r="FI77" s="153"/>
      <c r="FJ77" s="153"/>
      <c r="FK77" s="153"/>
      <c r="FL77" s="153"/>
      <c r="FM77" s="153"/>
      <c r="FN77" s="153"/>
      <c r="FO77" s="153"/>
      <c r="FP77" s="153"/>
      <c r="FQ77" s="153"/>
      <c r="FR77" s="153"/>
      <c r="FS77" s="153"/>
      <c r="FT77" s="153"/>
      <c r="FU77" s="153"/>
      <c r="FV77" s="153"/>
      <c r="FW77" s="153"/>
      <c r="FX77" s="153"/>
      <c r="FY77" s="153"/>
      <c r="FZ77" s="153"/>
      <c r="GA77" s="153"/>
      <c r="GB77" s="153"/>
      <c r="GC77" s="153"/>
      <c r="GD77" s="153"/>
      <c r="GE77" s="153"/>
      <c r="GF77" s="153"/>
      <c r="GG77" s="153"/>
      <c r="GH77" s="153"/>
      <c r="GI77" s="153"/>
      <c r="GJ77" s="153"/>
      <c r="GK77" s="153"/>
      <c r="GL77" s="153"/>
      <c r="GM77" s="153"/>
      <c r="GN77" s="153"/>
      <c r="GO77" s="153"/>
      <c r="GP77" s="153"/>
      <c r="GQ77" s="153"/>
      <c r="GR77" s="153"/>
      <c r="GS77" s="153"/>
      <c r="GT77" s="153"/>
      <c r="GU77" s="153"/>
      <c r="GV77" s="153"/>
      <c r="GW77" s="153"/>
      <c r="GX77" s="153"/>
      <c r="GY77" s="153"/>
      <c r="GZ77" s="153"/>
      <c r="HA77" s="153"/>
      <c r="HB77" s="153"/>
      <c r="HC77" s="153"/>
      <c r="HD77" s="153"/>
      <c r="HE77" s="153"/>
      <c r="HF77" s="153"/>
      <c r="HG77" s="153"/>
      <c r="HH77" s="153"/>
      <c r="HI77" s="153"/>
      <c r="HJ77" s="153"/>
      <c r="HK77" s="153"/>
      <c r="HL77" s="153"/>
      <c r="HM77" s="153"/>
      <c r="HN77" s="153"/>
      <c r="HO77" s="153"/>
      <c r="HP77" s="153"/>
      <c r="HQ77" s="153"/>
      <c r="HR77" s="153"/>
      <c r="HS77" s="153"/>
      <c r="HT77" s="153"/>
      <c r="HU77" s="153"/>
      <c r="HV77" s="153"/>
      <c r="HW77" s="153"/>
      <c r="HX77" s="153"/>
      <c r="HY77" s="153"/>
      <c r="HZ77" s="153"/>
    </row>
    <row r="78" spans="1:234" s="174" customFormat="1" ht="15">
      <c r="A78" s="198"/>
      <c r="B78" s="211" t="s">
        <v>377</v>
      </c>
      <c r="C78" s="214" t="s">
        <v>378</v>
      </c>
      <c r="D78" s="209">
        <f t="shared" si="30"/>
        <v>0</v>
      </c>
      <c r="E78" s="209">
        <f t="shared" si="30"/>
        <v>0</v>
      </c>
      <c r="F78" s="209">
        <f t="shared" si="30"/>
        <v>0</v>
      </c>
      <c r="G78" s="209">
        <f t="shared" si="30"/>
        <v>0</v>
      </c>
      <c r="H78" s="209">
        <f t="shared" si="30"/>
        <v>0</v>
      </c>
      <c r="I78" s="209">
        <f t="shared" si="30"/>
        <v>0</v>
      </c>
      <c r="J78" s="209">
        <f t="shared" si="30"/>
        <v>0</v>
      </c>
      <c r="K78" s="209">
        <f t="shared" si="30"/>
        <v>0</v>
      </c>
      <c r="L78" s="209">
        <f t="shared" si="30"/>
        <v>0</v>
      </c>
      <c r="M78" s="209">
        <f t="shared" si="30"/>
        <v>0</v>
      </c>
      <c r="N78" s="209">
        <f t="shared" si="30"/>
        <v>0</v>
      </c>
      <c r="O78" s="209">
        <f t="shared" si="30"/>
        <v>0</v>
      </c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153"/>
      <c r="DM78" s="153"/>
      <c r="DN78" s="153"/>
      <c r="DO78" s="153"/>
      <c r="DP78" s="153"/>
      <c r="DQ78" s="153"/>
      <c r="DR78" s="153"/>
      <c r="DS78" s="153"/>
      <c r="DT78" s="153"/>
      <c r="DU78" s="153"/>
      <c r="DV78" s="153"/>
      <c r="DW78" s="153"/>
      <c r="DX78" s="153"/>
      <c r="DY78" s="153"/>
      <c r="DZ78" s="153"/>
      <c r="EA78" s="153"/>
      <c r="EB78" s="153"/>
      <c r="EC78" s="153"/>
      <c r="ED78" s="153"/>
      <c r="EE78" s="153"/>
      <c r="EF78" s="153"/>
      <c r="EG78" s="153"/>
      <c r="EH78" s="153"/>
      <c r="EI78" s="153"/>
      <c r="EJ78" s="153"/>
      <c r="EK78" s="153"/>
      <c r="EL78" s="153"/>
      <c r="EM78" s="153"/>
      <c r="EN78" s="153"/>
      <c r="EO78" s="153"/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/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/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/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/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</row>
    <row r="79" spans="1:234" s="174" customFormat="1" ht="15">
      <c r="A79" s="198"/>
      <c r="B79" s="199" t="s">
        <v>379</v>
      </c>
      <c r="C79" s="200" t="s">
        <v>380</v>
      </c>
      <c r="D79" s="244"/>
      <c r="E79" s="202">
        <f>SUM(F79:G79)</f>
        <v>0</v>
      </c>
      <c r="F79" s="202">
        <v>0</v>
      </c>
      <c r="G79" s="202">
        <f>SUM(H79:M79)</f>
        <v>0</v>
      </c>
      <c r="H79" s="244"/>
      <c r="I79" s="244"/>
      <c r="J79" s="244"/>
      <c r="K79" s="244"/>
      <c r="L79" s="244"/>
      <c r="M79" s="244"/>
      <c r="N79" s="244"/>
      <c r="O79" s="244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153"/>
      <c r="DM79" s="153"/>
      <c r="DN79" s="153"/>
      <c r="DO79" s="153"/>
      <c r="DP79" s="153"/>
      <c r="DQ79" s="153"/>
      <c r="DR79" s="153"/>
      <c r="DS79" s="153"/>
      <c r="DT79" s="153"/>
      <c r="DU79" s="153"/>
      <c r="DV79" s="153"/>
      <c r="DW79" s="153"/>
      <c r="DX79" s="153"/>
      <c r="DY79" s="153"/>
      <c r="DZ79" s="153"/>
      <c r="EA79" s="153"/>
      <c r="EB79" s="153"/>
      <c r="EC79" s="153"/>
      <c r="ED79" s="153"/>
      <c r="EE79" s="153"/>
      <c r="EF79" s="153"/>
      <c r="EG79" s="153"/>
      <c r="EH79" s="153"/>
      <c r="EI79" s="153"/>
      <c r="EJ79" s="153"/>
      <c r="EK79" s="153"/>
      <c r="EL79" s="153"/>
      <c r="EM79" s="153"/>
      <c r="EN79" s="153"/>
      <c r="EO79" s="153"/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/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/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/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/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</row>
    <row r="80" spans="1:234" s="174" customFormat="1" ht="30.75" customHeight="1">
      <c r="A80" s="281" t="s">
        <v>381</v>
      </c>
      <c r="B80" s="281"/>
      <c r="C80" s="282"/>
      <c r="D80" s="219">
        <f aca="true" t="shared" si="31" ref="D80:O80">SUM(D81)</f>
        <v>549800</v>
      </c>
      <c r="E80" s="219">
        <f t="shared" si="31"/>
        <v>392000</v>
      </c>
      <c r="F80" s="219">
        <f t="shared" si="31"/>
        <v>187000</v>
      </c>
      <c r="G80" s="219">
        <f t="shared" si="31"/>
        <v>205000</v>
      </c>
      <c r="H80" s="219">
        <f t="shared" si="31"/>
        <v>105000</v>
      </c>
      <c r="I80" s="219">
        <f t="shared" si="31"/>
        <v>100000</v>
      </c>
      <c r="J80" s="219">
        <f t="shared" si="31"/>
        <v>0</v>
      </c>
      <c r="K80" s="219">
        <f t="shared" si="31"/>
        <v>0</v>
      </c>
      <c r="L80" s="219">
        <f t="shared" si="31"/>
        <v>0</v>
      </c>
      <c r="M80" s="219">
        <f t="shared" si="31"/>
        <v>0</v>
      </c>
      <c r="N80" s="219">
        <f t="shared" si="31"/>
        <v>401000</v>
      </c>
      <c r="O80" s="219">
        <f t="shared" si="31"/>
        <v>406000</v>
      </c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/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/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/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/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</row>
    <row r="81" spans="1:234" s="174" customFormat="1" ht="15">
      <c r="A81" s="210"/>
      <c r="B81" s="211" t="s">
        <v>235</v>
      </c>
      <c r="C81" s="197" t="s">
        <v>236</v>
      </c>
      <c r="D81" s="219">
        <f>SUM(D88,D82,D117)</f>
        <v>549800</v>
      </c>
      <c r="E81" s="219">
        <f aca="true" t="shared" si="32" ref="E81:O81">SUM(E88,E82,E117)</f>
        <v>392000</v>
      </c>
      <c r="F81" s="219">
        <f t="shared" si="32"/>
        <v>187000</v>
      </c>
      <c r="G81" s="219">
        <f t="shared" si="32"/>
        <v>205000</v>
      </c>
      <c r="H81" s="219">
        <f t="shared" si="32"/>
        <v>105000</v>
      </c>
      <c r="I81" s="219">
        <f t="shared" si="32"/>
        <v>100000</v>
      </c>
      <c r="J81" s="219">
        <f t="shared" si="32"/>
        <v>0</v>
      </c>
      <c r="K81" s="219">
        <f t="shared" si="32"/>
        <v>0</v>
      </c>
      <c r="L81" s="219">
        <f t="shared" si="32"/>
        <v>0</v>
      </c>
      <c r="M81" s="219">
        <f t="shared" si="32"/>
        <v>0</v>
      </c>
      <c r="N81" s="219">
        <f t="shared" si="32"/>
        <v>401000</v>
      </c>
      <c r="O81" s="219">
        <f t="shared" si="32"/>
        <v>406000</v>
      </c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  <c r="FT81" s="153"/>
      <c r="FU81" s="153"/>
      <c r="FV81" s="153"/>
      <c r="FW81" s="153"/>
      <c r="FX81" s="153"/>
      <c r="FY81" s="153"/>
      <c r="FZ81" s="153"/>
      <c r="GA81" s="153"/>
      <c r="GB81" s="153"/>
      <c r="GC81" s="153"/>
      <c r="GD81" s="153"/>
      <c r="GE81" s="153"/>
      <c r="GF81" s="153"/>
      <c r="GG81" s="153"/>
      <c r="GH81" s="153"/>
      <c r="GI81" s="153"/>
      <c r="GJ81" s="153"/>
      <c r="GK81" s="153"/>
      <c r="GL81" s="153"/>
      <c r="GM81" s="153"/>
      <c r="GN81" s="153"/>
      <c r="GO81" s="153"/>
      <c r="GP81" s="153"/>
      <c r="GQ81" s="153"/>
      <c r="GR81" s="153"/>
      <c r="GS81" s="153"/>
      <c r="GT81" s="153"/>
      <c r="GU81" s="153"/>
      <c r="GV81" s="153"/>
      <c r="GW81" s="153"/>
      <c r="GX81" s="153"/>
      <c r="GY81" s="153"/>
      <c r="GZ81" s="153"/>
      <c r="HA81" s="153"/>
      <c r="HB81" s="153"/>
      <c r="HC81" s="153"/>
      <c r="HD81" s="153"/>
      <c r="HE81" s="153"/>
      <c r="HF81" s="153"/>
      <c r="HG81" s="153"/>
      <c r="HH81" s="153"/>
      <c r="HI81" s="153"/>
      <c r="HJ81" s="153"/>
      <c r="HK81" s="153"/>
      <c r="HL81" s="153"/>
      <c r="HM81" s="153"/>
      <c r="HN81" s="153"/>
      <c r="HO81" s="153"/>
      <c r="HP81" s="153"/>
      <c r="HQ81" s="153"/>
      <c r="HR81" s="153"/>
      <c r="HS81" s="153"/>
      <c r="HT81" s="153"/>
      <c r="HU81" s="153"/>
      <c r="HV81" s="153"/>
      <c r="HW81" s="153"/>
      <c r="HX81" s="153"/>
      <c r="HY81" s="153"/>
      <c r="HZ81" s="153"/>
    </row>
    <row r="82" spans="1:234" s="174" customFormat="1" ht="15">
      <c r="A82" s="210"/>
      <c r="B82" s="196" t="s">
        <v>237</v>
      </c>
      <c r="C82" s="197" t="s">
        <v>238</v>
      </c>
      <c r="D82" s="219">
        <f>SUM(D85,D83)</f>
        <v>0</v>
      </c>
      <c r="E82" s="219">
        <f aca="true" t="shared" si="33" ref="E82:O82">SUM(E85,E83)</f>
        <v>0</v>
      </c>
      <c r="F82" s="219">
        <f t="shared" si="33"/>
        <v>0</v>
      </c>
      <c r="G82" s="219">
        <f t="shared" si="33"/>
        <v>0</v>
      </c>
      <c r="H82" s="219">
        <f t="shared" si="33"/>
        <v>0</v>
      </c>
      <c r="I82" s="219">
        <f t="shared" si="33"/>
        <v>0</v>
      </c>
      <c r="J82" s="219">
        <f t="shared" si="33"/>
        <v>0</v>
      </c>
      <c r="K82" s="219">
        <f t="shared" si="33"/>
        <v>0</v>
      </c>
      <c r="L82" s="219">
        <f t="shared" si="33"/>
        <v>0</v>
      </c>
      <c r="M82" s="219">
        <f t="shared" si="33"/>
        <v>0</v>
      </c>
      <c r="N82" s="219">
        <f t="shared" si="33"/>
        <v>0</v>
      </c>
      <c r="O82" s="219">
        <f t="shared" si="33"/>
        <v>0</v>
      </c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  <c r="FT82" s="153"/>
      <c r="FU82" s="153"/>
      <c r="FV82" s="153"/>
      <c r="FW82" s="153"/>
      <c r="FX82" s="153"/>
      <c r="FY82" s="153"/>
      <c r="FZ82" s="153"/>
      <c r="GA82" s="153"/>
      <c r="GB82" s="153"/>
      <c r="GC82" s="153"/>
      <c r="GD82" s="153"/>
      <c r="GE82" s="153"/>
      <c r="GF82" s="153"/>
      <c r="GG82" s="153"/>
      <c r="GH82" s="153"/>
      <c r="GI82" s="153"/>
      <c r="GJ82" s="153"/>
      <c r="GK82" s="153"/>
      <c r="GL82" s="153"/>
      <c r="GM82" s="153"/>
      <c r="GN82" s="153"/>
      <c r="GO82" s="153"/>
      <c r="GP82" s="153"/>
      <c r="GQ82" s="153"/>
      <c r="GR82" s="153"/>
      <c r="GS82" s="153"/>
      <c r="GT82" s="153"/>
      <c r="GU82" s="153"/>
      <c r="GV82" s="153"/>
      <c r="GW82" s="153"/>
      <c r="GX82" s="153"/>
      <c r="GY82" s="153"/>
      <c r="GZ82" s="153"/>
      <c r="HA82" s="153"/>
      <c r="HB82" s="153"/>
      <c r="HC82" s="153"/>
      <c r="HD82" s="153"/>
      <c r="HE82" s="153"/>
      <c r="HF82" s="153"/>
      <c r="HG82" s="153"/>
      <c r="HH82" s="153"/>
      <c r="HI82" s="153"/>
      <c r="HJ82" s="153"/>
      <c r="HK82" s="153"/>
      <c r="HL82" s="153"/>
      <c r="HM82" s="153"/>
      <c r="HN82" s="153"/>
      <c r="HO82" s="153"/>
      <c r="HP82" s="153"/>
      <c r="HQ82" s="153"/>
      <c r="HR82" s="153"/>
      <c r="HS82" s="153"/>
      <c r="HT82" s="153"/>
      <c r="HU82" s="153"/>
      <c r="HV82" s="153"/>
      <c r="HW82" s="153"/>
      <c r="HX82" s="153"/>
      <c r="HY82" s="153"/>
      <c r="HZ82" s="153"/>
    </row>
    <row r="83" spans="1:234" s="174" customFormat="1" ht="15">
      <c r="A83" s="210"/>
      <c r="B83" s="196" t="s">
        <v>239</v>
      </c>
      <c r="C83" s="197" t="s">
        <v>240</v>
      </c>
      <c r="D83" s="219">
        <f aca="true" t="shared" si="34" ref="D83:O83">SUM(D84)</f>
        <v>0</v>
      </c>
      <c r="E83" s="219">
        <f t="shared" si="34"/>
        <v>0</v>
      </c>
      <c r="F83" s="219">
        <f t="shared" si="34"/>
        <v>0</v>
      </c>
      <c r="G83" s="219">
        <f t="shared" si="34"/>
        <v>0</v>
      </c>
      <c r="H83" s="219">
        <f t="shared" si="34"/>
        <v>0</v>
      </c>
      <c r="I83" s="219">
        <f t="shared" si="34"/>
        <v>0</v>
      </c>
      <c r="J83" s="219">
        <f t="shared" si="34"/>
        <v>0</v>
      </c>
      <c r="K83" s="219">
        <f t="shared" si="34"/>
        <v>0</v>
      </c>
      <c r="L83" s="219">
        <f t="shared" si="34"/>
        <v>0</v>
      </c>
      <c r="M83" s="219">
        <f t="shared" si="34"/>
        <v>0</v>
      </c>
      <c r="N83" s="219">
        <f t="shared" si="34"/>
        <v>0</v>
      </c>
      <c r="O83" s="219">
        <f t="shared" si="34"/>
        <v>0</v>
      </c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53"/>
      <c r="HL83" s="153"/>
      <c r="HM83" s="153"/>
      <c r="HN83" s="153"/>
      <c r="HO83" s="153"/>
      <c r="HP83" s="153"/>
      <c r="HQ83" s="153"/>
      <c r="HR83" s="153"/>
      <c r="HS83" s="153"/>
      <c r="HT83" s="153"/>
      <c r="HU83" s="153"/>
      <c r="HV83" s="153"/>
      <c r="HW83" s="153"/>
      <c r="HX83" s="153"/>
      <c r="HY83" s="153"/>
      <c r="HZ83" s="153"/>
    </row>
    <row r="84" spans="1:234" s="174" customFormat="1" ht="15">
      <c r="A84" s="210"/>
      <c r="B84" s="199" t="s">
        <v>242</v>
      </c>
      <c r="C84" s="200" t="s">
        <v>243</v>
      </c>
      <c r="D84" s="244"/>
      <c r="E84" s="202">
        <f>SUM(F84:G84)</f>
        <v>0</v>
      </c>
      <c r="F84" s="202">
        <v>0</v>
      </c>
      <c r="G84" s="202">
        <f>SUM(H84:M84)</f>
        <v>0</v>
      </c>
      <c r="H84" s="244"/>
      <c r="I84" s="244"/>
      <c r="J84" s="244"/>
      <c r="K84" s="244"/>
      <c r="L84" s="244"/>
      <c r="M84" s="244"/>
      <c r="N84" s="244"/>
      <c r="O84" s="244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  <c r="FT84" s="153"/>
      <c r="FU84" s="153"/>
      <c r="FV84" s="153"/>
      <c r="FW84" s="153"/>
      <c r="FX84" s="153"/>
      <c r="FY84" s="153"/>
      <c r="FZ84" s="153"/>
      <c r="GA84" s="153"/>
      <c r="GB84" s="153"/>
      <c r="GC84" s="153"/>
      <c r="GD84" s="153"/>
      <c r="GE84" s="153"/>
      <c r="GF84" s="153"/>
      <c r="GG84" s="153"/>
      <c r="GH84" s="153"/>
      <c r="GI84" s="153"/>
      <c r="GJ84" s="153"/>
      <c r="GK84" s="153"/>
      <c r="GL84" s="153"/>
      <c r="GM84" s="153"/>
      <c r="GN84" s="153"/>
      <c r="GO84" s="153"/>
      <c r="GP84" s="153"/>
      <c r="GQ84" s="153"/>
      <c r="GR84" s="153"/>
      <c r="GS84" s="153"/>
      <c r="GT84" s="153"/>
      <c r="GU84" s="153"/>
      <c r="GV84" s="153"/>
      <c r="GW84" s="153"/>
      <c r="GX84" s="153"/>
      <c r="GY84" s="153"/>
      <c r="GZ84" s="153"/>
      <c r="HA84" s="153"/>
      <c r="HB84" s="153"/>
      <c r="HC84" s="153"/>
      <c r="HD84" s="153"/>
      <c r="HE84" s="153"/>
      <c r="HF84" s="153"/>
      <c r="HG84" s="153"/>
      <c r="HH84" s="153"/>
      <c r="HI84" s="153"/>
      <c r="HJ84" s="153"/>
      <c r="HK84" s="153"/>
      <c r="HL84" s="153"/>
      <c r="HM84" s="153"/>
      <c r="HN84" s="153"/>
      <c r="HO84" s="153"/>
      <c r="HP84" s="153"/>
      <c r="HQ84" s="153"/>
      <c r="HR84" s="153"/>
      <c r="HS84" s="153"/>
      <c r="HT84" s="153"/>
      <c r="HU84" s="153"/>
      <c r="HV84" s="153"/>
      <c r="HW84" s="153"/>
      <c r="HX84" s="153"/>
      <c r="HY84" s="153"/>
      <c r="HZ84" s="153"/>
    </row>
    <row r="85" spans="1:234" s="174" customFormat="1" ht="15">
      <c r="A85" s="210"/>
      <c r="B85" s="205">
        <v>313</v>
      </c>
      <c r="C85" s="206" t="s">
        <v>249</v>
      </c>
      <c r="D85" s="209">
        <f>+D86+D87</f>
        <v>0</v>
      </c>
      <c r="E85" s="209">
        <f aca="true" t="shared" si="35" ref="E85:O85">+E86+E87</f>
        <v>0</v>
      </c>
      <c r="F85" s="209">
        <f t="shared" si="35"/>
        <v>0</v>
      </c>
      <c r="G85" s="209">
        <f t="shared" si="35"/>
        <v>0</v>
      </c>
      <c r="H85" s="209">
        <f t="shared" si="35"/>
        <v>0</v>
      </c>
      <c r="I85" s="209">
        <f t="shared" si="35"/>
        <v>0</v>
      </c>
      <c r="J85" s="209">
        <f t="shared" si="35"/>
        <v>0</v>
      </c>
      <c r="K85" s="209">
        <f t="shared" si="35"/>
        <v>0</v>
      </c>
      <c r="L85" s="209">
        <f t="shared" si="35"/>
        <v>0</v>
      </c>
      <c r="M85" s="209">
        <f t="shared" si="35"/>
        <v>0</v>
      </c>
      <c r="N85" s="209">
        <f t="shared" si="35"/>
        <v>0</v>
      </c>
      <c r="O85" s="209">
        <f t="shared" si="35"/>
        <v>0</v>
      </c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  <c r="FT85" s="153"/>
      <c r="FU85" s="153"/>
      <c r="FV85" s="153"/>
      <c r="FW85" s="153"/>
      <c r="FX85" s="153"/>
      <c r="FY85" s="153"/>
      <c r="FZ85" s="153"/>
      <c r="GA85" s="153"/>
      <c r="GB85" s="153"/>
      <c r="GC85" s="153"/>
      <c r="GD85" s="153"/>
      <c r="GE85" s="153"/>
      <c r="GF85" s="153"/>
      <c r="GG85" s="153"/>
      <c r="GH85" s="153"/>
      <c r="GI85" s="153"/>
      <c r="GJ85" s="153"/>
      <c r="GK85" s="153"/>
      <c r="GL85" s="153"/>
      <c r="GM85" s="153"/>
      <c r="GN85" s="153"/>
      <c r="GO85" s="153"/>
      <c r="GP85" s="153"/>
      <c r="GQ85" s="153"/>
      <c r="GR85" s="153"/>
      <c r="GS85" s="153"/>
      <c r="GT85" s="153"/>
      <c r="GU85" s="153"/>
      <c r="GV85" s="153"/>
      <c r="GW85" s="153"/>
      <c r="GX85" s="153"/>
      <c r="GY85" s="153"/>
      <c r="GZ85" s="153"/>
      <c r="HA85" s="153"/>
      <c r="HB85" s="153"/>
      <c r="HC85" s="153"/>
      <c r="HD85" s="153"/>
      <c r="HE85" s="153"/>
      <c r="HF85" s="153"/>
      <c r="HG85" s="153"/>
      <c r="HH85" s="153"/>
      <c r="HI85" s="153"/>
      <c r="HJ85" s="153"/>
      <c r="HK85" s="153"/>
      <c r="HL85" s="153"/>
      <c r="HM85" s="153"/>
      <c r="HN85" s="153"/>
      <c r="HO85" s="153"/>
      <c r="HP85" s="153"/>
      <c r="HQ85" s="153"/>
      <c r="HR85" s="153"/>
      <c r="HS85" s="153"/>
      <c r="HT85" s="153"/>
      <c r="HU85" s="153"/>
      <c r="HV85" s="153"/>
      <c r="HW85" s="153"/>
      <c r="HX85" s="153"/>
      <c r="HY85" s="153"/>
      <c r="HZ85" s="153"/>
    </row>
    <row r="86" spans="1:234" s="174" customFormat="1" ht="15">
      <c r="A86" s="210"/>
      <c r="B86" s="199" t="s">
        <v>250</v>
      </c>
      <c r="C86" s="208" t="s">
        <v>251</v>
      </c>
      <c r="D86" s="244"/>
      <c r="E86" s="202">
        <f>SUM(F86:G86)</f>
        <v>0</v>
      </c>
      <c r="F86" s="202">
        <v>0</v>
      </c>
      <c r="G86" s="202">
        <f>SUM(H86:M86)</f>
        <v>0</v>
      </c>
      <c r="H86" s="244"/>
      <c r="I86" s="244"/>
      <c r="J86" s="244"/>
      <c r="K86" s="244"/>
      <c r="L86" s="244"/>
      <c r="M86" s="244"/>
      <c r="N86" s="244"/>
      <c r="O86" s="244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  <c r="FT86" s="153"/>
      <c r="FU86" s="153"/>
      <c r="FV86" s="153"/>
      <c r="FW86" s="153"/>
      <c r="FX86" s="153"/>
      <c r="FY86" s="153"/>
      <c r="FZ86" s="153"/>
      <c r="GA86" s="153"/>
      <c r="GB86" s="153"/>
      <c r="GC86" s="153"/>
      <c r="GD86" s="153"/>
      <c r="GE86" s="153"/>
      <c r="GF86" s="153"/>
      <c r="GG86" s="153"/>
      <c r="GH86" s="153"/>
      <c r="GI86" s="153"/>
      <c r="GJ86" s="153"/>
      <c r="GK86" s="153"/>
      <c r="GL86" s="153"/>
      <c r="GM86" s="153"/>
      <c r="GN86" s="153"/>
      <c r="GO86" s="153"/>
      <c r="GP86" s="153"/>
      <c r="GQ86" s="153"/>
      <c r="GR86" s="153"/>
      <c r="GS86" s="153"/>
      <c r="GT86" s="153"/>
      <c r="GU86" s="153"/>
      <c r="GV86" s="153"/>
      <c r="GW86" s="153"/>
      <c r="GX86" s="153"/>
      <c r="GY86" s="153"/>
      <c r="GZ86" s="153"/>
      <c r="HA86" s="153"/>
      <c r="HB86" s="153"/>
      <c r="HC86" s="153"/>
      <c r="HD86" s="153"/>
      <c r="HE86" s="153"/>
      <c r="HF86" s="153"/>
      <c r="HG86" s="153"/>
      <c r="HH86" s="153"/>
      <c r="HI86" s="153"/>
      <c r="HJ86" s="153"/>
      <c r="HK86" s="153"/>
      <c r="HL86" s="153"/>
      <c r="HM86" s="153"/>
      <c r="HN86" s="153"/>
      <c r="HO86" s="153"/>
      <c r="HP86" s="153"/>
      <c r="HQ86" s="153"/>
      <c r="HR86" s="153"/>
      <c r="HS86" s="153"/>
      <c r="HT86" s="153"/>
      <c r="HU86" s="153"/>
      <c r="HV86" s="153"/>
      <c r="HW86" s="153"/>
      <c r="HX86" s="153"/>
      <c r="HY86" s="153"/>
      <c r="HZ86" s="153"/>
    </row>
    <row r="87" spans="1:234" s="174" customFormat="1" ht="15">
      <c r="A87" s="210"/>
      <c r="B87" s="199" t="s">
        <v>253</v>
      </c>
      <c r="C87" s="208" t="s">
        <v>254</v>
      </c>
      <c r="D87" s="244"/>
      <c r="E87" s="202">
        <f>SUM(F87:G87)</f>
        <v>0</v>
      </c>
      <c r="F87" s="202">
        <v>0</v>
      </c>
      <c r="G87" s="202">
        <f>SUM(H87:M87)</f>
        <v>0</v>
      </c>
      <c r="H87" s="244"/>
      <c r="I87" s="244"/>
      <c r="J87" s="244"/>
      <c r="K87" s="244"/>
      <c r="L87" s="244"/>
      <c r="M87" s="244"/>
      <c r="N87" s="244"/>
      <c r="O87" s="244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3"/>
      <c r="DD87" s="153"/>
      <c r="DE87" s="153"/>
      <c r="DF87" s="153"/>
      <c r="DG87" s="153"/>
      <c r="DH87" s="153"/>
      <c r="DI87" s="153"/>
      <c r="DJ87" s="153"/>
      <c r="DK87" s="153"/>
      <c r="DL87" s="153"/>
      <c r="DM87" s="153"/>
      <c r="DN87" s="153"/>
      <c r="DO87" s="153"/>
      <c r="DP87" s="153"/>
      <c r="DQ87" s="153"/>
      <c r="DR87" s="153"/>
      <c r="DS87" s="153"/>
      <c r="DT87" s="153"/>
      <c r="DU87" s="153"/>
      <c r="DV87" s="153"/>
      <c r="DW87" s="153"/>
      <c r="DX87" s="153"/>
      <c r="DY87" s="153"/>
      <c r="DZ87" s="153"/>
      <c r="EA87" s="153"/>
      <c r="EB87" s="153"/>
      <c r="EC87" s="153"/>
      <c r="ED87" s="153"/>
      <c r="EE87" s="153"/>
      <c r="EF87" s="153"/>
      <c r="EG87" s="153"/>
      <c r="EH87" s="153"/>
      <c r="EI87" s="153"/>
      <c r="EJ87" s="153"/>
      <c r="EK87" s="153"/>
      <c r="EL87" s="153"/>
      <c r="EM87" s="153"/>
      <c r="EN87" s="153"/>
      <c r="EO87" s="153"/>
      <c r="EP87" s="153"/>
      <c r="EQ87" s="153"/>
      <c r="ER87" s="153"/>
      <c r="ES87" s="153"/>
      <c r="ET87" s="153"/>
      <c r="EU87" s="153"/>
      <c r="EV87" s="153"/>
      <c r="EW87" s="153"/>
      <c r="EX87" s="153"/>
      <c r="EY87" s="153"/>
      <c r="EZ87" s="153"/>
      <c r="FA87" s="153"/>
      <c r="FB87" s="153"/>
      <c r="FC87" s="153"/>
      <c r="FD87" s="153"/>
      <c r="FE87" s="153"/>
      <c r="FF87" s="153"/>
      <c r="FG87" s="153"/>
      <c r="FH87" s="153"/>
      <c r="FI87" s="153"/>
      <c r="FJ87" s="153"/>
      <c r="FK87" s="153"/>
      <c r="FL87" s="153"/>
      <c r="FM87" s="153"/>
      <c r="FN87" s="153"/>
      <c r="FO87" s="153"/>
      <c r="FP87" s="153"/>
      <c r="FQ87" s="153"/>
      <c r="FR87" s="153"/>
      <c r="FS87" s="153"/>
      <c r="FT87" s="153"/>
      <c r="FU87" s="153"/>
      <c r="FV87" s="153"/>
      <c r="FW87" s="153"/>
      <c r="FX87" s="153"/>
      <c r="FY87" s="153"/>
      <c r="FZ87" s="153"/>
      <c r="GA87" s="153"/>
      <c r="GB87" s="153"/>
      <c r="GC87" s="153"/>
      <c r="GD87" s="153"/>
      <c r="GE87" s="153"/>
      <c r="GF87" s="153"/>
      <c r="GG87" s="153"/>
      <c r="GH87" s="153"/>
      <c r="GI87" s="153"/>
      <c r="GJ87" s="153"/>
      <c r="GK87" s="153"/>
      <c r="GL87" s="153"/>
      <c r="GM87" s="153"/>
      <c r="GN87" s="153"/>
      <c r="GO87" s="153"/>
      <c r="GP87" s="153"/>
      <c r="GQ87" s="153"/>
      <c r="GR87" s="153"/>
      <c r="GS87" s="153"/>
      <c r="GT87" s="153"/>
      <c r="GU87" s="153"/>
      <c r="GV87" s="153"/>
      <c r="GW87" s="153"/>
      <c r="GX87" s="153"/>
      <c r="GY87" s="153"/>
      <c r="GZ87" s="153"/>
      <c r="HA87" s="153"/>
      <c r="HB87" s="153"/>
      <c r="HC87" s="153"/>
      <c r="HD87" s="153"/>
      <c r="HE87" s="153"/>
      <c r="HF87" s="153"/>
      <c r="HG87" s="153"/>
      <c r="HH87" s="153"/>
      <c r="HI87" s="153"/>
      <c r="HJ87" s="153"/>
      <c r="HK87" s="153"/>
      <c r="HL87" s="153"/>
      <c r="HM87" s="153"/>
      <c r="HN87" s="153"/>
      <c r="HO87" s="153"/>
      <c r="HP87" s="153"/>
      <c r="HQ87" s="153"/>
      <c r="HR87" s="153"/>
      <c r="HS87" s="153"/>
      <c r="HT87" s="153"/>
      <c r="HU87" s="153"/>
      <c r="HV87" s="153"/>
      <c r="HW87" s="153"/>
      <c r="HX87" s="153"/>
      <c r="HY87" s="153"/>
      <c r="HZ87" s="153"/>
    </row>
    <row r="88" spans="1:234" s="174" customFormat="1" ht="15">
      <c r="A88" s="210"/>
      <c r="B88" s="211" t="s">
        <v>255</v>
      </c>
      <c r="C88" s="197" t="s">
        <v>256</v>
      </c>
      <c r="D88" s="221">
        <f>D89+D94+D99+D108+D111</f>
        <v>549800</v>
      </c>
      <c r="E88" s="221">
        <f aca="true" t="shared" si="36" ref="E88:O88">E89+E94+E99+E108+E111</f>
        <v>392000</v>
      </c>
      <c r="F88" s="221">
        <f t="shared" si="36"/>
        <v>187000</v>
      </c>
      <c r="G88" s="221">
        <f t="shared" si="36"/>
        <v>205000</v>
      </c>
      <c r="H88" s="221">
        <f t="shared" si="36"/>
        <v>105000</v>
      </c>
      <c r="I88" s="221">
        <f t="shared" si="36"/>
        <v>100000</v>
      </c>
      <c r="J88" s="221">
        <f t="shared" si="36"/>
        <v>0</v>
      </c>
      <c r="K88" s="221">
        <f t="shared" si="36"/>
        <v>0</v>
      </c>
      <c r="L88" s="221">
        <f t="shared" si="36"/>
        <v>0</v>
      </c>
      <c r="M88" s="221">
        <f t="shared" si="36"/>
        <v>0</v>
      </c>
      <c r="N88" s="221">
        <f t="shared" si="36"/>
        <v>401000</v>
      </c>
      <c r="O88" s="221">
        <f t="shared" si="36"/>
        <v>406000</v>
      </c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3"/>
      <c r="DD88" s="153"/>
      <c r="DE88" s="153"/>
      <c r="DF88" s="153"/>
      <c r="DG88" s="153"/>
      <c r="DH88" s="153"/>
      <c r="DI88" s="153"/>
      <c r="DJ88" s="153"/>
      <c r="DK88" s="153"/>
      <c r="DL88" s="153"/>
      <c r="DM88" s="153"/>
      <c r="DN88" s="153"/>
      <c r="DO88" s="153"/>
      <c r="DP88" s="153"/>
      <c r="DQ88" s="153"/>
      <c r="DR88" s="153"/>
      <c r="DS88" s="153"/>
      <c r="DT88" s="153"/>
      <c r="DU88" s="153"/>
      <c r="DV88" s="153"/>
      <c r="DW88" s="153"/>
      <c r="DX88" s="153"/>
      <c r="DY88" s="153"/>
      <c r="DZ88" s="153"/>
      <c r="EA88" s="153"/>
      <c r="EB88" s="153"/>
      <c r="EC88" s="153"/>
      <c r="ED88" s="153"/>
      <c r="EE88" s="153"/>
      <c r="EF88" s="153"/>
      <c r="EG88" s="153"/>
      <c r="EH88" s="153"/>
      <c r="EI88" s="153"/>
      <c r="EJ88" s="153"/>
      <c r="EK88" s="153"/>
      <c r="EL88" s="153"/>
      <c r="EM88" s="153"/>
      <c r="EN88" s="153"/>
      <c r="EO88" s="153"/>
      <c r="EP88" s="153"/>
      <c r="EQ88" s="153"/>
      <c r="ER88" s="153"/>
      <c r="ES88" s="153"/>
      <c r="ET88" s="153"/>
      <c r="EU88" s="153"/>
      <c r="EV88" s="153"/>
      <c r="EW88" s="153"/>
      <c r="EX88" s="153"/>
      <c r="EY88" s="153"/>
      <c r="EZ88" s="153"/>
      <c r="FA88" s="153"/>
      <c r="FB88" s="153"/>
      <c r="FC88" s="153"/>
      <c r="FD88" s="153"/>
      <c r="FE88" s="153"/>
      <c r="FF88" s="153"/>
      <c r="FG88" s="153"/>
      <c r="FH88" s="153"/>
      <c r="FI88" s="153"/>
      <c r="FJ88" s="153"/>
      <c r="FK88" s="153"/>
      <c r="FL88" s="153"/>
      <c r="FM88" s="153"/>
      <c r="FN88" s="153"/>
      <c r="FO88" s="153"/>
      <c r="FP88" s="153"/>
      <c r="FQ88" s="153"/>
      <c r="FR88" s="153"/>
      <c r="FS88" s="153"/>
      <c r="FT88" s="153"/>
      <c r="FU88" s="153"/>
      <c r="FV88" s="153"/>
      <c r="FW88" s="153"/>
      <c r="FX88" s="153"/>
      <c r="FY88" s="153"/>
      <c r="FZ88" s="153"/>
      <c r="GA88" s="153"/>
      <c r="GB88" s="153"/>
      <c r="GC88" s="153"/>
      <c r="GD88" s="153"/>
      <c r="GE88" s="153"/>
      <c r="GF88" s="153"/>
      <c r="GG88" s="153"/>
      <c r="GH88" s="153"/>
      <c r="GI88" s="153"/>
      <c r="GJ88" s="153"/>
      <c r="GK88" s="153"/>
      <c r="GL88" s="153"/>
      <c r="GM88" s="153"/>
      <c r="GN88" s="153"/>
      <c r="GO88" s="153"/>
      <c r="GP88" s="153"/>
      <c r="GQ88" s="153"/>
      <c r="GR88" s="153"/>
      <c r="GS88" s="153"/>
      <c r="GT88" s="153"/>
      <c r="GU88" s="153"/>
      <c r="GV88" s="153"/>
      <c r="GW88" s="153"/>
      <c r="GX88" s="153"/>
      <c r="GY88" s="153"/>
      <c r="GZ88" s="153"/>
      <c r="HA88" s="153"/>
      <c r="HB88" s="153"/>
      <c r="HC88" s="153"/>
      <c r="HD88" s="153"/>
      <c r="HE88" s="153"/>
      <c r="HF88" s="153"/>
      <c r="HG88" s="153"/>
      <c r="HH88" s="153"/>
      <c r="HI88" s="153"/>
      <c r="HJ88" s="153"/>
      <c r="HK88" s="153"/>
      <c r="HL88" s="153"/>
      <c r="HM88" s="153"/>
      <c r="HN88" s="153"/>
      <c r="HO88" s="153"/>
      <c r="HP88" s="153"/>
      <c r="HQ88" s="153"/>
      <c r="HR88" s="153"/>
      <c r="HS88" s="153"/>
      <c r="HT88" s="153"/>
      <c r="HU88" s="153"/>
      <c r="HV88" s="153"/>
      <c r="HW88" s="153"/>
      <c r="HX88" s="153"/>
      <c r="HY88" s="153"/>
      <c r="HZ88" s="153"/>
    </row>
    <row r="89" spans="1:234" s="174" customFormat="1" ht="15">
      <c r="A89" s="210"/>
      <c r="B89" s="211" t="s">
        <v>257</v>
      </c>
      <c r="C89" s="197" t="s">
        <v>258</v>
      </c>
      <c r="D89" s="219">
        <f>SUM(D90:D93)</f>
        <v>0</v>
      </c>
      <c r="E89" s="219">
        <f aca="true" t="shared" si="37" ref="E89:O89">SUM(E90:E93)</f>
        <v>0</v>
      </c>
      <c r="F89" s="219">
        <f t="shared" si="37"/>
        <v>0</v>
      </c>
      <c r="G89" s="219">
        <f t="shared" si="37"/>
        <v>0</v>
      </c>
      <c r="H89" s="219">
        <f t="shared" si="37"/>
        <v>0</v>
      </c>
      <c r="I89" s="219">
        <f t="shared" si="37"/>
        <v>0</v>
      </c>
      <c r="J89" s="219">
        <f t="shared" si="37"/>
        <v>0</v>
      </c>
      <c r="K89" s="219">
        <f t="shared" si="37"/>
        <v>0</v>
      </c>
      <c r="L89" s="219">
        <f t="shared" si="37"/>
        <v>0</v>
      </c>
      <c r="M89" s="219">
        <f t="shared" si="37"/>
        <v>0</v>
      </c>
      <c r="N89" s="219">
        <f t="shared" si="37"/>
        <v>0</v>
      </c>
      <c r="O89" s="219">
        <f t="shared" si="37"/>
        <v>0</v>
      </c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  <c r="HE89" s="153"/>
      <c r="HF89" s="153"/>
      <c r="HG89" s="153"/>
      <c r="HH89" s="153"/>
      <c r="HI89" s="153"/>
      <c r="HJ89" s="153"/>
      <c r="HK89" s="153"/>
      <c r="HL89" s="153"/>
      <c r="HM89" s="153"/>
      <c r="HN89" s="153"/>
      <c r="HO89" s="153"/>
      <c r="HP89" s="153"/>
      <c r="HQ89" s="153"/>
      <c r="HR89" s="153"/>
      <c r="HS89" s="153"/>
      <c r="HT89" s="153"/>
      <c r="HU89" s="153"/>
      <c r="HV89" s="153"/>
      <c r="HW89" s="153"/>
      <c r="HX89" s="153"/>
      <c r="HY89" s="153"/>
      <c r="HZ89" s="153"/>
    </row>
    <row r="90" spans="1:234" s="174" customFormat="1" ht="15">
      <c r="A90" s="198" t="s">
        <v>382</v>
      </c>
      <c r="B90" s="199" t="s">
        <v>259</v>
      </c>
      <c r="C90" s="208" t="s">
        <v>260</v>
      </c>
      <c r="D90" s="244"/>
      <c r="E90" s="202">
        <f>SUM(F90:G90)</f>
        <v>0</v>
      </c>
      <c r="F90" s="244"/>
      <c r="G90" s="202">
        <f>SUM(H90:M90)</f>
        <v>0</v>
      </c>
      <c r="H90" s="244"/>
      <c r="I90" s="244"/>
      <c r="J90" s="244"/>
      <c r="K90" s="244"/>
      <c r="L90" s="244"/>
      <c r="M90" s="244"/>
      <c r="N90" s="244"/>
      <c r="O90" s="244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53"/>
      <c r="DW90" s="153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3"/>
      <c r="EJ90" s="153"/>
      <c r="EK90" s="153"/>
      <c r="EL90" s="153"/>
      <c r="EM90" s="153"/>
      <c r="EN90" s="153"/>
      <c r="EO90" s="153"/>
      <c r="EP90" s="153"/>
      <c r="EQ90" s="153"/>
      <c r="ER90" s="153"/>
      <c r="ES90" s="153"/>
      <c r="ET90" s="153"/>
      <c r="EU90" s="153"/>
      <c r="EV90" s="153"/>
      <c r="EW90" s="153"/>
      <c r="EX90" s="153"/>
      <c r="EY90" s="153"/>
      <c r="EZ90" s="153"/>
      <c r="FA90" s="153"/>
      <c r="FB90" s="153"/>
      <c r="FC90" s="153"/>
      <c r="FD90" s="153"/>
      <c r="FE90" s="153"/>
      <c r="FF90" s="153"/>
      <c r="FG90" s="153"/>
      <c r="FH90" s="153"/>
      <c r="FI90" s="153"/>
      <c r="FJ90" s="153"/>
      <c r="FK90" s="153"/>
      <c r="FL90" s="153"/>
      <c r="FM90" s="153"/>
      <c r="FN90" s="153"/>
      <c r="FO90" s="153"/>
      <c r="FP90" s="153"/>
      <c r="FQ90" s="153"/>
      <c r="FR90" s="153"/>
      <c r="FS90" s="153"/>
      <c r="FT90" s="153"/>
      <c r="FU90" s="153"/>
      <c r="FV90" s="153"/>
      <c r="FW90" s="153"/>
      <c r="FX90" s="153"/>
      <c r="FY90" s="153"/>
      <c r="FZ90" s="153"/>
      <c r="GA90" s="153"/>
      <c r="GB90" s="153"/>
      <c r="GC90" s="153"/>
      <c r="GD90" s="153"/>
      <c r="GE90" s="153"/>
      <c r="GF90" s="153"/>
      <c r="GG90" s="153"/>
      <c r="GH90" s="153"/>
      <c r="GI90" s="153"/>
      <c r="GJ90" s="153"/>
      <c r="GK90" s="153"/>
      <c r="GL90" s="153"/>
      <c r="GM90" s="153"/>
      <c r="GN90" s="153"/>
      <c r="GO90" s="153"/>
      <c r="GP90" s="153"/>
      <c r="GQ90" s="153"/>
      <c r="GR90" s="153"/>
      <c r="GS90" s="153"/>
      <c r="GT90" s="153"/>
      <c r="GU90" s="153"/>
      <c r="GV90" s="153"/>
      <c r="GW90" s="153"/>
      <c r="GX90" s="153"/>
      <c r="GY90" s="153"/>
      <c r="GZ90" s="153"/>
      <c r="HA90" s="153"/>
      <c r="HB90" s="153"/>
      <c r="HC90" s="153"/>
      <c r="HD90" s="153"/>
      <c r="HE90" s="153"/>
      <c r="HF90" s="153"/>
      <c r="HG90" s="153"/>
      <c r="HH90" s="153"/>
      <c r="HI90" s="153"/>
      <c r="HJ90" s="153"/>
      <c r="HK90" s="153"/>
      <c r="HL90" s="153"/>
      <c r="HM90" s="153"/>
      <c r="HN90" s="153"/>
      <c r="HO90" s="153"/>
      <c r="HP90" s="153"/>
      <c r="HQ90" s="153"/>
      <c r="HR90" s="153"/>
      <c r="HS90" s="153"/>
      <c r="HT90" s="153"/>
      <c r="HU90" s="153"/>
      <c r="HV90" s="153"/>
      <c r="HW90" s="153"/>
      <c r="HX90" s="153"/>
      <c r="HY90" s="153"/>
      <c r="HZ90" s="153"/>
    </row>
    <row r="91" spans="1:234" s="174" customFormat="1" ht="15">
      <c r="A91" s="198"/>
      <c r="B91" s="199" t="s">
        <v>262</v>
      </c>
      <c r="C91" s="200" t="s">
        <v>263</v>
      </c>
      <c r="D91" s="244"/>
      <c r="E91" s="202">
        <f>SUM(F91:G91)</f>
        <v>0</v>
      </c>
      <c r="F91" s="202">
        <v>0</v>
      </c>
      <c r="G91" s="202">
        <f>SUM(H91:M91)</f>
        <v>0</v>
      </c>
      <c r="H91" s="244"/>
      <c r="I91" s="244"/>
      <c r="J91" s="244"/>
      <c r="K91" s="244"/>
      <c r="L91" s="244"/>
      <c r="M91" s="244"/>
      <c r="N91" s="244"/>
      <c r="O91" s="244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153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  <c r="EK91" s="153"/>
      <c r="EL91" s="153"/>
      <c r="EM91" s="153"/>
      <c r="EN91" s="153"/>
      <c r="EO91" s="153"/>
      <c r="EP91" s="153"/>
      <c r="EQ91" s="153"/>
      <c r="ER91" s="153"/>
      <c r="ES91" s="153"/>
      <c r="ET91" s="153"/>
      <c r="EU91" s="153"/>
      <c r="EV91" s="153"/>
      <c r="EW91" s="153"/>
      <c r="EX91" s="153"/>
      <c r="EY91" s="153"/>
      <c r="EZ91" s="153"/>
      <c r="FA91" s="153"/>
      <c r="FB91" s="153"/>
      <c r="FC91" s="153"/>
      <c r="FD91" s="153"/>
      <c r="FE91" s="153"/>
      <c r="FF91" s="153"/>
      <c r="FG91" s="153"/>
      <c r="FH91" s="153"/>
      <c r="FI91" s="153"/>
      <c r="FJ91" s="153"/>
      <c r="FK91" s="153"/>
      <c r="FL91" s="153"/>
      <c r="FM91" s="153"/>
      <c r="FN91" s="153"/>
      <c r="FO91" s="153"/>
      <c r="FP91" s="153"/>
      <c r="FQ91" s="153"/>
      <c r="FR91" s="153"/>
      <c r="FS91" s="153"/>
      <c r="FT91" s="153"/>
      <c r="FU91" s="153"/>
      <c r="FV91" s="153"/>
      <c r="FW91" s="153"/>
      <c r="FX91" s="153"/>
      <c r="FY91" s="153"/>
      <c r="FZ91" s="153"/>
      <c r="GA91" s="153"/>
      <c r="GB91" s="153"/>
      <c r="GC91" s="153"/>
      <c r="GD91" s="153"/>
      <c r="GE91" s="153"/>
      <c r="GF91" s="153"/>
      <c r="GG91" s="153"/>
      <c r="GH91" s="153"/>
      <c r="GI91" s="153"/>
      <c r="GJ91" s="153"/>
      <c r="GK91" s="153"/>
      <c r="GL91" s="153"/>
      <c r="GM91" s="153"/>
      <c r="GN91" s="153"/>
      <c r="GO91" s="153"/>
      <c r="GP91" s="153"/>
      <c r="GQ91" s="153"/>
      <c r="GR91" s="153"/>
      <c r="GS91" s="153"/>
      <c r="GT91" s="153"/>
      <c r="GU91" s="153"/>
      <c r="GV91" s="153"/>
      <c r="GW91" s="153"/>
      <c r="GX91" s="153"/>
      <c r="GY91" s="153"/>
      <c r="GZ91" s="153"/>
      <c r="HA91" s="153"/>
      <c r="HB91" s="153"/>
      <c r="HC91" s="153"/>
      <c r="HD91" s="153"/>
      <c r="HE91" s="153"/>
      <c r="HF91" s="153"/>
      <c r="HG91" s="153"/>
      <c r="HH91" s="153"/>
      <c r="HI91" s="153"/>
      <c r="HJ91" s="153"/>
      <c r="HK91" s="153"/>
      <c r="HL91" s="153"/>
      <c r="HM91" s="153"/>
      <c r="HN91" s="153"/>
      <c r="HO91" s="153"/>
      <c r="HP91" s="153"/>
      <c r="HQ91" s="153"/>
      <c r="HR91" s="153"/>
      <c r="HS91" s="153"/>
      <c r="HT91" s="153"/>
      <c r="HU91" s="153"/>
      <c r="HV91" s="153"/>
      <c r="HW91" s="153"/>
      <c r="HX91" s="153"/>
      <c r="HY91" s="153"/>
      <c r="HZ91" s="153"/>
    </row>
    <row r="92" spans="1:234" s="174" customFormat="1" ht="15">
      <c r="A92" s="198"/>
      <c r="B92" s="199" t="s">
        <v>265</v>
      </c>
      <c r="C92" s="208" t="s">
        <v>266</v>
      </c>
      <c r="D92" s="244"/>
      <c r="E92" s="202">
        <f>SUM(F92:G92)</f>
        <v>0</v>
      </c>
      <c r="F92" s="202">
        <v>0</v>
      </c>
      <c r="G92" s="202">
        <f>SUM(H92:M92)</f>
        <v>0</v>
      </c>
      <c r="H92" s="244"/>
      <c r="I92" s="244"/>
      <c r="J92" s="244"/>
      <c r="K92" s="244"/>
      <c r="L92" s="244"/>
      <c r="M92" s="244"/>
      <c r="N92" s="244"/>
      <c r="O92" s="244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3"/>
      <c r="FF92" s="153"/>
      <c r="FG92" s="153"/>
      <c r="FH92" s="153"/>
      <c r="FI92" s="153"/>
      <c r="FJ92" s="153"/>
      <c r="FK92" s="153"/>
      <c r="FL92" s="153"/>
      <c r="FM92" s="153"/>
      <c r="FN92" s="153"/>
      <c r="FO92" s="153"/>
      <c r="FP92" s="153"/>
      <c r="FQ92" s="153"/>
      <c r="FR92" s="153"/>
      <c r="FS92" s="153"/>
      <c r="FT92" s="153"/>
      <c r="FU92" s="153"/>
      <c r="FV92" s="153"/>
      <c r="FW92" s="153"/>
      <c r="FX92" s="153"/>
      <c r="FY92" s="153"/>
      <c r="FZ92" s="153"/>
      <c r="GA92" s="153"/>
      <c r="GB92" s="153"/>
      <c r="GC92" s="153"/>
      <c r="GD92" s="153"/>
      <c r="GE92" s="153"/>
      <c r="GF92" s="153"/>
      <c r="GG92" s="153"/>
      <c r="GH92" s="153"/>
      <c r="GI92" s="153"/>
      <c r="GJ92" s="153"/>
      <c r="GK92" s="153"/>
      <c r="GL92" s="153"/>
      <c r="GM92" s="153"/>
      <c r="GN92" s="153"/>
      <c r="GO92" s="153"/>
      <c r="GP92" s="153"/>
      <c r="GQ92" s="153"/>
      <c r="GR92" s="153"/>
      <c r="GS92" s="153"/>
      <c r="GT92" s="153"/>
      <c r="GU92" s="153"/>
      <c r="GV92" s="153"/>
      <c r="GW92" s="153"/>
      <c r="GX92" s="153"/>
      <c r="GY92" s="153"/>
      <c r="GZ92" s="153"/>
      <c r="HA92" s="153"/>
      <c r="HB92" s="153"/>
      <c r="HC92" s="153"/>
      <c r="HD92" s="153"/>
      <c r="HE92" s="153"/>
      <c r="HF92" s="153"/>
      <c r="HG92" s="153"/>
      <c r="HH92" s="153"/>
      <c r="HI92" s="153"/>
      <c r="HJ92" s="153"/>
      <c r="HK92" s="153"/>
      <c r="HL92" s="153"/>
      <c r="HM92" s="153"/>
      <c r="HN92" s="153"/>
      <c r="HO92" s="153"/>
      <c r="HP92" s="153"/>
      <c r="HQ92" s="153"/>
      <c r="HR92" s="153"/>
      <c r="HS92" s="153"/>
      <c r="HT92" s="153"/>
      <c r="HU92" s="153"/>
      <c r="HV92" s="153"/>
      <c r="HW92" s="153"/>
      <c r="HX92" s="153"/>
      <c r="HY92" s="153"/>
      <c r="HZ92" s="153"/>
    </row>
    <row r="93" spans="1:234" s="174" customFormat="1" ht="15">
      <c r="A93" s="198"/>
      <c r="B93" s="199" t="s">
        <v>267</v>
      </c>
      <c r="C93" s="208" t="s">
        <v>268</v>
      </c>
      <c r="D93" s="244"/>
      <c r="E93" s="202">
        <f>SUM(F93:G93)</f>
        <v>0</v>
      </c>
      <c r="F93" s="202">
        <v>0</v>
      </c>
      <c r="G93" s="202">
        <f>SUM(H93:M93)</f>
        <v>0</v>
      </c>
      <c r="H93" s="244"/>
      <c r="I93" s="244"/>
      <c r="J93" s="244"/>
      <c r="K93" s="244"/>
      <c r="L93" s="244"/>
      <c r="M93" s="244"/>
      <c r="N93" s="244"/>
      <c r="O93" s="244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3"/>
      <c r="DE93" s="153"/>
      <c r="DF93" s="153"/>
      <c r="DG93" s="153"/>
      <c r="DH93" s="153"/>
      <c r="DI93" s="153"/>
      <c r="DJ93" s="153"/>
      <c r="DK93" s="153"/>
      <c r="DL93" s="153"/>
      <c r="DM93" s="153"/>
      <c r="DN93" s="153"/>
      <c r="DO93" s="153"/>
      <c r="DP93" s="153"/>
      <c r="DQ93" s="153"/>
      <c r="DR93" s="153"/>
      <c r="DS93" s="153"/>
      <c r="DT93" s="153"/>
      <c r="DU93" s="153"/>
      <c r="DV93" s="153"/>
      <c r="DW93" s="153"/>
      <c r="DX93" s="153"/>
      <c r="DY93" s="153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153"/>
      <c r="EK93" s="153"/>
      <c r="EL93" s="153"/>
      <c r="EM93" s="153"/>
      <c r="EN93" s="153"/>
      <c r="EO93" s="153"/>
      <c r="EP93" s="153"/>
      <c r="EQ93" s="153"/>
      <c r="ER93" s="153"/>
      <c r="ES93" s="153"/>
      <c r="ET93" s="153"/>
      <c r="EU93" s="153"/>
      <c r="EV93" s="153"/>
      <c r="EW93" s="153"/>
      <c r="EX93" s="153"/>
      <c r="EY93" s="153"/>
      <c r="EZ93" s="153"/>
      <c r="FA93" s="153"/>
      <c r="FB93" s="153"/>
      <c r="FC93" s="153"/>
      <c r="FD93" s="153"/>
      <c r="FE93" s="153"/>
      <c r="FF93" s="153"/>
      <c r="FG93" s="153"/>
      <c r="FH93" s="153"/>
      <c r="FI93" s="153"/>
      <c r="FJ93" s="153"/>
      <c r="FK93" s="153"/>
      <c r="FL93" s="153"/>
      <c r="FM93" s="153"/>
      <c r="FN93" s="153"/>
      <c r="FO93" s="153"/>
      <c r="FP93" s="153"/>
      <c r="FQ93" s="153"/>
      <c r="FR93" s="153"/>
      <c r="FS93" s="153"/>
      <c r="FT93" s="153"/>
      <c r="FU93" s="153"/>
      <c r="FV93" s="153"/>
      <c r="FW93" s="153"/>
      <c r="FX93" s="153"/>
      <c r="FY93" s="153"/>
      <c r="FZ93" s="153"/>
      <c r="GA93" s="153"/>
      <c r="GB93" s="153"/>
      <c r="GC93" s="153"/>
      <c r="GD93" s="153"/>
      <c r="GE93" s="153"/>
      <c r="GF93" s="153"/>
      <c r="GG93" s="153"/>
      <c r="GH93" s="153"/>
      <c r="GI93" s="153"/>
      <c r="GJ93" s="153"/>
      <c r="GK93" s="153"/>
      <c r="GL93" s="153"/>
      <c r="GM93" s="153"/>
      <c r="GN93" s="153"/>
      <c r="GO93" s="153"/>
      <c r="GP93" s="153"/>
      <c r="GQ93" s="153"/>
      <c r="GR93" s="153"/>
      <c r="GS93" s="153"/>
      <c r="GT93" s="153"/>
      <c r="GU93" s="153"/>
      <c r="GV93" s="153"/>
      <c r="GW93" s="153"/>
      <c r="GX93" s="153"/>
      <c r="GY93" s="153"/>
      <c r="GZ93" s="153"/>
      <c r="HA93" s="153"/>
      <c r="HB93" s="153"/>
      <c r="HC93" s="153"/>
      <c r="HD93" s="153"/>
      <c r="HE93" s="153"/>
      <c r="HF93" s="153"/>
      <c r="HG93" s="153"/>
      <c r="HH93" s="153"/>
      <c r="HI93" s="153"/>
      <c r="HJ93" s="153"/>
      <c r="HK93" s="153"/>
      <c r="HL93" s="153"/>
      <c r="HM93" s="153"/>
      <c r="HN93" s="153"/>
      <c r="HO93" s="153"/>
      <c r="HP93" s="153"/>
      <c r="HQ93" s="153"/>
      <c r="HR93" s="153"/>
      <c r="HS93" s="153"/>
      <c r="HT93" s="153"/>
      <c r="HU93" s="153"/>
      <c r="HV93" s="153"/>
      <c r="HW93" s="153"/>
      <c r="HX93" s="153"/>
      <c r="HY93" s="153"/>
      <c r="HZ93" s="153"/>
    </row>
    <row r="94" spans="1:234" s="174" customFormat="1" ht="15">
      <c r="A94" s="204"/>
      <c r="B94" s="205">
        <v>322</v>
      </c>
      <c r="C94" s="206" t="s">
        <v>383</v>
      </c>
      <c r="D94" s="207">
        <f>SUM(D95:D98)</f>
        <v>22000</v>
      </c>
      <c r="E94" s="207">
        <f aca="true" t="shared" si="38" ref="E94:O94">SUM(E95:E98)</f>
        <v>25000</v>
      </c>
      <c r="F94" s="207">
        <f t="shared" si="38"/>
        <v>20000</v>
      </c>
      <c r="G94" s="207">
        <f t="shared" si="38"/>
        <v>5000</v>
      </c>
      <c r="H94" s="207">
        <f t="shared" si="38"/>
        <v>5000</v>
      </c>
      <c r="I94" s="207">
        <f t="shared" si="38"/>
        <v>0</v>
      </c>
      <c r="J94" s="207">
        <f t="shared" si="38"/>
        <v>0</v>
      </c>
      <c r="K94" s="207">
        <f t="shared" si="38"/>
        <v>0</v>
      </c>
      <c r="L94" s="207">
        <f t="shared" si="38"/>
        <v>0</v>
      </c>
      <c r="M94" s="207">
        <f t="shared" si="38"/>
        <v>0</v>
      </c>
      <c r="N94" s="207">
        <f t="shared" si="38"/>
        <v>26000</v>
      </c>
      <c r="O94" s="207">
        <f t="shared" si="38"/>
        <v>26000</v>
      </c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53"/>
      <c r="FI94" s="153"/>
      <c r="FJ94" s="153"/>
      <c r="FK94" s="153"/>
      <c r="FL94" s="153"/>
      <c r="FM94" s="153"/>
      <c r="FN94" s="153"/>
      <c r="FO94" s="153"/>
      <c r="FP94" s="153"/>
      <c r="FQ94" s="153"/>
      <c r="FR94" s="153"/>
      <c r="FS94" s="153"/>
      <c r="FT94" s="153"/>
      <c r="FU94" s="153"/>
      <c r="FV94" s="153"/>
      <c r="FW94" s="153"/>
      <c r="FX94" s="153"/>
      <c r="FY94" s="153"/>
      <c r="FZ94" s="153"/>
      <c r="GA94" s="153"/>
      <c r="GB94" s="153"/>
      <c r="GC94" s="153"/>
      <c r="GD94" s="153"/>
      <c r="GE94" s="153"/>
      <c r="GF94" s="153"/>
      <c r="GG94" s="153"/>
      <c r="GH94" s="153"/>
      <c r="GI94" s="153"/>
      <c r="GJ94" s="153"/>
      <c r="GK94" s="153"/>
      <c r="GL94" s="153"/>
      <c r="GM94" s="153"/>
      <c r="GN94" s="153"/>
      <c r="GO94" s="153"/>
      <c r="GP94" s="153"/>
      <c r="GQ94" s="153"/>
      <c r="GR94" s="153"/>
      <c r="GS94" s="153"/>
      <c r="GT94" s="153"/>
      <c r="GU94" s="153"/>
      <c r="GV94" s="153"/>
      <c r="GW94" s="153"/>
      <c r="GX94" s="153"/>
      <c r="GY94" s="153"/>
      <c r="GZ94" s="153"/>
      <c r="HA94" s="153"/>
      <c r="HB94" s="153"/>
      <c r="HC94" s="153"/>
      <c r="HD94" s="153"/>
      <c r="HE94" s="153"/>
      <c r="HF94" s="153"/>
      <c r="HG94" s="153"/>
      <c r="HH94" s="153"/>
      <c r="HI94" s="153"/>
      <c r="HJ94" s="153"/>
      <c r="HK94" s="153"/>
      <c r="HL94" s="153"/>
      <c r="HM94" s="153"/>
      <c r="HN94" s="153"/>
      <c r="HO94" s="153"/>
      <c r="HP94" s="153"/>
      <c r="HQ94" s="153"/>
      <c r="HR94" s="153"/>
      <c r="HS94" s="153"/>
      <c r="HT94" s="153"/>
      <c r="HU94" s="153"/>
      <c r="HV94" s="153"/>
      <c r="HW94" s="153"/>
      <c r="HX94" s="153"/>
      <c r="HY94" s="153"/>
      <c r="HZ94" s="153"/>
    </row>
    <row r="95" spans="1:234" s="174" customFormat="1" ht="15">
      <c r="A95" s="198" t="s">
        <v>384</v>
      </c>
      <c r="B95" s="199" t="s">
        <v>272</v>
      </c>
      <c r="C95" s="208" t="s">
        <v>273</v>
      </c>
      <c r="D95" s="244"/>
      <c r="E95" s="202">
        <f>SUM(F95:G95)</f>
        <v>0</v>
      </c>
      <c r="F95" s="244"/>
      <c r="G95" s="202">
        <f>SUM(H95:M95)</f>
        <v>0</v>
      </c>
      <c r="H95" s="244"/>
      <c r="I95" s="244"/>
      <c r="J95" s="244"/>
      <c r="K95" s="244"/>
      <c r="L95" s="244"/>
      <c r="M95" s="244"/>
      <c r="N95" s="244"/>
      <c r="O95" s="244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3"/>
      <c r="EO95" s="153"/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  <c r="FJ95" s="153"/>
      <c r="FK95" s="153"/>
      <c r="FL95" s="153"/>
      <c r="FM95" s="153"/>
      <c r="FN95" s="153"/>
      <c r="FO95" s="153"/>
      <c r="FP95" s="153"/>
      <c r="FQ95" s="153"/>
      <c r="FR95" s="153"/>
      <c r="FS95" s="153"/>
      <c r="FT95" s="153"/>
      <c r="FU95" s="153"/>
      <c r="FV95" s="153"/>
      <c r="FW95" s="153"/>
      <c r="FX95" s="153"/>
      <c r="FY95" s="153"/>
      <c r="FZ95" s="153"/>
      <c r="GA95" s="153"/>
      <c r="GB95" s="153"/>
      <c r="GC95" s="153"/>
      <c r="GD95" s="153"/>
      <c r="GE95" s="153"/>
      <c r="GF95" s="153"/>
      <c r="GG95" s="153"/>
      <c r="GH95" s="153"/>
      <c r="GI95" s="153"/>
      <c r="GJ95" s="153"/>
      <c r="GK95" s="153"/>
      <c r="GL95" s="153"/>
      <c r="GM95" s="153"/>
      <c r="GN95" s="153"/>
      <c r="GO95" s="153"/>
      <c r="GP95" s="153"/>
      <c r="GQ95" s="153"/>
      <c r="GR95" s="153"/>
      <c r="GS95" s="153"/>
      <c r="GT95" s="153"/>
      <c r="GU95" s="153"/>
      <c r="GV95" s="153"/>
      <c r="GW95" s="153"/>
      <c r="GX95" s="153"/>
      <c r="GY95" s="153"/>
      <c r="GZ95" s="153"/>
      <c r="HA95" s="153"/>
      <c r="HB95" s="153"/>
      <c r="HC95" s="153"/>
      <c r="HD95" s="153"/>
      <c r="HE95" s="153"/>
      <c r="HF95" s="153"/>
      <c r="HG95" s="153"/>
      <c r="HH95" s="153"/>
      <c r="HI95" s="153"/>
      <c r="HJ95" s="153"/>
      <c r="HK95" s="153"/>
      <c r="HL95" s="153"/>
      <c r="HM95" s="153"/>
      <c r="HN95" s="153"/>
      <c r="HO95" s="153"/>
      <c r="HP95" s="153"/>
      <c r="HQ95" s="153"/>
      <c r="HR95" s="153"/>
      <c r="HS95" s="153"/>
      <c r="HT95" s="153"/>
      <c r="HU95" s="153"/>
      <c r="HV95" s="153"/>
      <c r="HW95" s="153"/>
      <c r="HX95" s="153"/>
      <c r="HY95" s="153"/>
      <c r="HZ95" s="153"/>
    </row>
    <row r="96" spans="1:234" s="174" customFormat="1" ht="15">
      <c r="A96" s="198" t="s">
        <v>385</v>
      </c>
      <c r="B96" s="199" t="s">
        <v>275</v>
      </c>
      <c r="C96" s="208" t="s">
        <v>276</v>
      </c>
      <c r="D96" s="244">
        <v>22000</v>
      </c>
      <c r="E96" s="202">
        <f>SUM(F96:G96)</f>
        <v>25000</v>
      </c>
      <c r="F96" s="244">
        <v>20000</v>
      </c>
      <c r="G96" s="202">
        <f>SUM(H96:M96)</f>
        <v>5000</v>
      </c>
      <c r="H96" s="244">
        <v>5000</v>
      </c>
      <c r="I96" s="244"/>
      <c r="J96" s="244"/>
      <c r="K96" s="244"/>
      <c r="L96" s="244"/>
      <c r="M96" s="244"/>
      <c r="N96" s="244">
        <v>26000</v>
      </c>
      <c r="O96" s="244">
        <v>26000</v>
      </c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3"/>
      <c r="DT96" s="153"/>
      <c r="DU96" s="153"/>
      <c r="DV96" s="153"/>
      <c r="DW96" s="153"/>
      <c r="DX96" s="153"/>
      <c r="DY96" s="153"/>
      <c r="DZ96" s="153"/>
      <c r="EA96" s="153"/>
      <c r="EB96" s="153"/>
      <c r="EC96" s="153"/>
      <c r="ED96" s="153"/>
      <c r="EE96" s="153"/>
      <c r="EF96" s="153"/>
      <c r="EG96" s="153"/>
      <c r="EH96" s="153"/>
      <c r="EI96" s="153"/>
      <c r="EJ96" s="153"/>
      <c r="EK96" s="153"/>
      <c r="EL96" s="153"/>
      <c r="EM96" s="153"/>
      <c r="EN96" s="153"/>
      <c r="EO96" s="153"/>
      <c r="EP96" s="153"/>
      <c r="EQ96" s="153"/>
      <c r="ER96" s="153"/>
      <c r="ES96" s="153"/>
      <c r="ET96" s="153"/>
      <c r="EU96" s="153"/>
      <c r="EV96" s="153"/>
      <c r="EW96" s="153"/>
      <c r="EX96" s="153"/>
      <c r="EY96" s="153"/>
      <c r="EZ96" s="153"/>
      <c r="FA96" s="153"/>
      <c r="FB96" s="153"/>
      <c r="FC96" s="153"/>
      <c r="FD96" s="153"/>
      <c r="FE96" s="153"/>
      <c r="FF96" s="153"/>
      <c r="FG96" s="153"/>
      <c r="FH96" s="153"/>
      <c r="FI96" s="153"/>
      <c r="FJ96" s="153"/>
      <c r="FK96" s="153"/>
      <c r="FL96" s="153"/>
      <c r="FM96" s="153"/>
      <c r="FN96" s="153"/>
      <c r="FO96" s="153"/>
      <c r="FP96" s="153"/>
      <c r="FQ96" s="153"/>
      <c r="FR96" s="153"/>
      <c r="FS96" s="153"/>
      <c r="FT96" s="153"/>
      <c r="FU96" s="153"/>
      <c r="FV96" s="153"/>
      <c r="FW96" s="153"/>
      <c r="FX96" s="153"/>
      <c r="FY96" s="153"/>
      <c r="FZ96" s="153"/>
      <c r="GA96" s="153"/>
      <c r="GB96" s="153"/>
      <c r="GC96" s="153"/>
      <c r="GD96" s="153"/>
      <c r="GE96" s="153"/>
      <c r="GF96" s="153"/>
      <c r="GG96" s="153"/>
      <c r="GH96" s="153"/>
      <c r="GI96" s="153"/>
      <c r="GJ96" s="153"/>
      <c r="GK96" s="153"/>
      <c r="GL96" s="153"/>
      <c r="GM96" s="153"/>
      <c r="GN96" s="153"/>
      <c r="GO96" s="153"/>
      <c r="GP96" s="153"/>
      <c r="GQ96" s="153"/>
      <c r="GR96" s="153"/>
      <c r="GS96" s="153"/>
      <c r="GT96" s="153"/>
      <c r="GU96" s="153"/>
      <c r="GV96" s="153"/>
      <c r="GW96" s="153"/>
      <c r="GX96" s="153"/>
      <c r="GY96" s="153"/>
      <c r="GZ96" s="153"/>
      <c r="HA96" s="153"/>
      <c r="HB96" s="153"/>
      <c r="HC96" s="153"/>
      <c r="HD96" s="153"/>
      <c r="HE96" s="153"/>
      <c r="HF96" s="153"/>
      <c r="HG96" s="153"/>
      <c r="HH96" s="153"/>
      <c r="HI96" s="153"/>
      <c r="HJ96" s="153"/>
      <c r="HK96" s="153"/>
      <c r="HL96" s="153"/>
      <c r="HM96" s="153"/>
      <c r="HN96" s="153"/>
      <c r="HO96" s="153"/>
      <c r="HP96" s="153"/>
      <c r="HQ96" s="153"/>
      <c r="HR96" s="153"/>
      <c r="HS96" s="153"/>
      <c r="HT96" s="153"/>
      <c r="HU96" s="153"/>
      <c r="HV96" s="153"/>
      <c r="HW96" s="153"/>
      <c r="HX96" s="153"/>
      <c r="HY96" s="153"/>
      <c r="HZ96" s="153"/>
    </row>
    <row r="97" spans="1:234" s="174" customFormat="1" ht="15">
      <c r="A97" s="198"/>
      <c r="B97" s="199" t="s">
        <v>278</v>
      </c>
      <c r="C97" s="208" t="s">
        <v>279</v>
      </c>
      <c r="D97" s="244"/>
      <c r="E97" s="202">
        <f>SUM(F97:G97)</f>
        <v>0</v>
      </c>
      <c r="F97" s="202">
        <v>0</v>
      </c>
      <c r="G97" s="202">
        <f>SUM(H97:M97)</f>
        <v>0</v>
      </c>
      <c r="H97" s="244"/>
      <c r="I97" s="244"/>
      <c r="J97" s="244"/>
      <c r="K97" s="244"/>
      <c r="L97" s="244"/>
      <c r="M97" s="244"/>
      <c r="N97" s="244"/>
      <c r="O97" s="244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3"/>
      <c r="DF97" s="153"/>
      <c r="DG97" s="153"/>
      <c r="DH97" s="153"/>
      <c r="DI97" s="153"/>
      <c r="DJ97" s="153"/>
      <c r="DK97" s="153"/>
      <c r="DL97" s="153"/>
      <c r="DM97" s="153"/>
      <c r="DN97" s="153"/>
      <c r="DO97" s="153"/>
      <c r="DP97" s="153"/>
      <c r="DQ97" s="153"/>
      <c r="DR97" s="153"/>
      <c r="DS97" s="153"/>
      <c r="DT97" s="153"/>
      <c r="DU97" s="153"/>
      <c r="DV97" s="153"/>
      <c r="DW97" s="153"/>
      <c r="DX97" s="153"/>
      <c r="DY97" s="153"/>
      <c r="DZ97" s="153"/>
      <c r="EA97" s="153"/>
      <c r="EB97" s="153"/>
      <c r="EC97" s="153"/>
      <c r="ED97" s="153"/>
      <c r="EE97" s="153"/>
      <c r="EF97" s="153"/>
      <c r="EG97" s="153"/>
      <c r="EH97" s="153"/>
      <c r="EI97" s="153"/>
      <c r="EJ97" s="153"/>
      <c r="EK97" s="153"/>
      <c r="EL97" s="153"/>
      <c r="EM97" s="153"/>
      <c r="EN97" s="153"/>
      <c r="EO97" s="153"/>
      <c r="EP97" s="153"/>
      <c r="EQ97" s="153"/>
      <c r="ER97" s="153"/>
      <c r="ES97" s="153"/>
      <c r="ET97" s="153"/>
      <c r="EU97" s="153"/>
      <c r="EV97" s="153"/>
      <c r="EW97" s="153"/>
      <c r="EX97" s="153"/>
      <c r="EY97" s="153"/>
      <c r="EZ97" s="153"/>
      <c r="FA97" s="153"/>
      <c r="FB97" s="153"/>
      <c r="FC97" s="153"/>
      <c r="FD97" s="153"/>
      <c r="FE97" s="153"/>
      <c r="FF97" s="153"/>
      <c r="FG97" s="153"/>
      <c r="FH97" s="153"/>
      <c r="FI97" s="153"/>
      <c r="FJ97" s="153"/>
      <c r="FK97" s="153"/>
      <c r="FL97" s="153"/>
      <c r="FM97" s="153"/>
      <c r="FN97" s="153"/>
      <c r="FO97" s="153"/>
      <c r="FP97" s="153"/>
      <c r="FQ97" s="153"/>
      <c r="FR97" s="153"/>
      <c r="FS97" s="153"/>
      <c r="FT97" s="153"/>
      <c r="FU97" s="153"/>
      <c r="FV97" s="153"/>
      <c r="FW97" s="153"/>
      <c r="FX97" s="153"/>
      <c r="FY97" s="153"/>
      <c r="FZ97" s="153"/>
      <c r="GA97" s="153"/>
      <c r="GB97" s="153"/>
      <c r="GC97" s="153"/>
      <c r="GD97" s="153"/>
      <c r="GE97" s="153"/>
      <c r="GF97" s="153"/>
      <c r="GG97" s="153"/>
      <c r="GH97" s="153"/>
      <c r="GI97" s="153"/>
      <c r="GJ97" s="153"/>
      <c r="GK97" s="153"/>
      <c r="GL97" s="153"/>
      <c r="GM97" s="153"/>
      <c r="GN97" s="153"/>
      <c r="GO97" s="153"/>
      <c r="GP97" s="153"/>
      <c r="GQ97" s="153"/>
      <c r="GR97" s="153"/>
      <c r="GS97" s="153"/>
      <c r="GT97" s="153"/>
      <c r="GU97" s="153"/>
      <c r="GV97" s="153"/>
      <c r="GW97" s="153"/>
      <c r="GX97" s="153"/>
      <c r="GY97" s="153"/>
      <c r="GZ97" s="153"/>
      <c r="HA97" s="153"/>
      <c r="HB97" s="153"/>
      <c r="HC97" s="153"/>
      <c r="HD97" s="153"/>
      <c r="HE97" s="153"/>
      <c r="HF97" s="153"/>
      <c r="HG97" s="153"/>
      <c r="HH97" s="153"/>
      <c r="HI97" s="153"/>
      <c r="HJ97" s="153"/>
      <c r="HK97" s="153"/>
      <c r="HL97" s="153"/>
      <c r="HM97" s="153"/>
      <c r="HN97" s="153"/>
      <c r="HO97" s="153"/>
      <c r="HP97" s="153"/>
      <c r="HQ97" s="153"/>
      <c r="HR97" s="153"/>
      <c r="HS97" s="153"/>
      <c r="HT97" s="153"/>
      <c r="HU97" s="153"/>
      <c r="HV97" s="153"/>
      <c r="HW97" s="153"/>
      <c r="HX97" s="153"/>
      <c r="HY97" s="153"/>
      <c r="HZ97" s="153"/>
    </row>
    <row r="98" spans="1:234" s="174" customFormat="1" ht="15">
      <c r="A98" s="198"/>
      <c r="B98" s="199" t="s">
        <v>284</v>
      </c>
      <c r="C98" s="208" t="s">
        <v>285</v>
      </c>
      <c r="D98" s="244"/>
      <c r="E98" s="202">
        <f>SUM(F98:G98)</f>
        <v>0</v>
      </c>
      <c r="F98" s="202">
        <v>0</v>
      </c>
      <c r="G98" s="202">
        <f>SUM(H98:M98)</f>
        <v>0</v>
      </c>
      <c r="H98" s="244"/>
      <c r="I98" s="244"/>
      <c r="J98" s="244"/>
      <c r="K98" s="244"/>
      <c r="L98" s="244"/>
      <c r="M98" s="244"/>
      <c r="N98" s="244"/>
      <c r="O98" s="244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3"/>
      <c r="DF98" s="153"/>
      <c r="DG98" s="153"/>
      <c r="DH98" s="153"/>
      <c r="DI98" s="153"/>
      <c r="DJ98" s="153"/>
      <c r="DK98" s="153"/>
      <c r="DL98" s="153"/>
      <c r="DM98" s="153"/>
      <c r="DN98" s="153"/>
      <c r="DO98" s="153"/>
      <c r="DP98" s="153"/>
      <c r="DQ98" s="153"/>
      <c r="DR98" s="153"/>
      <c r="DS98" s="153"/>
      <c r="DT98" s="153"/>
      <c r="DU98" s="153"/>
      <c r="DV98" s="153"/>
      <c r="DW98" s="153"/>
      <c r="DX98" s="153"/>
      <c r="DY98" s="153"/>
      <c r="DZ98" s="153"/>
      <c r="EA98" s="153"/>
      <c r="EB98" s="153"/>
      <c r="EC98" s="153"/>
      <c r="ED98" s="153"/>
      <c r="EE98" s="153"/>
      <c r="EF98" s="153"/>
      <c r="EG98" s="153"/>
      <c r="EH98" s="153"/>
      <c r="EI98" s="153"/>
      <c r="EJ98" s="153"/>
      <c r="EK98" s="153"/>
      <c r="EL98" s="153"/>
      <c r="EM98" s="153"/>
      <c r="EN98" s="153"/>
      <c r="EO98" s="153"/>
      <c r="EP98" s="153"/>
      <c r="EQ98" s="153"/>
      <c r="ER98" s="153"/>
      <c r="ES98" s="153"/>
      <c r="ET98" s="153"/>
      <c r="EU98" s="153"/>
      <c r="EV98" s="153"/>
      <c r="EW98" s="153"/>
      <c r="EX98" s="153"/>
      <c r="EY98" s="153"/>
      <c r="EZ98" s="153"/>
      <c r="FA98" s="153"/>
      <c r="FB98" s="153"/>
      <c r="FC98" s="153"/>
      <c r="FD98" s="153"/>
      <c r="FE98" s="153"/>
      <c r="FF98" s="153"/>
      <c r="FG98" s="153"/>
      <c r="FH98" s="153"/>
      <c r="FI98" s="153"/>
      <c r="FJ98" s="153"/>
      <c r="FK98" s="153"/>
      <c r="FL98" s="153"/>
      <c r="FM98" s="153"/>
      <c r="FN98" s="153"/>
      <c r="FO98" s="153"/>
      <c r="FP98" s="153"/>
      <c r="FQ98" s="153"/>
      <c r="FR98" s="153"/>
      <c r="FS98" s="153"/>
      <c r="FT98" s="153"/>
      <c r="FU98" s="153"/>
      <c r="FV98" s="153"/>
      <c r="FW98" s="153"/>
      <c r="FX98" s="153"/>
      <c r="FY98" s="153"/>
      <c r="FZ98" s="153"/>
      <c r="GA98" s="153"/>
      <c r="GB98" s="153"/>
      <c r="GC98" s="153"/>
      <c r="GD98" s="153"/>
      <c r="GE98" s="153"/>
      <c r="GF98" s="153"/>
      <c r="GG98" s="153"/>
      <c r="GH98" s="153"/>
      <c r="GI98" s="153"/>
      <c r="GJ98" s="153"/>
      <c r="GK98" s="153"/>
      <c r="GL98" s="153"/>
      <c r="GM98" s="153"/>
      <c r="GN98" s="153"/>
      <c r="GO98" s="153"/>
      <c r="GP98" s="153"/>
      <c r="GQ98" s="153"/>
      <c r="GR98" s="153"/>
      <c r="GS98" s="153"/>
      <c r="GT98" s="153"/>
      <c r="GU98" s="153"/>
      <c r="GV98" s="153"/>
      <c r="GW98" s="153"/>
      <c r="GX98" s="153"/>
      <c r="GY98" s="153"/>
      <c r="GZ98" s="153"/>
      <c r="HA98" s="153"/>
      <c r="HB98" s="153"/>
      <c r="HC98" s="153"/>
      <c r="HD98" s="153"/>
      <c r="HE98" s="153"/>
      <c r="HF98" s="153"/>
      <c r="HG98" s="153"/>
      <c r="HH98" s="153"/>
      <c r="HI98" s="153"/>
      <c r="HJ98" s="153"/>
      <c r="HK98" s="153"/>
      <c r="HL98" s="153"/>
      <c r="HM98" s="153"/>
      <c r="HN98" s="153"/>
      <c r="HO98" s="153"/>
      <c r="HP98" s="153"/>
      <c r="HQ98" s="153"/>
      <c r="HR98" s="153"/>
      <c r="HS98" s="153"/>
      <c r="HT98" s="153"/>
      <c r="HU98" s="153"/>
      <c r="HV98" s="153"/>
      <c r="HW98" s="153"/>
      <c r="HX98" s="153"/>
      <c r="HY98" s="153"/>
      <c r="HZ98" s="153"/>
    </row>
    <row r="99" spans="1:234" s="174" customFormat="1" ht="15">
      <c r="A99" s="204"/>
      <c r="B99" s="205">
        <v>323</v>
      </c>
      <c r="C99" s="206" t="s">
        <v>289</v>
      </c>
      <c r="D99" s="207">
        <f>SUM(D100:D107)</f>
        <v>527800</v>
      </c>
      <c r="E99" s="207">
        <f aca="true" t="shared" si="39" ref="E99:O99">SUM(E100:E107)</f>
        <v>357000</v>
      </c>
      <c r="F99" s="207">
        <f t="shared" si="39"/>
        <v>167000</v>
      </c>
      <c r="G99" s="207">
        <f t="shared" si="39"/>
        <v>190000</v>
      </c>
      <c r="H99" s="207">
        <f t="shared" si="39"/>
        <v>90000</v>
      </c>
      <c r="I99" s="207">
        <f t="shared" si="39"/>
        <v>100000</v>
      </c>
      <c r="J99" s="207">
        <f t="shared" si="39"/>
        <v>0</v>
      </c>
      <c r="K99" s="207">
        <f t="shared" si="39"/>
        <v>0</v>
      </c>
      <c r="L99" s="207">
        <f t="shared" si="39"/>
        <v>0</v>
      </c>
      <c r="M99" s="207">
        <f t="shared" si="39"/>
        <v>0</v>
      </c>
      <c r="N99" s="207">
        <f t="shared" si="39"/>
        <v>365000</v>
      </c>
      <c r="O99" s="207">
        <f t="shared" si="39"/>
        <v>370000</v>
      </c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3"/>
      <c r="DE99" s="153"/>
      <c r="DF99" s="153"/>
      <c r="DG99" s="153"/>
      <c r="DH99" s="153"/>
      <c r="DI99" s="153"/>
      <c r="DJ99" s="153"/>
      <c r="DK99" s="153"/>
      <c r="DL99" s="153"/>
      <c r="DM99" s="153"/>
      <c r="DN99" s="153"/>
      <c r="DO99" s="153"/>
      <c r="DP99" s="153"/>
      <c r="DQ99" s="153"/>
      <c r="DR99" s="153"/>
      <c r="DS99" s="153"/>
      <c r="DT99" s="153"/>
      <c r="DU99" s="153"/>
      <c r="DV99" s="153"/>
      <c r="DW99" s="153"/>
      <c r="DX99" s="153"/>
      <c r="DY99" s="153"/>
      <c r="DZ99" s="153"/>
      <c r="EA99" s="153"/>
      <c r="EB99" s="153"/>
      <c r="EC99" s="153"/>
      <c r="ED99" s="153"/>
      <c r="EE99" s="153"/>
      <c r="EF99" s="153"/>
      <c r="EG99" s="153"/>
      <c r="EH99" s="153"/>
      <c r="EI99" s="153"/>
      <c r="EJ99" s="153"/>
      <c r="EK99" s="153"/>
      <c r="EL99" s="153"/>
      <c r="EM99" s="153"/>
      <c r="EN99" s="153"/>
      <c r="EO99" s="153"/>
      <c r="EP99" s="153"/>
      <c r="EQ99" s="153"/>
      <c r="ER99" s="153"/>
      <c r="ES99" s="153"/>
      <c r="ET99" s="153"/>
      <c r="EU99" s="153"/>
      <c r="EV99" s="153"/>
      <c r="EW99" s="153"/>
      <c r="EX99" s="153"/>
      <c r="EY99" s="153"/>
      <c r="EZ99" s="153"/>
      <c r="FA99" s="153"/>
      <c r="FB99" s="153"/>
      <c r="FC99" s="153"/>
      <c r="FD99" s="153"/>
      <c r="FE99" s="153"/>
      <c r="FF99" s="153"/>
      <c r="FG99" s="153"/>
      <c r="FH99" s="153"/>
      <c r="FI99" s="153"/>
      <c r="FJ99" s="153"/>
      <c r="FK99" s="153"/>
      <c r="FL99" s="153"/>
      <c r="FM99" s="153"/>
      <c r="FN99" s="153"/>
      <c r="FO99" s="153"/>
      <c r="FP99" s="153"/>
      <c r="FQ99" s="153"/>
      <c r="FR99" s="153"/>
      <c r="FS99" s="153"/>
      <c r="FT99" s="153"/>
      <c r="FU99" s="153"/>
      <c r="FV99" s="153"/>
      <c r="FW99" s="153"/>
      <c r="FX99" s="153"/>
      <c r="FY99" s="153"/>
      <c r="FZ99" s="153"/>
      <c r="GA99" s="153"/>
      <c r="GB99" s="153"/>
      <c r="GC99" s="153"/>
      <c r="GD99" s="153"/>
      <c r="GE99" s="153"/>
      <c r="GF99" s="153"/>
      <c r="GG99" s="153"/>
      <c r="GH99" s="153"/>
      <c r="GI99" s="153"/>
      <c r="GJ99" s="153"/>
      <c r="GK99" s="153"/>
      <c r="GL99" s="153"/>
      <c r="GM99" s="153"/>
      <c r="GN99" s="153"/>
      <c r="GO99" s="153"/>
      <c r="GP99" s="153"/>
      <c r="GQ99" s="153"/>
      <c r="GR99" s="153"/>
      <c r="GS99" s="153"/>
      <c r="GT99" s="153"/>
      <c r="GU99" s="153"/>
      <c r="GV99" s="153"/>
      <c r="GW99" s="153"/>
      <c r="GX99" s="153"/>
      <c r="GY99" s="153"/>
      <c r="GZ99" s="153"/>
      <c r="HA99" s="153"/>
      <c r="HB99" s="153"/>
      <c r="HC99" s="153"/>
      <c r="HD99" s="153"/>
      <c r="HE99" s="153"/>
      <c r="HF99" s="153"/>
      <c r="HG99" s="153"/>
      <c r="HH99" s="153"/>
      <c r="HI99" s="153"/>
      <c r="HJ99" s="153"/>
      <c r="HK99" s="153"/>
      <c r="HL99" s="153"/>
      <c r="HM99" s="153"/>
      <c r="HN99" s="153"/>
      <c r="HO99" s="153"/>
      <c r="HP99" s="153"/>
      <c r="HQ99" s="153"/>
      <c r="HR99" s="153"/>
      <c r="HS99" s="153"/>
      <c r="HT99" s="153"/>
      <c r="HU99" s="153"/>
      <c r="HV99" s="153"/>
      <c r="HW99" s="153"/>
      <c r="HX99" s="153"/>
      <c r="HY99" s="153"/>
      <c r="HZ99" s="153"/>
    </row>
    <row r="100" spans="1:234" s="174" customFormat="1" ht="15">
      <c r="A100" s="198" t="s">
        <v>386</v>
      </c>
      <c r="B100" s="199" t="s">
        <v>291</v>
      </c>
      <c r="C100" s="208" t="s">
        <v>292</v>
      </c>
      <c r="D100" s="244">
        <v>3000</v>
      </c>
      <c r="E100" s="202">
        <f aca="true" t="shared" si="40" ref="E100:E107">SUM(F100:G100)</f>
        <v>0</v>
      </c>
      <c r="F100" s="244"/>
      <c r="G100" s="202">
        <f aca="true" t="shared" si="41" ref="G100:G107">SUM(H100:M100)</f>
        <v>0</v>
      </c>
      <c r="H100" s="244"/>
      <c r="I100" s="244"/>
      <c r="J100" s="244"/>
      <c r="K100" s="244"/>
      <c r="L100" s="244"/>
      <c r="M100" s="244"/>
      <c r="N100" s="244"/>
      <c r="O100" s="244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3"/>
      <c r="DN100" s="153"/>
      <c r="DO100" s="153"/>
      <c r="DP100" s="153"/>
      <c r="DQ100" s="153"/>
      <c r="DR100" s="153"/>
      <c r="DS100" s="153"/>
      <c r="DT100" s="153"/>
      <c r="DU100" s="153"/>
      <c r="DV100" s="153"/>
      <c r="DW100" s="153"/>
      <c r="DX100" s="153"/>
      <c r="DY100" s="153"/>
      <c r="DZ100" s="153"/>
      <c r="EA100" s="153"/>
      <c r="EB100" s="153"/>
      <c r="EC100" s="153"/>
      <c r="ED100" s="153"/>
      <c r="EE100" s="153"/>
      <c r="EF100" s="153"/>
      <c r="EG100" s="153"/>
      <c r="EH100" s="153"/>
      <c r="EI100" s="153"/>
      <c r="EJ100" s="153"/>
      <c r="EK100" s="153"/>
      <c r="EL100" s="153"/>
      <c r="EM100" s="153"/>
      <c r="EN100" s="153"/>
      <c r="EO100" s="153"/>
      <c r="EP100" s="153"/>
      <c r="EQ100" s="153"/>
      <c r="ER100" s="153"/>
      <c r="ES100" s="153"/>
      <c r="ET100" s="153"/>
      <c r="EU100" s="153"/>
      <c r="EV100" s="153"/>
      <c r="EW100" s="153"/>
      <c r="EX100" s="153"/>
      <c r="EY100" s="153"/>
      <c r="EZ100" s="153"/>
      <c r="FA100" s="153"/>
      <c r="FB100" s="153"/>
      <c r="FC100" s="153"/>
      <c r="FD100" s="153"/>
      <c r="FE100" s="153"/>
      <c r="FF100" s="153"/>
      <c r="FG100" s="153"/>
      <c r="FH100" s="153"/>
      <c r="FI100" s="153"/>
      <c r="FJ100" s="153"/>
      <c r="FK100" s="153"/>
      <c r="FL100" s="153"/>
      <c r="FM100" s="153"/>
      <c r="FN100" s="153"/>
      <c r="FO100" s="153"/>
      <c r="FP100" s="153"/>
      <c r="FQ100" s="153"/>
      <c r="FR100" s="153"/>
      <c r="FS100" s="153"/>
      <c r="FT100" s="153"/>
      <c r="FU100" s="153"/>
      <c r="FV100" s="153"/>
      <c r="FW100" s="153"/>
      <c r="FX100" s="153"/>
      <c r="FY100" s="153"/>
      <c r="FZ100" s="153"/>
      <c r="GA100" s="153"/>
      <c r="GB100" s="153"/>
      <c r="GC100" s="153"/>
      <c r="GD100" s="153"/>
      <c r="GE100" s="153"/>
      <c r="GF100" s="153"/>
      <c r="GG100" s="153"/>
      <c r="GH100" s="153"/>
      <c r="GI100" s="153"/>
      <c r="GJ100" s="153"/>
      <c r="GK100" s="153"/>
      <c r="GL100" s="153"/>
      <c r="GM100" s="153"/>
      <c r="GN100" s="153"/>
      <c r="GO100" s="153"/>
      <c r="GP100" s="153"/>
      <c r="GQ100" s="153"/>
      <c r="GR100" s="153"/>
      <c r="GS100" s="153"/>
      <c r="GT100" s="153"/>
      <c r="GU100" s="153"/>
      <c r="GV100" s="153"/>
      <c r="GW100" s="153"/>
      <c r="GX100" s="153"/>
      <c r="GY100" s="153"/>
      <c r="GZ100" s="153"/>
      <c r="HA100" s="153"/>
      <c r="HB100" s="153"/>
      <c r="HC100" s="153"/>
      <c r="HD100" s="153"/>
      <c r="HE100" s="153"/>
      <c r="HF100" s="153"/>
      <c r="HG100" s="153"/>
      <c r="HH100" s="153"/>
      <c r="HI100" s="153"/>
      <c r="HJ100" s="153"/>
      <c r="HK100" s="153"/>
      <c r="HL100" s="153"/>
      <c r="HM100" s="153"/>
      <c r="HN100" s="153"/>
      <c r="HO100" s="153"/>
      <c r="HP100" s="153"/>
      <c r="HQ100" s="153"/>
      <c r="HR100" s="153"/>
      <c r="HS100" s="153"/>
      <c r="HT100" s="153"/>
      <c r="HU100" s="153"/>
      <c r="HV100" s="153"/>
      <c r="HW100" s="153"/>
      <c r="HX100" s="153"/>
      <c r="HY100" s="153"/>
      <c r="HZ100" s="153"/>
    </row>
    <row r="101" spans="1:234" s="174" customFormat="1" ht="15">
      <c r="A101" s="198" t="s">
        <v>387</v>
      </c>
      <c r="B101" s="199" t="s">
        <v>294</v>
      </c>
      <c r="C101" s="208" t="s">
        <v>295</v>
      </c>
      <c r="D101" s="244"/>
      <c r="E101" s="202">
        <f t="shared" si="40"/>
        <v>0</v>
      </c>
      <c r="F101" s="244"/>
      <c r="G101" s="202">
        <f t="shared" si="41"/>
        <v>0</v>
      </c>
      <c r="H101" s="244"/>
      <c r="I101" s="244"/>
      <c r="J101" s="244"/>
      <c r="K101" s="244"/>
      <c r="L101" s="244"/>
      <c r="M101" s="244"/>
      <c r="N101" s="244"/>
      <c r="O101" s="244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3"/>
      <c r="DN101" s="153"/>
      <c r="DO101" s="153"/>
      <c r="DP101" s="153"/>
      <c r="DQ101" s="153"/>
      <c r="DR101" s="153"/>
      <c r="DS101" s="153"/>
      <c r="DT101" s="153"/>
      <c r="DU101" s="153"/>
      <c r="DV101" s="153"/>
      <c r="DW101" s="153"/>
      <c r="DX101" s="153"/>
      <c r="DY101" s="153"/>
      <c r="DZ101" s="153"/>
      <c r="EA101" s="153"/>
      <c r="EB101" s="153"/>
      <c r="EC101" s="153"/>
      <c r="ED101" s="153"/>
      <c r="EE101" s="153"/>
      <c r="EF101" s="153"/>
      <c r="EG101" s="153"/>
      <c r="EH101" s="153"/>
      <c r="EI101" s="153"/>
      <c r="EJ101" s="153"/>
      <c r="EK101" s="153"/>
      <c r="EL101" s="153"/>
      <c r="EM101" s="153"/>
      <c r="EN101" s="153"/>
      <c r="EO101" s="153"/>
      <c r="EP101" s="153"/>
      <c r="EQ101" s="153"/>
      <c r="ER101" s="153"/>
      <c r="ES101" s="153"/>
      <c r="ET101" s="153"/>
      <c r="EU101" s="153"/>
      <c r="EV101" s="153"/>
      <c r="EW101" s="153"/>
      <c r="EX101" s="153"/>
      <c r="EY101" s="153"/>
      <c r="EZ101" s="153"/>
      <c r="FA101" s="153"/>
      <c r="FB101" s="153"/>
      <c r="FC101" s="153"/>
      <c r="FD101" s="153"/>
      <c r="FE101" s="153"/>
      <c r="FF101" s="153"/>
      <c r="FG101" s="153"/>
      <c r="FH101" s="153"/>
      <c r="FI101" s="153"/>
      <c r="FJ101" s="153"/>
      <c r="FK101" s="153"/>
      <c r="FL101" s="153"/>
      <c r="FM101" s="153"/>
      <c r="FN101" s="153"/>
      <c r="FO101" s="153"/>
      <c r="FP101" s="153"/>
      <c r="FQ101" s="153"/>
      <c r="FR101" s="153"/>
      <c r="FS101" s="153"/>
      <c r="FT101" s="153"/>
      <c r="FU101" s="153"/>
      <c r="FV101" s="153"/>
      <c r="FW101" s="153"/>
      <c r="FX101" s="153"/>
      <c r="FY101" s="153"/>
      <c r="FZ101" s="153"/>
      <c r="GA101" s="153"/>
      <c r="GB101" s="153"/>
      <c r="GC101" s="153"/>
      <c r="GD101" s="153"/>
      <c r="GE101" s="153"/>
      <c r="GF101" s="153"/>
      <c r="GG101" s="153"/>
      <c r="GH101" s="153"/>
      <c r="GI101" s="153"/>
      <c r="GJ101" s="153"/>
      <c r="GK101" s="153"/>
      <c r="GL101" s="153"/>
      <c r="GM101" s="153"/>
      <c r="GN101" s="153"/>
      <c r="GO101" s="153"/>
      <c r="GP101" s="153"/>
      <c r="GQ101" s="153"/>
      <c r="GR101" s="153"/>
      <c r="GS101" s="153"/>
      <c r="GT101" s="153"/>
      <c r="GU101" s="153"/>
      <c r="GV101" s="153"/>
      <c r="GW101" s="153"/>
      <c r="GX101" s="153"/>
      <c r="GY101" s="153"/>
      <c r="GZ101" s="153"/>
      <c r="HA101" s="153"/>
      <c r="HB101" s="153"/>
      <c r="HC101" s="153"/>
      <c r="HD101" s="153"/>
      <c r="HE101" s="153"/>
      <c r="HF101" s="153"/>
      <c r="HG101" s="153"/>
      <c r="HH101" s="153"/>
      <c r="HI101" s="153"/>
      <c r="HJ101" s="153"/>
      <c r="HK101" s="153"/>
      <c r="HL101" s="153"/>
      <c r="HM101" s="153"/>
      <c r="HN101" s="153"/>
      <c r="HO101" s="153"/>
      <c r="HP101" s="153"/>
      <c r="HQ101" s="153"/>
      <c r="HR101" s="153"/>
      <c r="HS101" s="153"/>
      <c r="HT101" s="153"/>
      <c r="HU101" s="153"/>
      <c r="HV101" s="153"/>
      <c r="HW101" s="153"/>
      <c r="HX101" s="153"/>
      <c r="HY101" s="153"/>
      <c r="HZ101" s="153"/>
    </row>
    <row r="102" spans="1:234" s="174" customFormat="1" ht="15">
      <c r="A102" s="198" t="s">
        <v>237</v>
      </c>
      <c r="B102" s="199" t="s">
        <v>296</v>
      </c>
      <c r="C102" s="208" t="s">
        <v>297</v>
      </c>
      <c r="D102" s="244">
        <v>13000</v>
      </c>
      <c r="E102" s="202">
        <f t="shared" si="40"/>
        <v>5000</v>
      </c>
      <c r="F102" s="244">
        <v>5000</v>
      </c>
      <c r="G102" s="202">
        <f t="shared" si="41"/>
        <v>0</v>
      </c>
      <c r="H102" s="244"/>
      <c r="I102" s="244"/>
      <c r="J102" s="244"/>
      <c r="K102" s="244"/>
      <c r="L102" s="244"/>
      <c r="M102" s="244"/>
      <c r="N102" s="244">
        <v>5000</v>
      </c>
      <c r="O102" s="244">
        <v>5000</v>
      </c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3"/>
      <c r="FE102" s="153"/>
      <c r="FF102" s="153"/>
      <c r="FG102" s="153"/>
      <c r="FH102" s="153"/>
      <c r="FI102" s="153"/>
      <c r="FJ102" s="153"/>
      <c r="FK102" s="153"/>
      <c r="FL102" s="153"/>
      <c r="FM102" s="153"/>
      <c r="FN102" s="153"/>
      <c r="FO102" s="153"/>
      <c r="FP102" s="153"/>
      <c r="FQ102" s="153"/>
      <c r="FR102" s="153"/>
      <c r="FS102" s="153"/>
      <c r="FT102" s="153"/>
      <c r="FU102" s="153"/>
      <c r="FV102" s="153"/>
      <c r="FW102" s="153"/>
      <c r="FX102" s="153"/>
      <c r="FY102" s="153"/>
      <c r="FZ102" s="153"/>
      <c r="GA102" s="153"/>
      <c r="GB102" s="153"/>
      <c r="GC102" s="153"/>
      <c r="GD102" s="153"/>
      <c r="GE102" s="153"/>
      <c r="GF102" s="153"/>
      <c r="GG102" s="153"/>
      <c r="GH102" s="153"/>
      <c r="GI102" s="153"/>
      <c r="GJ102" s="153"/>
      <c r="GK102" s="153"/>
      <c r="GL102" s="153"/>
      <c r="GM102" s="153"/>
      <c r="GN102" s="153"/>
      <c r="GO102" s="153"/>
      <c r="GP102" s="153"/>
      <c r="GQ102" s="153"/>
      <c r="GR102" s="153"/>
      <c r="GS102" s="153"/>
      <c r="GT102" s="153"/>
      <c r="GU102" s="153"/>
      <c r="GV102" s="153"/>
      <c r="GW102" s="153"/>
      <c r="GX102" s="153"/>
      <c r="GY102" s="153"/>
      <c r="GZ102" s="153"/>
      <c r="HA102" s="153"/>
      <c r="HB102" s="153"/>
      <c r="HC102" s="153"/>
      <c r="HD102" s="153"/>
      <c r="HE102" s="153"/>
      <c r="HF102" s="153"/>
      <c r="HG102" s="153"/>
      <c r="HH102" s="153"/>
      <c r="HI102" s="153"/>
      <c r="HJ102" s="153"/>
      <c r="HK102" s="153"/>
      <c r="HL102" s="153"/>
      <c r="HM102" s="153"/>
      <c r="HN102" s="153"/>
      <c r="HO102" s="153"/>
      <c r="HP102" s="153"/>
      <c r="HQ102" s="153"/>
      <c r="HR102" s="153"/>
      <c r="HS102" s="153"/>
      <c r="HT102" s="153"/>
      <c r="HU102" s="153"/>
      <c r="HV102" s="153"/>
      <c r="HW102" s="153"/>
      <c r="HX102" s="153"/>
      <c r="HY102" s="153"/>
      <c r="HZ102" s="153"/>
    </row>
    <row r="103" spans="1:234" s="174" customFormat="1" ht="15">
      <c r="A103" s="198" t="s">
        <v>255</v>
      </c>
      <c r="B103" s="199" t="s">
        <v>302</v>
      </c>
      <c r="C103" s="208" t="s">
        <v>303</v>
      </c>
      <c r="D103" s="244">
        <v>96000</v>
      </c>
      <c r="E103" s="202">
        <f t="shared" si="40"/>
        <v>0</v>
      </c>
      <c r="F103" s="244"/>
      <c r="G103" s="202">
        <f t="shared" si="41"/>
        <v>0</v>
      </c>
      <c r="H103" s="244"/>
      <c r="I103" s="244"/>
      <c r="J103" s="244"/>
      <c r="K103" s="244"/>
      <c r="L103" s="244"/>
      <c r="M103" s="244"/>
      <c r="N103" s="244"/>
      <c r="O103" s="244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3"/>
      <c r="DU103" s="153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3"/>
      <c r="FE103" s="153"/>
      <c r="FF103" s="153"/>
      <c r="FG103" s="153"/>
      <c r="FH103" s="153"/>
      <c r="FI103" s="153"/>
      <c r="FJ103" s="153"/>
      <c r="FK103" s="153"/>
      <c r="FL103" s="153"/>
      <c r="FM103" s="153"/>
      <c r="FN103" s="153"/>
      <c r="FO103" s="153"/>
      <c r="FP103" s="153"/>
      <c r="FQ103" s="153"/>
      <c r="FR103" s="153"/>
      <c r="FS103" s="153"/>
      <c r="FT103" s="153"/>
      <c r="FU103" s="153"/>
      <c r="FV103" s="153"/>
      <c r="FW103" s="153"/>
      <c r="FX103" s="153"/>
      <c r="FY103" s="153"/>
      <c r="FZ103" s="153"/>
      <c r="GA103" s="153"/>
      <c r="GB103" s="153"/>
      <c r="GC103" s="153"/>
      <c r="GD103" s="153"/>
      <c r="GE103" s="153"/>
      <c r="GF103" s="153"/>
      <c r="GG103" s="153"/>
      <c r="GH103" s="153"/>
      <c r="GI103" s="153"/>
      <c r="GJ103" s="153"/>
      <c r="GK103" s="153"/>
      <c r="GL103" s="153"/>
      <c r="GM103" s="153"/>
      <c r="GN103" s="153"/>
      <c r="GO103" s="153"/>
      <c r="GP103" s="153"/>
      <c r="GQ103" s="153"/>
      <c r="GR103" s="153"/>
      <c r="GS103" s="153"/>
      <c r="GT103" s="153"/>
      <c r="GU103" s="153"/>
      <c r="GV103" s="153"/>
      <c r="GW103" s="153"/>
      <c r="GX103" s="153"/>
      <c r="GY103" s="153"/>
      <c r="GZ103" s="153"/>
      <c r="HA103" s="153"/>
      <c r="HB103" s="153"/>
      <c r="HC103" s="153"/>
      <c r="HD103" s="153"/>
      <c r="HE103" s="153"/>
      <c r="HF103" s="153"/>
      <c r="HG103" s="153"/>
      <c r="HH103" s="153"/>
      <c r="HI103" s="153"/>
      <c r="HJ103" s="153"/>
      <c r="HK103" s="153"/>
      <c r="HL103" s="153"/>
      <c r="HM103" s="153"/>
      <c r="HN103" s="153"/>
      <c r="HO103" s="153"/>
      <c r="HP103" s="153"/>
      <c r="HQ103" s="153"/>
      <c r="HR103" s="153"/>
      <c r="HS103" s="153"/>
      <c r="HT103" s="153"/>
      <c r="HU103" s="153"/>
      <c r="HV103" s="153"/>
      <c r="HW103" s="153"/>
      <c r="HX103" s="153"/>
      <c r="HY103" s="153"/>
      <c r="HZ103" s="153"/>
    </row>
    <row r="104" spans="1:234" s="174" customFormat="1" ht="15">
      <c r="A104" s="198" t="s">
        <v>388</v>
      </c>
      <c r="B104" s="199" t="s">
        <v>307</v>
      </c>
      <c r="C104" s="208" t="s">
        <v>308</v>
      </c>
      <c r="D104" s="244">
        <v>333000</v>
      </c>
      <c r="E104" s="202">
        <f t="shared" si="40"/>
        <v>332000</v>
      </c>
      <c r="F104" s="244">
        <v>142000</v>
      </c>
      <c r="G104" s="202">
        <f t="shared" si="41"/>
        <v>190000</v>
      </c>
      <c r="H104" s="244">
        <v>90000</v>
      </c>
      <c r="I104" s="244">
        <v>100000</v>
      </c>
      <c r="J104" s="244"/>
      <c r="K104" s="244"/>
      <c r="L104" s="244"/>
      <c r="M104" s="244"/>
      <c r="N104" s="244">
        <v>340000</v>
      </c>
      <c r="O104" s="244">
        <v>344000</v>
      </c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3"/>
      <c r="DO104" s="153"/>
      <c r="DP104" s="153"/>
      <c r="DQ104" s="153"/>
      <c r="DR104" s="153"/>
      <c r="DS104" s="153"/>
      <c r="DT104" s="153"/>
      <c r="DU104" s="153"/>
      <c r="DV104" s="153"/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  <c r="EL104" s="153"/>
      <c r="EM104" s="153"/>
      <c r="EN104" s="153"/>
      <c r="EO104" s="153"/>
      <c r="EP104" s="153"/>
      <c r="EQ104" s="153"/>
      <c r="ER104" s="153"/>
      <c r="ES104" s="153"/>
      <c r="ET104" s="153"/>
      <c r="EU104" s="153"/>
      <c r="EV104" s="153"/>
      <c r="EW104" s="153"/>
      <c r="EX104" s="153"/>
      <c r="EY104" s="153"/>
      <c r="EZ104" s="153"/>
      <c r="FA104" s="153"/>
      <c r="FB104" s="153"/>
      <c r="FC104" s="153"/>
      <c r="FD104" s="153"/>
      <c r="FE104" s="153"/>
      <c r="FF104" s="153"/>
      <c r="FG104" s="153"/>
      <c r="FH104" s="153"/>
      <c r="FI104" s="153"/>
      <c r="FJ104" s="153"/>
      <c r="FK104" s="153"/>
      <c r="FL104" s="153"/>
      <c r="FM104" s="153"/>
      <c r="FN104" s="153"/>
      <c r="FO104" s="153"/>
      <c r="FP104" s="153"/>
      <c r="FQ104" s="153"/>
      <c r="FR104" s="153"/>
      <c r="FS104" s="153"/>
      <c r="FT104" s="153"/>
      <c r="FU104" s="153"/>
      <c r="FV104" s="153"/>
      <c r="FW104" s="153"/>
      <c r="FX104" s="153"/>
      <c r="FY104" s="153"/>
      <c r="FZ104" s="153"/>
      <c r="GA104" s="153"/>
      <c r="GB104" s="153"/>
      <c r="GC104" s="153"/>
      <c r="GD104" s="153"/>
      <c r="GE104" s="153"/>
      <c r="GF104" s="153"/>
      <c r="GG104" s="153"/>
      <c r="GH104" s="153"/>
      <c r="GI104" s="153"/>
      <c r="GJ104" s="153"/>
      <c r="GK104" s="153"/>
      <c r="GL104" s="153"/>
      <c r="GM104" s="153"/>
      <c r="GN104" s="153"/>
      <c r="GO104" s="153"/>
      <c r="GP104" s="153"/>
      <c r="GQ104" s="153"/>
      <c r="GR104" s="153"/>
      <c r="GS104" s="153"/>
      <c r="GT104" s="153"/>
      <c r="GU104" s="153"/>
      <c r="GV104" s="153"/>
      <c r="GW104" s="153"/>
      <c r="GX104" s="153"/>
      <c r="GY104" s="153"/>
      <c r="GZ104" s="153"/>
      <c r="HA104" s="153"/>
      <c r="HB104" s="153"/>
      <c r="HC104" s="153"/>
      <c r="HD104" s="153"/>
      <c r="HE104" s="153"/>
      <c r="HF104" s="153"/>
      <c r="HG104" s="153"/>
      <c r="HH104" s="153"/>
      <c r="HI104" s="153"/>
      <c r="HJ104" s="153"/>
      <c r="HK104" s="153"/>
      <c r="HL104" s="153"/>
      <c r="HM104" s="153"/>
      <c r="HN104" s="153"/>
      <c r="HO104" s="153"/>
      <c r="HP104" s="153"/>
      <c r="HQ104" s="153"/>
      <c r="HR104" s="153"/>
      <c r="HS104" s="153"/>
      <c r="HT104" s="153"/>
      <c r="HU104" s="153"/>
      <c r="HV104" s="153"/>
      <c r="HW104" s="153"/>
      <c r="HX104" s="153"/>
      <c r="HY104" s="153"/>
      <c r="HZ104" s="153"/>
    </row>
    <row r="105" spans="1:234" s="174" customFormat="1" ht="15">
      <c r="A105" s="198" t="s">
        <v>338</v>
      </c>
      <c r="B105" s="199" t="s">
        <v>310</v>
      </c>
      <c r="C105" s="208" t="s">
        <v>311</v>
      </c>
      <c r="D105" s="244">
        <v>1000</v>
      </c>
      <c r="E105" s="202">
        <f t="shared" si="40"/>
        <v>0</v>
      </c>
      <c r="F105" s="244"/>
      <c r="G105" s="202">
        <f t="shared" si="41"/>
        <v>0</v>
      </c>
      <c r="H105" s="244"/>
      <c r="I105" s="244"/>
      <c r="J105" s="244"/>
      <c r="K105" s="244"/>
      <c r="L105" s="244"/>
      <c r="M105" s="244"/>
      <c r="N105" s="244"/>
      <c r="O105" s="244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3"/>
      <c r="DO105" s="153"/>
      <c r="DP105" s="153"/>
      <c r="DQ105" s="153"/>
      <c r="DR105" s="153"/>
      <c r="DS105" s="153"/>
      <c r="DT105" s="153"/>
      <c r="DU105" s="153"/>
      <c r="DV105" s="153"/>
      <c r="DW105" s="153"/>
      <c r="DX105" s="153"/>
      <c r="DY105" s="153"/>
      <c r="DZ105" s="153"/>
      <c r="EA105" s="153"/>
      <c r="EB105" s="153"/>
      <c r="EC105" s="153"/>
      <c r="ED105" s="153"/>
      <c r="EE105" s="153"/>
      <c r="EF105" s="153"/>
      <c r="EG105" s="153"/>
      <c r="EH105" s="153"/>
      <c r="EI105" s="153"/>
      <c r="EJ105" s="153"/>
      <c r="EK105" s="153"/>
      <c r="EL105" s="153"/>
      <c r="EM105" s="153"/>
      <c r="EN105" s="153"/>
      <c r="EO105" s="153"/>
      <c r="EP105" s="153"/>
      <c r="EQ105" s="153"/>
      <c r="ER105" s="153"/>
      <c r="ES105" s="153"/>
      <c r="ET105" s="153"/>
      <c r="EU105" s="153"/>
      <c r="EV105" s="153"/>
      <c r="EW105" s="153"/>
      <c r="EX105" s="153"/>
      <c r="EY105" s="153"/>
      <c r="EZ105" s="153"/>
      <c r="FA105" s="153"/>
      <c r="FB105" s="153"/>
      <c r="FC105" s="153"/>
      <c r="FD105" s="153"/>
      <c r="FE105" s="153"/>
      <c r="FF105" s="153"/>
      <c r="FG105" s="153"/>
      <c r="FH105" s="153"/>
      <c r="FI105" s="153"/>
      <c r="FJ105" s="153"/>
      <c r="FK105" s="153"/>
      <c r="FL105" s="153"/>
      <c r="FM105" s="153"/>
      <c r="FN105" s="153"/>
      <c r="FO105" s="153"/>
      <c r="FP105" s="153"/>
      <c r="FQ105" s="153"/>
      <c r="FR105" s="153"/>
      <c r="FS105" s="153"/>
      <c r="FT105" s="153"/>
      <c r="FU105" s="153"/>
      <c r="FV105" s="153"/>
      <c r="FW105" s="153"/>
      <c r="FX105" s="153"/>
      <c r="FY105" s="153"/>
      <c r="FZ105" s="153"/>
      <c r="GA105" s="153"/>
      <c r="GB105" s="153"/>
      <c r="GC105" s="153"/>
      <c r="GD105" s="153"/>
      <c r="GE105" s="153"/>
      <c r="GF105" s="153"/>
      <c r="GG105" s="153"/>
      <c r="GH105" s="153"/>
      <c r="GI105" s="153"/>
      <c r="GJ105" s="153"/>
      <c r="GK105" s="153"/>
      <c r="GL105" s="153"/>
      <c r="GM105" s="153"/>
      <c r="GN105" s="153"/>
      <c r="GO105" s="153"/>
      <c r="GP105" s="153"/>
      <c r="GQ105" s="153"/>
      <c r="GR105" s="153"/>
      <c r="GS105" s="153"/>
      <c r="GT105" s="153"/>
      <c r="GU105" s="153"/>
      <c r="GV105" s="153"/>
      <c r="GW105" s="153"/>
      <c r="GX105" s="153"/>
      <c r="GY105" s="153"/>
      <c r="GZ105" s="153"/>
      <c r="HA105" s="153"/>
      <c r="HB105" s="153"/>
      <c r="HC105" s="153"/>
      <c r="HD105" s="153"/>
      <c r="HE105" s="153"/>
      <c r="HF105" s="153"/>
      <c r="HG105" s="153"/>
      <c r="HH105" s="153"/>
      <c r="HI105" s="153"/>
      <c r="HJ105" s="153"/>
      <c r="HK105" s="153"/>
      <c r="HL105" s="153"/>
      <c r="HM105" s="153"/>
      <c r="HN105" s="153"/>
      <c r="HO105" s="153"/>
      <c r="HP105" s="153"/>
      <c r="HQ105" s="153"/>
      <c r="HR105" s="153"/>
      <c r="HS105" s="153"/>
      <c r="HT105" s="153"/>
      <c r="HU105" s="153"/>
      <c r="HV105" s="153"/>
      <c r="HW105" s="153"/>
      <c r="HX105" s="153"/>
      <c r="HY105" s="153"/>
      <c r="HZ105" s="153"/>
    </row>
    <row r="106" spans="1:234" s="174" customFormat="1" ht="15">
      <c r="A106" s="198" t="s">
        <v>389</v>
      </c>
      <c r="B106" s="199" t="s">
        <v>313</v>
      </c>
      <c r="C106" s="208" t="s">
        <v>314</v>
      </c>
      <c r="D106" s="244">
        <v>81800</v>
      </c>
      <c r="E106" s="202">
        <f t="shared" si="40"/>
        <v>20000</v>
      </c>
      <c r="F106" s="244">
        <v>20000</v>
      </c>
      <c r="G106" s="202">
        <f t="shared" si="41"/>
        <v>0</v>
      </c>
      <c r="H106" s="244"/>
      <c r="I106" s="244"/>
      <c r="J106" s="244"/>
      <c r="K106" s="244"/>
      <c r="L106" s="244"/>
      <c r="M106" s="244"/>
      <c r="N106" s="244">
        <v>20000</v>
      </c>
      <c r="O106" s="244">
        <v>21000</v>
      </c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53"/>
      <c r="DP106" s="153"/>
      <c r="DQ106" s="153"/>
      <c r="DR106" s="153"/>
      <c r="DS106" s="153"/>
      <c r="DT106" s="153"/>
      <c r="DU106" s="153"/>
      <c r="DV106" s="153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3"/>
      <c r="ET106" s="153"/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3"/>
      <c r="FF106" s="153"/>
      <c r="FG106" s="153"/>
      <c r="FH106" s="153"/>
      <c r="FI106" s="153"/>
      <c r="FJ106" s="153"/>
      <c r="FK106" s="153"/>
      <c r="FL106" s="153"/>
      <c r="FM106" s="153"/>
      <c r="FN106" s="153"/>
      <c r="FO106" s="153"/>
      <c r="FP106" s="153"/>
      <c r="FQ106" s="153"/>
      <c r="FR106" s="153"/>
      <c r="FS106" s="153"/>
      <c r="FT106" s="153"/>
      <c r="FU106" s="153"/>
      <c r="FV106" s="153"/>
      <c r="FW106" s="153"/>
      <c r="FX106" s="153"/>
      <c r="FY106" s="153"/>
      <c r="FZ106" s="153"/>
      <c r="GA106" s="153"/>
      <c r="GB106" s="153"/>
      <c r="GC106" s="153"/>
      <c r="GD106" s="153"/>
      <c r="GE106" s="153"/>
      <c r="GF106" s="153"/>
      <c r="GG106" s="153"/>
      <c r="GH106" s="153"/>
      <c r="GI106" s="153"/>
      <c r="GJ106" s="153"/>
      <c r="GK106" s="153"/>
      <c r="GL106" s="153"/>
      <c r="GM106" s="153"/>
      <c r="GN106" s="153"/>
      <c r="GO106" s="153"/>
      <c r="GP106" s="153"/>
      <c r="GQ106" s="153"/>
      <c r="GR106" s="153"/>
      <c r="GS106" s="153"/>
      <c r="GT106" s="153"/>
      <c r="GU106" s="153"/>
      <c r="GV106" s="153"/>
      <c r="GW106" s="153"/>
      <c r="GX106" s="153"/>
      <c r="GY106" s="153"/>
      <c r="GZ106" s="153"/>
      <c r="HA106" s="153"/>
      <c r="HB106" s="153"/>
      <c r="HC106" s="153"/>
      <c r="HD106" s="153"/>
      <c r="HE106" s="153"/>
      <c r="HF106" s="153"/>
      <c r="HG106" s="153"/>
      <c r="HH106" s="153"/>
      <c r="HI106" s="153"/>
      <c r="HJ106" s="153"/>
      <c r="HK106" s="153"/>
      <c r="HL106" s="153"/>
      <c r="HM106" s="153"/>
      <c r="HN106" s="153"/>
      <c r="HO106" s="153"/>
      <c r="HP106" s="153"/>
      <c r="HQ106" s="153"/>
      <c r="HR106" s="153"/>
      <c r="HS106" s="153"/>
      <c r="HT106" s="153"/>
      <c r="HU106" s="153"/>
      <c r="HV106" s="153"/>
      <c r="HW106" s="153"/>
      <c r="HX106" s="153"/>
      <c r="HY106" s="153"/>
      <c r="HZ106" s="153"/>
    </row>
    <row r="107" spans="1:234" s="174" customFormat="1" ht="15">
      <c r="A107" s="198"/>
      <c r="B107" s="222" t="s">
        <v>327</v>
      </c>
      <c r="C107" s="223" t="s">
        <v>328</v>
      </c>
      <c r="D107" s="244"/>
      <c r="E107" s="202">
        <f t="shared" si="40"/>
        <v>0</v>
      </c>
      <c r="F107" s="202">
        <v>0</v>
      </c>
      <c r="G107" s="202">
        <f t="shared" si="41"/>
        <v>0</v>
      </c>
      <c r="H107" s="244"/>
      <c r="I107" s="244"/>
      <c r="J107" s="244"/>
      <c r="K107" s="244"/>
      <c r="L107" s="244"/>
      <c r="M107" s="244"/>
      <c r="N107" s="244"/>
      <c r="O107" s="244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3"/>
      <c r="GF107" s="153"/>
      <c r="GG107" s="153"/>
      <c r="GH107" s="153"/>
      <c r="GI107" s="153"/>
      <c r="GJ107" s="153"/>
      <c r="GK107" s="153"/>
      <c r="GL107" s="153"/>
      <c r="GM107" s="153"/>
      <c r="GN107" s="153"/>
      <c r="GO107" s="153"/>
      <c r="GP107" s="153"/>
      <c r="GQ107" s="153"/>
      <c r="GR107" s="153"/>
      <c r="GS107" s="153"/>
      <c r="GT107" s="153"/>
      <c r="GU107" s="153"/>
      <c r="GV107" s="153"/>
      <c r="GW107" s="153"/>
      <c r="GX107" s="153"/>
      <c r="GY107" s="153"/>
      <c r="GZ107" s="153"/>
      <c r="HA107" s="153"/>
      <c r="HB107" s="153"/>
      <c r="HC107" s="153"/>
      <c r="HD107" s="153"/>
      <c r="HE107" s="153"/>
      <c r="HF107" s="153"/>
      <c r="HG107" s="153"/>
      <c r="HH107" s="153"/>
      <c r="HI107" s="153"/>
      <c r="HJ107" s="153"/>
      <c r="HK107" s="153"/>
      <c r="HL107" s="153"/>
      <c r="HM107" s="153"/>
      <c r="HN107" s="153"/>
      <c r="HO107" s="153"/>
      <c r="HP107" s="153"/>
      <c r="HQ107" s="153"/>
      <c r="HR107" s="153"/>
      <c r="HS107" s="153"/>
      <c r="HT107" s="153"/>
      <c r="HU107" s="153"/>
      <c r="HV107" s="153"/>
      <c r="HW107" s="153"/>
      <c r="HX107" s="153"/>
      <c r="HY107" s="153"/>
      <c r="HZ107" s="153"/>
    </row>
    <row r="108" spans="1:234" s="174" customFormat="1" ht="15">
      <c r="A108" s="198"/>
      <c r="B108" s="211" t="s">
        <v>315</v>
      </c>
      <c r="C108" s="197" t="s">
        <v>390</v>
      </c>
      <c r="D108" s="209">
        <f>SUM(D109:D110)</f>
        <v>0</v>
      </c>
      <c r="E108" s="209">
        <f aca="true" t="shared" si="42" ref="E108:O108">SUM(E109:E110)</f>
        <v>0</v>
      </c>
      <c r="F108" s="209">
        <f t="shared" si="42"/>
        <v>0</v>
      </c>
      <c r="G108" s="209">
        <f t="shared" si="42"/>
        <v>0</v>
      </c>
      <c r="H108" s="209">
        <f t="shared" si="42"/>
        <v>0</v>
      </c>
      <c r="I108" s="209">
        <f t="shared" si="42"/>
        <v>0</v>
      </c>
      <c r="J108" s="209">
        <f t="shared" si="42"/>
        <v>0</v>
      </c>
      <c r="K108" s="209">
        <f t="shared" si="42"/>
        <v>0</v>
      </c>
      <c r="L108" s="209">
        <f t="shared" si="42"/>
        <v>0</v>
      </c>
      <c r="M108" s="209">
        <f t="shared" si="42"/>
        <v>0</v>
      </c>
      <c r="N108" s="209">
        <f t="shared" si="42"/>
        <v>0</v>
      </c>
      <c r="O108" s="209">
        <f t="shared" si="42"/>
        <v>0</v>
      </c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  <c r="EK108" s="153"/>
      <c r="EL108" s="153"/>
      <c r="EM108" s="153"/>
      <c r="EN108" s="153"/>
      <c r="EO108" s="153"/>
      <c r="EP108" s="153"/>
      <c r="EQ108" s="153"/>
      <c r="ER108" s="153"/>
      <c r="ES108" s="153"/>
      <c r="ET108" s="153"/>
      <c r="EU108" s="153"/>
      <c r="EV108" s="153"/>
      <c r="EW108" s="153"/>
      <c r="EX108" s="153"/>
      <c r="EY108" s="153"/>
      <c r="EZ108" s="153"/>
      <c r="FA108" s="153"/>
      <c r="FB108" s="153"/>
      <c r="FC108" s="153"/>
      <c r="FD108" s="153"/>
      <c r="FE108" s="153"/>
      <c r="FF108" s="153"/>
      <c r="FG108" s="153"/>
      <c r="FH108" s="153"/>
      <c r="FI108" s="153"/>
      <c r="FJ108" s="153"/>
      <c r="FK108" s="153"/>
      <c r="FL108" s="153"/>
      <c r="FM108" s="153"/>
      <c r="FN108" s="153"/>
      <c r="FO108" s="153"/>
      <c r="FP108" s="153"/>
      <c r="FQ108" s="153"/>
      <c r="FR108" s="153"/>
      <c r="FS108" s="153"/>
      <c r="FT108" s="153"/>
      <c r="FU108" s="153"/>
      <c r="FV108" s="153"/>
      <c r="FW108" s="153"/>
      <c r="FX108" s="153"/>
      <c r="FY108" s="153"/>
      <c r="FZ108" s="153"/>
      <c r="GA108" s="153"/>
      <c r="GB108" s="153"/>
      <c r="GC108" s="153"/>
      <c r="GD108" s="153"/>
      <c r="GE108" s="153"/>
      <c r="GF108" s="153"/>
      <c r="GG108" s="153"/>
      <c r="GH108" s="153"/>
      <c r="GI108" s="153"/>
      <c r="GJ108" s="153"/>
      <c r="GK108" s="153"/>
      <c r="GL108" s="153"/>
      <c r="GM108" s="153"/>
      <c r="GN108" s="153"/>
      <c r="GO108" s="153"/>
      <c r="GP108" s="153"/>
      <c r="GQ108" s="153"/>
      <c r="GR108" s="153"/>
      <c r="GS108" s="153"/>
      <c r="GT108" s="153"/>
      <c r="GU108" s="153"/>
      <c r="GV108" s="153"/>
      <c r="GW108" s="153"/>
      <c r="GX108" s="153"/>
      <c r="GY108" s="153"/>
      <c r="GZ108" s="153"/>
      <c r="HA108" s="153"/>
      <c r="HB108" s="153"/>
      <c r="HC108" s="153"/>
      <c r="HD108" s="153"/>
      <c r="HE108" s="153"/>
      <c r="HF108" s="153"/>
      <c r="HG108" s="153"/>
      <c r="HH108" s="153"/>
      <c r="HI108" s="153"/>
      <c r="HJ108" s="153"/>
      <c r="HK108" s="153"/>
      <c r="HL108" s="153"/>
      <c r="HM108" s="153"/>
      <c r="HN108" s="153"/>
      <c r="HO108" s="153"/>
      <c r="HP108" s="153"/>
      <c r="HQ108" s="153"/>
      <c r="HR108" s="153"/>
      <c r="HS108" s="153"/>
      <c r="HT108" s="153"/>
      <c r="HU108" s="153"/>
      <c r="HV108" s="153"/>
      <c r="HW108" s="153"/>
      <c r="HX108" s="153"/>
      <c r="HY108" s="153"/>
      <c r="HZ108" s="153"/>
    </row>
    <row r="109" spans="1:234" s="174" customFormat="1" ht="15">
      <c r="A109" s="198"/>
      <c r="B109" s="199" t="s">
        <v>318</v>
      </c>
      <c r="C109" s="208" t="s">
        <v>391</v>
      </c>
      <c r="D109" s="244"/>
      <c r="E109" s="202">
        <f>SUM(F109:G109)</f>
        <v>0</v>
      </c>
      <c r="F109" s="244"/>
      <c r="G109" s="202">
        <f>SUM(H109:M109)</f>
        <v>0</v>
      </c>
      <c r="H109" s="244"/>
      <c r="I109" s="244"/>
      <c r="J109" s="244"/>
      <c r="K109" s="244"/>
      <c r="L109" s="244"/>
      <c r="M109" s="244"/>
      <c r="N109" s="244"/>
      <c r="O109" s="244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53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3"/>
      <c r="EH109" s="153"/>
      <c r="EI109" s="153"/>
      <c r="EJ109" s="153"/>
      <c r="EK109" s="153"/>
      <c r="EL109" s="153"/>
      <c r="EM109" s="153"/>
      <c r="EN109" s="153"/>
      <c r="EO109" s="153"/>
      <c r="EP109" s="153"/>
      <c r="EQ109" s="153"/>
      <c r="ER109" s="153"/>
      <c r="ES109" s="153"/>
      <c r="ET109" s="153"/>
      <c r="EU109" s="153"/>
      <c r="EV109" s="153"/>
      <c r="EW109" s="153"/>
      <c r="EX109" s="153"/>
      <c r="EY109" s="153"/>
      <c r="EZ109" s="153"/>
      <c r="FA109" s="153"/>
      <c r="FB109" s="153"/>
      <c r="FC109" s="153"/>
      <c r="FD109" s="153"/>
      <c r="FE109" s="153"/>
      <c r="FF109" s="153"/>
      <c r="FG109" s="153"/>
      <c r="FH109" s="153"/>
      <c r="FI109" s="153"/>
      <c r="FJ109" s="153"/>
      <c r="FK109" s="153"/>
      <c r="FL109" s="153"/>
      <c r="FM109" s="153"/>
      <c r="FN109" s="153"/>
      <c r="FO109" s="153"/>
      <c r="FP109" s="153"/>
      <c r="FQ109" s="153"/>
      <c r="FR109" s="153"/>
      <c r="FS109" s="153"/>
      <c r="FT109" s="153"/>
      <c r="FU109" s="153"/>
      <c r="FV109" s="153"/>
      <c r="FW109" s="153"/>
      <c r="FX109" s="153"/>
      <c r="FY109" s="153"/>
      <c r="FZ109" s="153"/>
      <c r="GA109" s="153"/>
      <c r="GB109" s="153"/>
      <c r="GC109" s="153"/>
      <c r="GD109" s="153"/>
      <c r="GE109" s="153"/>
      <c r="GF109" s="153"/>
      <c r="GG109" s="153"/>
      <c r="GH109" s="153"/>
      <c r="GI109" s="153"/>
      <c r="GJ109" s="153"/>
      <c r="GK109" s="153"/>
      <c r="GL109" s="153"/>
      <c r="GM109" s="153"/>
      <c r="GN109" s="153"/>
      <c r="GO109" s="153"/>
      <c r="GP109" s="153"/>
      <c r="GQ109" s="153"/>
      <c r="GR109" s="153"/>
      <c r="GS109" s="153"/>
      <c r="GT109" s="153"/>
      <c r="GU109" s="153"/>
      <c r="GV109" s="153"/>
      <c r="GW109" s="153"/>
      <c r="GX109" s="153"/>
      <c r="GY109" s="153"/>
      <c r="GZ109" s="153"/>
      <c r="HA109" s="153"/>
      <c r="HB109" s="153"/>
      <c r="HC109" s="153"/>
      <c r="HD109" s="153"/>
      <c r="HE109" s="153"/>
      <c r="HF109" s="153"/>
      <c r="HG109" s="153"/>
      <c r="HH109" s="153"/>
      <c r="HI109" s="153"/>
      <c r="HJ109" s="153"/>
      <c r="HK109" s="153"/>
      <c r="HL109" s="153"/>
      <c r="HM109" s="153"/>
      <c r="HN109" s="153"/>
      <c r="HO109" s="153"/>
      <c r="HP109" s="153"/>
      <c r="HQ109" s="153"/>
      <c r="HR109" s="153"/>
      <c r="HS109" s="153"/>
      <c r="HT109" s="153"/>
      <c r="HU109" s="153"/>
      <c r="HV109" s="153"/>
      <c r="HW109" s="153"/>
      <c r="HX109" s="153"/>
      <c r="HY109" s="153"/>
      <c r="HZ109" s="153"/>
    </row>
    <row r="110" spans="1:234" s="174" customFormat="1" ht="15">
      <c r="A110" s="198"/>
      <c r="B110" s="199" t="s">
        <v>392</v>
      </c>
      <c r="C110" s="208" t="s">
        <v>393</v>
      </c>
      <c r="D110" s="244"/>
      <c r="E110" s="202">
        <f>SUM(F110:G110)</f>
        <v>0</v>
      </c>
      <c r="F110" s="244"/>
      <c r="G110" s="202">
        <f>SUM(H110:M110)</f>
        <v>0</v>
      </c>
      <c r="H110" s="244"/>
      <c r="I110" s="244"/>
      <c r="J110" s="244"/>
      <c r="K110" s="244"/>
      <c r="L110" s="244"/>
      <c r="M110" s="244"/>
      <c r="N110" s="244"/>
      <c r="O110" s="244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  <c r="DL110" s="153"/>
      <c r="DM110" s="153"/>
      <c r="DN110" s="153"/>
      <c r="DO110" s="153"/>
      <c r="DP110" s="153"/>
      <c r="DQ110" s="153"/>
      <c r="DR110" s="153"/>
      <c r="DS110" s="153"/>
      <c r="DT110" s="153"/>
      <c r="DU110" s="153"/>
      <c r="DV110" s="153"/>
      <c r="DW110" s="153"/>
      <c r="DX110" s="153"/>
      <c r="DY110" s="153"/>
      <c r="DZ110" s="153"/>
      <c r="EA110" s="153"/>
      <c r="EB110" s="153"/>
      <c r="EC110" s="153"/>
      <c r="ED110" s="153"/>
      <c r="EE110" s="153"/>
      <c r="EF110" s="153"/>
      <c r="EG110" s="153"/>
      <c r="EH110" s="153"/>
      <c r="EI110" s="153"/>
      <c r="EJ110" s="153"/>
      <c r="EK110" s="153"/>
      <c r="EL110" s="153"/>
      <c r="EM110" s="153"/>
      <c r="EN110" s="153"/>
      <c r="EO110" s="153"/>
      <c r="EP110" s="153"/>
      <c r="EQ110" s="153"/>
      <c r="ER110" s="153"/>
      <c r="ES110" s="153"/>
      <c r="ET110" s="153"/>
      <c r="EU110" s="153"/>
      <c r="EV110" s="153"/>
      <c r="EW110" s="153"/>
      <c r="EX110" s="153"/>
      <c r="EY110" s="153"/>
      <c r="EZ110" s="153"/>
      <c r="FA110" s="153"/>
      <c r="FB110" s="153"/>
      <c r="FC110" s="153"/>
      <c r="FD110" s="153"/>
      <c r="FE110" s="153"/>
      <c r="FF110" s="153"/>
      <c r="FG110" s="153"/>
      <c r="FH110" s="153"/>
      <c r="FI110" s="153"/>
      <c r="FJ110" s="153"/>
      <c r="FK110" s="153"/>
      <c r="FL110" s="153"/>
      <c r="FM110" s="153"/>
      <c r="FN110" s="153"/>
      <c r="FO110" s="153"/>
      <c r="FP110" s="153"/>
      <c r="FQ110" s="153"/>
      <c r="FR110" s="153"/>
      <c r="FS110" s="153"/>
      <c r="FT110" s="153"/>
      <c r="FU110" s="153"/>
      <c r="FV110" s="153"/>
      <c r="FW110" s="153"/>
      <c r="FX110" s="153"/>
      <c r="FY110" s="153"/>
      <c r="FZ110" s="153"/>
      <c r="GA110" s="153"/>
      <c r="GB110" s="153"/>
      <c r="GC110" s="153"/>
      <c r="GD110" s="153"/>
      <c r="GE110" s="153"/>
      <c r="GF110" s="153"/>
      <c r="GG110" s="153"/>
      <c r="GH110" s="153"/>
      <c r="GI110" s="153"/>
      <c r="GJ110" s="153"/>
      <c r="GK110" s="153"/>
      <c r="GL110" s="153"/>
      <c r="GM110" s="153"/>
      <c r="GN110" s="153"/>
      <c r="GO110" s="153"/>
      <c r="GP110" s="153"/>
      <c r="GQ110" s="153"/>
      <c r="GR110" s="153"/>
      <c r="GS110" s="153"/>
      <c r="GT110" s="153"/>
      <c r="GU110" s="153"/>
      <c r="GV110" s="153"/>
      <c r="GW110" s="153"/>
      <c r="GX110" s="153"/>
      <c r="GY110" s="153"/>
      <c r="GZ110" s="153"/>
      <c r="HA110" s="153"/>
      <c r="HB110" s="153"/>
      <c r="HC110" s="153"/>
      <c r="HD110" s="153"/>
      <c r="HE110" s="153"/>
      <c r="HF110" s="153"/>
      <c r="HG110" s="153"/>
      <c r="HH110" s="153"/>
      <c r="HI110" s="153"/>
      <c r="HJ110" s="153"/>
      <c r="HK110" s="153"/>
      <c r="HL110" s="153"/>
      <c r="HM110" s="153"/>
      <c r="HN110" s="153"/>
      <c r="HO110" s="153"/>
      <c r="HP110" s="153"/>
      <c r="HQ110" s="153"/>
      <c r="HR110" s="153"/>
      <c r="HS110" s="153"/>
      <c r="HT110" s="153"/>
      <c r="HU110" s="153"/>
      <c r="HV110" s="153"/>
      <c r="HW110" s="153"/>
      <c r="HX110" s="153"/>
      <c r="HY110" s="153"/>
      <c r="HZ110" s="153"/>
    </row>
    <row r="111" spans="1:234" s="174" customFormat="1" ht="15">
      <c r="A111" s="198"/>
      <c r="B111" s="211" t="s">
        <v>320</v>
      </c>
      <c r="C111" s="197" t="s">
        <v>321</v>
      </c>
      <c r="D111" s="209">
        <f>SUM(D112:D116)</f>
        <v>0</v>
      </c>
      <c r="E111" s="207">
        <f>SUM(E112:E116)</f>
        <v>10000</v>
      </c>
      <c r="F111" s="209">
        <f>SUM(F112:F116)</f>
        <v>0</v>
      </c>
      <c r="G111" s="209">
        <f>SUM(G112:G116)</f>
        <v>10000</v>
      </c>
      <c r="H111" s="209">
        <f aca="true" t="shared" si="43" ref="H111:O111">SUM(H112:H116)</f>
        <v>10000</v>
      </c>
      <c r="I111" s="209">
        <f t="shared" si="43"/>
        <v>0</v>
      </c>
      <c r="J111" s="209">
        <f t="shared" si="43"/>
        <v>0</v>
      </c>
      <c r="K111" s="209">
        <f t="shared" si="43"/>
        <v>0</v>
      </c>
      <c r="L111" s="209">
        <f t="shared" si="43"/>
        <v>0</v>
      </c>
      <c r="M111" s="209">
        <f t="shared" si="43"/>
        <v>0</v>
      </c>
      <c r="N111" s="209">
        <f t="shared" si="43"/>
        <v>10000</v>
      </c>
      <c r="O111" s="209">
        <f t="shared" si="43"/>
        <v>10000</v>
      </c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53"/>
      <c r="DV111" s="153"/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3"/>
      <c r="EK111" s="153"/>
      <c r="EL111" s="153"/>
      <c r="EM111" s="153"/>
      <c r="EN111" s="153"/>
      <c r="EO111" s="153"/>
      <c r="EP111" s="153"/>
      <c r="EQ111" s="153"/>
      <c r="ER111" s="153"/>
      <c r="ES111" s="153"/>
      <c r="ET111" s="153"/>
      <c r="EU111" s="153"/>
      <c r="EV111" s="153"/>
      <c r="EW111" s="153"/>
      <c r="EX111" s="153"/>
      <c r="EY111" s="153"/>
      <c r="EZ111" s="153"/>
      <c r="FA111" s="153"/>
      <c r="FB111" s="153"/>
      <c r="FC111" s="153"/>
      <c r="FD111" s="153"/>
      <c r="FE111" s="153"/>
      <c r="FF111" s="153"/>
      <c r="FG111" s="153"/>
      <c r="FH111" s="153"/>
      <c r="FI111" s="153"/>
      <c r="FJ111" s="153"/>
      <c r="FK111" s="153"/>
      <c r="FL111" s="153"/>
      <c r="FM111" s="153"/>
      <c r="FN111" s="153"/>
      <c r="FO111" s="153"/>
      <c r="FP111" s="153"/>
      <c r="FQ111" s="153"/>
      <c r="FR111" s="153"/>
      <c r="FS111" s="153"/>
      <c r="FT111" s="153"/>
      <c r="FU111" s="153"/>
      <c r="FV111" s="153"/>
      <c r="FW111" s="153"/>
      <c r="FX111" s="153"/>
      <c r="FY111" s="153"/>
      <c r="FZ111" s="153"/>
      <c r="GA111" s="153"/>
      <c r="GB111" s="153"/>
      <c r="GC111" s="153"/>
      <c r="GD111" s="153"/>
      <c r="GE111" s="153"/>
      <c r="GF111" s="153"/>
      <c r="GG111" s="153"/>
      <c r="GH111" s="153"/>
      <c r="GI111" s="153"/>
      <c r="GJ111" s="153"/>
      <c r="GK111" s="153"/>
      <c r="GL111" s="153"/>
      <c r="GM111" s="153"/>
      <c r="GN111" s="153"/>
      <c r="GO111" s="153"/>
      <c r="GP111" s="153"/>
      <c r="GQ111" s="153"/>
      <c r="GR111" s="153"/>
      <c r="GS111" s="153"/>
      <c r="GT111" s="153"/>
      <c r="GU111" s="153"/>
      <c r="GV111" s="153"/>
      <c r="GW111" s="153"/>
      <c r="GX111" s="153"/>
      <c r="GY111" s="153"/>
      <c r="GZ111" s="153"/>
      <c r="HA111" s="153"/>
      <c r="HB111" s="153"/>
      <c r="HC111" s="153"/>
      <c r="HD111" s="153"/>
      <c r="HE111" s="153"/>
      <c r="HF111" s="153"/>
      <c r="HG111" s="153"/>
      <c r="HH111" s="153"/>
      <c r="HI111" s="153"/>
      <c r="HJ111" s="153"/>
      <c r="HK111" s="153"/>
      <c r="HL111" s="153"/>
      <c r="HM111" s="153"/>
      <c r="HN111" s="153"/>
      <c r="HO111" s="153"/>
      <c r="HP111" s="153"/>
      <c r="HQ111" s="153"/>
      <c r="HR111" s="153"/>
      <c r="HS111" s="153"/>
      <c r="HT111" s="153"/>
      <c r="HU111" s="153"/>
      <c r="HV111" s="153"/>
      <c r="HW111" s="153"/>
      <c r="HX111" s="153"/>
      <c r="HY111" s="153"/>
      <c r="HZ111" s="153"/>
    </row>
    <row r="112" spans="1:234" s="174" customFormat="1" ht="15">
      <c r="A112" s="198"/>
      <c r="B112" s="199" t="s">
        <v>325</v>
      </c>
      <c r="C112" s="208" t="s">
        <v>326</v>
      </c>
      <c r="D112" s="244"/>
      <c r="E112" s="202">
        <f>SUM(F112:G112)</f>
        <v>0</v>
      </c>
      <c r="F112" s="244"/>
      <c r="G112" s="202">
        <f>SUM(H112:M112)</f>
        <v>0</v>
      </c>
      <c r="H112" s="244"/>
      <c r="I112" s="244"/>
      <c r="J112" s="244"/>
      <c r="K112" s="244"/>
      <c r="L112" s="244"/>
      <c r="M112" s="244"/>
      <c r="N112" s="244"/>
      <c r="O112" s="244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  <c r="DL112" s="153"/>
      <c r="DM112" s="153"/>
      <c r="DN112" s="153"/>
      <c r="DO112" s="153"/>
      <c r="DP112" s="153"/>
      <c r="DQ112" s="153"/>
      <c r="DR112" s="153"/>
      <c r="DS112" s="153"/>
      <c r="DT112" s="153"/>
      <c r="DU112" s="153"/>
      <c r="DV112" s="153"/>
      <c r="DW112" s="153"/>
      <c r="DX112" s="153"/>
      <c r="DY112" s="153"/>
      <c r="DZ112" s="153"/>
      <c r="EA112" s="153"/>
      <c r="EB112" s="153"/>
      <c r="EC112" s="153"/>
      <c r="ED112" s="153"/>
      <c r="EE112" s="153"/>
      <c r="EF112" s="153"/>
      <c r="EG112" s="153"/>
      <c r="EH112" s="153"/>
      <c r="EI112" s="153"/>
      <c r="EJ112" s="153"/>
      <c r="EK112" s="153"/>
      <c r="EL112" s="153"/>
      <c r="EM112" s="153"/>
      <c r="EN112" s="153"/>
      <c r="EO112" s="153"/>
      <c r="EP112" s="153"/>
      <c r="EQ112" s="153"/>
      <c r="ER112" s="153"/>
      <c r="ES112" s="153"/>
      <c r="ET112" s="153"/>
      <c r="EU112" s="153"/>
      <c r="EV112" s="153"/>
      <c r="EW112" s="153"/>
      <c r="EX112" s="153"/>
      <c r="EY112" s="153"/>
      <c r="EZ112" s="153"/>
      <c r="FA112" s="153"/>
      <c r="FB112" s="153"/>
      <c r="FC112" s="153"/>
      <c r="FD112" s="153"/>
      <c r="FE112" s="153"/>
      <c r="FF112" s="153"/>
      <c r="FG112" s="153"/>
      <c r="FH112" s="153"/>
      <c r="FI112" s="153"/>
      <c r="FJ112" s="153"/>
      <c r="FK112" s="153"/>
      <c r="FL112" s="153"/>
      <c r="FM112" s="153"/>
      <c r="FN112" s="153"/>
      <c r="FO112" s="153"/>
      <c r="FP112" s="153"/>
      <c r="FQ112" s="153"/>
      <c r="FR112" s="153"/>
      <c r="FS112" s="153"/>
      <c r="FT112" s="153"/>
      <c r="FU112" s="153"/>
      <c r="FV112" s="153"/>
      <c r="FW112" s="153"/>
      <c r="FX112" s="153"/>
      <c r="FY112" s="153"/>
      <c r="FZ112" s="153"/>
      <c r="GA112" s="153"/>
      <c r="GB112" s="153"/>
      <c r="GC112" s="153"/>
      <c r="GD112" s="153"/>
      <c r="GE112" s="153"/>
      <c r="GF112" s="153"/>
      <c r="GG112" s="153"/>
      <c r="GH112" s="153"/>
      <c r="GI112" s="153"/>
      <c r="GJ112" s="153"/>
      <c r="GK112" s="153"/>
      <c r="GL112" s="153"/>
      <c r="GM112" s="153"/>
      <c r="GN112" s="153"/>
      <c r="GO112" s="153"/>
      <c r="GP112" s="153"/>
      <c r="GQ112" s="153"/>
      <c r="GR112" s="153"/>
      <c r="GS112" s="153"/>
      <c r="GT112" s="153"/>
      <c r="GU112" s="153"/>
      <c r="GV112" s="153"/>
      <c r="GW112" s="153"/>
      <c r="GX112" s="153"/>
      <c r="GY112" s="153"/>
      <c r="GZ112" s="153"/>
      <c r="HA112" s="153"/>
      <c r="HB112" s="153"/>
      <c r="HC112" s="153"/>
      <c r="HD112" s="153"/>
      <c r="HE112" s="153"/>
      <c r="HF112" s="153"/>
      <c r="HG112" s="153"/>
      <c r="HH112" s="153"/>
      <c r="HI112" s="153"/>
      <c r="HJ112" s="153"/>
      <c r="HK112" s="153"/>
      <c r="HL112" s="153"/>
      <c r="HM112" s="153"/>
      <c r="HN112" s="153"/>
      <c r="HO112" s="153"/>
      <c r="HP112" s="153"/>
      <c r="HQ112" s="153"/>
      <c r="HR112" s="153"/>
      <c r="HS112" s="153"/>
      <c r="HT112" s="153"/>
      <c r="HU112" s="153"/>
      <c r="HV112" s="153"/>
      <c r="HW112" s="153"/>
      <c r="HX112" s="153"/>
      <c r="HY112" s="153"/>
      <c r="HZ112" s="153"/>
    </row>
    <row r="113" spans="1:234" s="174" customFormat="1" ht="15">
      <c r="A113" s="198"/>
      <c r="B113" s="199" t="s">
        <v>327</v>
      </c>
      <c r="C113" s="208" t="s">
        <v>328</v>
      </c>
      <c r="D113" s="244"/>
      <c r="E113" s="202">
        <f>SUM(F113:G113)</f>
        <v>10000</v>
      </c>
      <c r="F113" s="244"/>
      <c r="G113" s="202">
        <f>SUM(H113:M113)</f>
        <v>10000</v>
      </c>
      <c r="H113" s="244">
        <v>10000</v>
      </c>
      <c r="I113" s="244"/>
      <c r="J113" s="244"/>
      <c r="K113" s="244"/>
      <c r="L113" s="244"/>
      <c r="M113" s="244"/>
      <c r="N113" s="244">
        <v>10000</v>
      </c>
      <c r="O113" s="244">
        <v>10000</v>
      </c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3"/>
      <c r="ES113" s="153"/>
      <c r="ET113" s="153"/>
      <c r="EU113" s="153"/>
      <c r="EV113" s="153"/>
      <c r="EW113" s="153"/>
      <c r="EX113" s="153"/>
      <c r="EY113" s="153"/>
      <c r="EZ113" s="153"/>
      <c r="FA113" s="153"/>
      <c r="FB113" s="153"/>
      <c r="FC113" s="153"/>
      <c r="FD113" s="153"/>
      <c r="FE113" s="153"/>
      <c r="FF113" s="153"/>
      <c r="FG113" s="153"/>
      <c r="FH113" s="153"/>
      <c r="FI113" s="153"/>
      <c r="FJ113" s="153"/>
      <c r="FK113" s="153"/>
      <c r="FL113" s="153"/>
      <c r="FM113" s="153"/>
      <c r="FN113" s="153"/>
      <c r="FO113" s="153"/>
      <c r="FP113" s="153"/>
      <c r="FQ113" s="153"/>
      <c r="FR113" s="153"/>
      <c r="FS113" s="153"/>
      <c r="FT113" s="153"/>
      <c r="FU113" s="153"/>
      <c r="FV113" s="153"/>
      <c r="FW113" s="153"/>
      <c r="FX113" s="153"/>
      <c r="FY113" s="153"/>
      <c r="FZ113" s="153"/>
      <c r="GA113" s="153"/>
      <c r="GB113" s="153"/>
      <c r="GC113" s="153"/>
      <c r="GD113" s="153"/>
      <c r="GE113" s="153"/>
      <c r="GF113" s="153"/>
      <c r="GG113" s="153"/>
      <c r="GH113" s="153"/>
      <c r="GI113" s="153"/>
      <c r="GJ113" s="153"/>
      <c r="GK113" s="153"/>
      <c r="GL113" s="153"/>
      <c r="GM113" s="153"/>
      <c r="GN113" s="153"/>
      <c r="GO113" s="153"/>
      <c r="GP113" s="153"/>
      <c r="GQ113" s="153"/>
      <c r="GR113" s="153"/>
      <c r="GS113" s="153"/>
      <c r="GT113" s="153"/>
      <c r="GU113" s="153"/>
      <c r="GV113" s="153"/>
      <c r="GW113" s="153"/>
      <c r="GX113" s="153"/>
      <c r="GY113" s="153"/>
      <c r="GZ113" s="153"/>
      <c r="HA113" s="153"/>
      <c r="HB113" s="153"/>
      <c r="HC113" s="153"/>
      <c r="HD113" s="153"/>
      <c r="HE113" s="153"/>
      <c r="HF113" s="153"/>
      <c r="HG113" s="153"/>
      <c r="HH113" s="153"/>
      <c r="HI113" s="153"/>
      <c r="HJ113" s="153"/>
      <c r="HK113" s="153"/>
      <c r="HL113" s="153"/>
      <c r="HM113" s="153"/>
      <c r="HN113" s="153"/>
      <c r="HO113" s="153"/>
      <c r="HP113" s="153"/>
      <c r="HQ113" s="153"/>
      <c r="HR113" s="153"/>
      <c r="HS113" s="153"/>
      <c r="HT113" s="153"/>
      <c r="HU113" s="153"/>
      <c r="HV113" s="153"/>
      <c r="HW113" s="153"/>
      <c r="HX113" s="153"/>
      <c r="HY113" s="153"/>
      <c r="HZ113" s="153"/>
    </row>
    <row r="114" spans="1:234" s="174" customFormat="1" ht="15">
      <c r="A114" s="198"/>
      <c r="B114" s="199" t="s">
        <v>330</v>
      </c>
      <c r="C114" s="200" t="s">
        <v>331</v>
      </c>
      <c r="D114" s="244"/>
      <c r="E114" s="202">
        <f>SUM(F114:G114)</f>
        <v>0</v>
      </c>
      <c r="F114" s="244"/>
      <c r="G114" s="202">
        <f>SUM(H114:M114)</f>
        <v>0</v>
      </c>
      <c r="H114" s="244"/>
      <c r="I114" s="244"/>
      <c r="J114" s="244"/>
      <c r="K114" s="244"/>
      <c r="L114" s="244"/>
      <c r="M114" s="244"/>
      <c r="N114" s="244"/>
      <c r="O114" s="244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3"/>
      <c r="DT114" s="153"/>
      <c r="DU114" s="153"/>
      <c r="DV114" s="153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153"/>
      <c r="EH114" s="153"/>
      <c r="EI114" s="153"/>
      <c r="EJ114" s="153"/>
      <c r="EK114" s="153"/>
      <c r="EL114" s="153"/>
      <c r="EM114" s="153"/>
      <c r="EN114" s="153"/>
      <c r="EO114" s="153"/>
      <c r="EP114" s="153"/>
      <c r="EQ114" s="153"/>
      <c r="ER114" s="153"/>
      <c r="ES114" s="153"/>
      <c r="ET114" s="153"/>
      <c r="EU114" s="153"/>
      <c r="EV114" s="153"/>
      <c r="EW114" s="153"/>
      <c r="EX114" s="153"/>
      <c r="EY114" s="153"/>
      <c r="EZ114" s="153"/>
      <c r="FA114" s="153"/>
      <c r="FB114" s="153"/>
      <c r="FC114" s="153"/>
      <c r="FD114" s="153"/>
      <c r="FE114" s="153"/>
      <c r="FF114" s="153"/>
      <c r="FG114" s="153"/>
      <c r="FH114" s="153"/>
      <c r="FI114" s="153"/>
      <c r="FJ114" s="153"/>
      <c r="FK114" s="153"/>
      <c r="FL114" s="153"/>
      <c r="FM114" s="153"/>
      <c r="FN114" s="153"/>
      <c r="FO114" s="153"/>
      <c r="FP114" s="153"/>
      <c r="FQ114" s="153"/>
      <c r="FR114" s="153"/>
      <c r="FS114" s="153"/>
      <c r="FT114" s="153"/>
      <c r="FU114" s="153"/>
      <c r="FV114" s="153"/>
      <c r="FW114" s="153"/>
      <c r="FX114" s="153"/>
      <c r="FY114" s="153"/>
      <c r="FZ114" s="153"/>
      <c r="GA114" s="153"/>
      <c r="GB114" s="153"/>
      <c r="GC114" s="153"/>
      <c r="GD114" s="153"/>
      <c r="GE114" s="153"/>
      <c r="GF114" s="153"/>
      <c r="GG114" s="153"/>
      <c r="GH114" s="153"/>
      <c r="GI114" s="153"/>
      <c r="GJ114" s="153"/>
      <c r="GK114" s="153"/>
      <c r="GL114" s="153"/>
      <c r="GM114" s="153"/>
      <c r="GN114" s="153"/>
      <c r="GO114" s="153"/>
      <c r="GP114" s="153"/>
      <c r="GQ114" s="153"/>
      <c r="GR114" s="153"/>
      <c r="GS114" s="153"/>
      <c r="GT114" s="153"/>
      <c r="GU114" s="153"/>
      <c r="GV114" s="153"/>
      <c r="GW114" s="153"/>
      <c r="GX114" s="153"/>
      <c r="GY114" s="153"/>
      <c r="GZ114" s="153"/>
      <c r="HA114" s="153"/>
      <c r="HB114" s="153"/>
      <c r="HC114" s="153"/>
      <c r="HD114" s="153"/>
      <c r="HE114" s="153"/>
      <c r="HF114" s="153"/>
      <c r="HG114" s="153"/>
      <c r="HH114" s="153"/>
      <c r="HI114" s="153"/>
      <c r="HJ114" s="153"/>
      <c r="HK114" s="153"/>
      <c r="HL114" s="153"/>
      <c r="HM114" s="153"/>
      <c r="HN114" s="153"/>
      <c r="HO114" s="153"/>
      <c r="HP114" s="153"/>
      <c r="HQ114" s="153"/>
      <c r="HR114" s="153"/>
      <c r="HS114" s="153"/>
      <c r="HT114" s="153"/>
      <c r="HU114" s="153"/>
      <c r="HV114" s="153"/>
      <c r="HW114" s="153"/>
      <c r="HX114" s="153"/>
      <c r="HY114" s="153"/>
      <c r="HZ114" s="153"/>
    </row>
    <row r="115" spans="1:234" s="174" customFormat="1" ht="15">
      <c r="A115" s="198"/>
      <c r="B115" s="199" t="s">
        <v>333</v>
      </c>
      <c r="C115" s="200" t="s">
        <v>334</v>
      </c>
      <c r="D115" s="244"/>
      <c r="E115" s="202">
        <f>SUM(F115:G115)</f>
        <v>0</v>
      </c>
      <c r="F115" s="244"/>
      <c r="G115" s="202">
        <f>SUM(H115:M115)</f>
        <v>0</v>
      </c>
      <c r="H115" s="244"/>
      <c r="I115" s="244"/>
      <c r="J115" s="244"/>
      <c r="K115" s="244"/>
      <c r="L115" s="244"/>
      <c r="M115" s="244"/>
      <c r="N115" s="244"/>
      <c r="O115" s="244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  <c r="GU115" s="153"/>
      <c r="GV115" s="153"/>
      <c r="GW115" s="153"/>
      <c r="GX115" s="153"/>
      <c r="GY115" s="153"/>
      <c r="GZ115" s="153"/>
      <c r="HA115" s="153"/>
      <c r="HB115" s="153"/>
      <c r="HC115" s="153"/>
      <c r="HD115" s="153"/>
      <c r="HE115" s="153"/>
      <c r="HF115" s="153"/>
      <c r="HG115" s="153"/>
      <c r="HH115" s="153"/>
      <c r="HI115" s="153"/>
      <c r="HJ115" s="153"/>
      <c r="HK115" s="153"/>
      <c r="HL115" s="153"/>
      <c r="HM115" s="153"/>
      <c r="HN115" s="153"/>
      <c r="HO115" s="153"/>
      <c r="HP115" s="153"/>
      <c r="HQ115" s="153"/>
      <c r="HR115" s="153"/>
      <c r="HS115" s="153"/>
      <c r="HT115" s="153"/>
      <c r="HU115" s="153"/>
      <c r="HV115" s="153"/>
      <c r="HW115" s="153"/>
      <c r="HX115" s="153"/>
      <c r="HY115" s="153"/>
      <c r="HZ115" s="153"/>
    </row>
    <row r="116" spans="1:234" s="174" customFormat="1" ht="15">
      <c r="A116" s="198"/>
      <c r="B116" s="224">
        <v>3299</v>
      </c>
      <c r="C116" s="225" t="s">
        <v>337</v>
      </c>
      <c r="D116" s="244"/>
      <c r="E116" s="202">
        <f>SUM(F116:G116)</f>
        <v>0</v>
      </c>
      <c r="F116" s="244"/>
      <c r="G116" s="202">
        <f>SUM(H116:M116)</f>
        <v>0</v>
      </c>
      <c r="H116" s="244"/>
      <c r="I116" s="244"/>
      <c r="J116" s="244"/>
      <c r="K116" s="244"/>
      <c r="L116" s="244"/>
      <c r="M116" s="244"/>
      <c r="N116" s="244"/>
      <c r="O116" s="244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3"/>
      <c r="DQ116" s="153"/>
      <c r="DR116" s="153"/>
      <c r="DS116" s="153"/>
      <c r="DT116" s="153"/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  <c r="EK116" s="153"/>
      <c r="EL116" s="153"/>
      <c r="EM116" s="153"/>
      <c r="EN116" s="153"/>
      <c r="EO116" s="153"/>
      <c r="EP116" s="153"/>
      <c r="EQ116" s="153"/>
      <c r="ER116" s="153"/>
      <c r="ES116" s="153"/>
      <c r="ET116" s="153"/>
      <c r="EU116" s="153"/>
      <c r="EV116" s="153"/>
      <c r="EW116" s="153"/>
      <c r="EX116" s="153"/>
      <c r="EY116" s="153"/>
      <c r="EZ116" s="153"/>
      <c r="FA116" s="153"/>
      <c r="FB116" s="153"/>
      <c r="FC116" s="153"/>
      <c r="FD116" s="153"/>
      <c r="FE116" s="153"/>
      <c r="FF116" s="153"/>
      <c r="FG116" s="153"/>
      <c r="FH116" s="153"/>
      <c r="FI116" s="153"/>
      <c r="FJ116" s="153"/>
      <c r="FK116" s="153"/>
      <c r="FL116" s="153"/>
      <c r="FM116" s="153"/>
      <c r="FN116" s="153"/>
      <c r="FO116" s="153"/>
      <c r="FP116" s="153"/>
      <c r="FQ116" s="153"/>
      <c r="FR116" s="153"/>
      <c r="FS116" s="153"/>
      <c r="FT116" s="153"/>
      <c r="FU116" s="153"/>
      <c r="FV116" s="153"/>
      <c r="FW116" s="153"/>
      <c r="FX116" s="153"/>
      <c r="FY116" s="153"/>
      <c r="FZ116" s="153"/>
      <c r="GA116" s="153"/>
      <c r="GB116" s="153"/>
      <c r="GC116" s="153"/>
      <c r="GD116" s="153"/>
      <c r="GE116" s="153"/>
      <c r="GF116" s="153"/>
      <c r="GG116" s="153"/>
      <c r="GH116" s="153"/>
      <c r="GI116" s="153"/>
      <c r="GJ116" s="153"/>
      <c r="GK116" s="153"/>
      <c r="GL116" s="153"/>
      <c r="GM116" s="153"/>
      <c r="GN116" s="153"/>
      <c r="GO116" s="153"/>
      <c r="GP116" s="153"/>
      <c r="GQ116" s="153"/>
      <c r="GR116" s="153"/>
      <c r="GS116" s="153"/>
      <c r="GT116" s="153"/>
      <c r="GU116" s="153"/>
      <c r="GV116" s="153"/>
      <c r="GW116" s="153"/>
      <c r="GX116" s="153"/>
      <c r="GY116" s="153"/>
      <c r="GZ116" s="153"/>
      <c r="HA116" s="153"/>
      <c r="HB116" s="153"/>
      <c r="HC116" s="153"/>
      <c r="HD116" s="153"/>
      <c r="HE116" s="153"/>
      <c r="HF116" s="153"/>
      <c r="HG116" s="153"/>
      <c r="HH116" s="153"/>
      <c r="HI116" s="153"/>
      <c r="HJ116" s="153"/>
      <c r="HK116" s="153"/>
      <c r="HL116" s="153"/>
      <c r="HM116" s="153"/>
      <c r="HN116" s="153"/>
      <c r="HO116" s="153"/>
      <c r="HP116" s="153"/>
      <c r="HQ116" s="153"/>
      <c r="HR116" s="153"/>
      <c r="HS116" s="153"/>
      <c r="HT116" s="153"/>
      <c r="HU116" s="153"/>
      <c r="HV116" s="153"/>
      <c r="HW116" s="153"/>
      <c r="HX116" s="153"/>
      <c r="HY116" s="153"/>
      <c r="HZ116" s="153"/>
    </row>
    <row r="117" spans="1:234" s="174" customFormat="1" ht="15">
      <c r="A117" s="198"/>
      <c r="B117" s="211" t="s">
        <v>338</v>
      </c>
      <c r="C117" s="197" t="s">
        <v>339</v>
      </c>
      <c r="D117" s="209">
        <f aca="true" t="shared" si="44" ref="D117:O118">SUM(D118)</f>
        <v>0</v>
      </c>
      <c r="E117" s="209">
        <f t="shared" si="44"/>
        <v>0</v>
      </c>
      <c r="F117" s="209">
        <f t="shared" si="44"/>
        <v>0</v>
      </c>
      <c r="G117" s="209">
        <f t="shared" si="44"/>
        <v>0</v>
      </c>
      <c r="H117" s="209">
        <f t="shared" si="44"/>
        <v>0</v>
      </c>
      <c r="I117" s="209">
        <f t="shared" si="44"/>
        <v>0</v>
      </c>
      <c r="J117" s="209">
        <f t="shared" si="44"/>
        <v>0</v>
      </c>
      <c r="K117" s="209">
        <f t="shared" si="44"/>
        <v>0</v>
      </c>
      <c r="L117" s="209">
        <f t="shared" si="44"/>
        <v>0</v>
      </c>
      <c r="M117" s="209">
        <f t="shared" si="44"/>
        <v>0</v>
      </c>
      <c r="N117" s="209">
        <f t="shared" si="44"/>
        <v>0</v>
      </c>
      <c r="O117" s="209">
        <f t="shared" si="44"/>
        <v>0</v>
      </c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3"/>
      <c r="DJ117" s="153"/>
      <c r="DK117" s="153"/>
      <c r="DL117" s="153"/>
      <c r="DM117" s="153"/>
      <c r="DN117" s="153"/>
      <c r="DO117" s="153"/>
      <c r="DP117" s="153"/>
      <c r="DQ117" s="153"/>
      <c r="DR117" s="153"/>
      <c r="DS117" s="153"/>
      <c r="DT117" s="153"/>
      <c r="DU117" s="153"/>
      <c r="DV117" s="153"/>
      <c r="DW117" s="153"/>
      <c r="DX117" s="153"/>
      <c r="DY117" s="153"/>
      <c r="DZ117" s="153"/>
      <c r="EA117" s="153"/>
      <c r="EB117" s="153"/>
      <c r="EC117" s="153"/>
      <c r="ED117" s="153"/>
      <c r="EE117" s="153"/>
      <c r="EF117" s="153"/>
      <c r="EG117" s="153"/>
      <c r="EH117" s="153"/>
      <c r="EI117" s="153"/>
      <c r="EJ117" s="153"/>
      <c r="EK117" s="153"/>
      <c r="EL117" s="153"/>
      <c r="EM117" s="153"/>
      <c r="EN117" s="153"/>
      <c r="EO117" s="153"/>
      <c r="EP117" s="153"/>
      <c r="EQ117" s="153"/>
      <c r="ER117" s="153"/>
      <c r="ES117" s="153"/>
      <c r="ET117" s="153"/>
      <c r="EU117" s="153"/>
      <c r="EV117" s="153"/>
      <c r="EW117" s="153"/>
      <c r="EX117" s="153"/>
      <c r="EY117" s="153"/>
      <c r="EZ117" s="153"/>
      <c r="FA117" s="153"/>
      <c r="FB117" s="153"/>
      <c r="FC117" s="153"/>
      <c r="FD117" s="153"/>
      <c r="FE117" s="153"/>
      <c r="FF117" s="153"/>
      <c r="FG117" s="153"/>
      <c r="FH117" s="153"/>
      <c r="FI117" s="153"/>
      <c r="FJ117" s="153"/>
      <c r="FK117" s="153"/>
      <c r="FL117" s="153"/>
      <c r="FM117" s="153"/>
      <c r="FN117" s="153"/>
      <c r="FO117" s="153"/>
      <c r="FP117" s="153"/>
      <c r="FQ117" s="153"/>
      <c r="FR117" s="153"/>
      <c r="FS117" s="153"/>
      <c r="FT117" s="153"/>
      <c r="FU117" s="153"/>
      <c r="FV117" s="153"/>
      <c r="FW117" s="153"/>
      <c r="FX117" s="153"/>
      <c r="FY117" s="153"/>
      <c r="FZ117" s="153"/>
      <c r="GA117" s="153"/>
      <c r="GB117" s="153"/>
      <c r="GC117" s="153"/>
      <c r="GD117" s="153"/>
      <c r="GE117" s="153"/>
      <c r="GF117" s="153"/>
      <c r="GG117" s="153"/>
      <c r="GH117" s="153"/>
      <c r="GI117" s="153"/>
      <c r="GJ117" s="153"/>
      <c r="GK117" s="153"/>
      <c r="GL117" s="153"/>
      <c r="GM117" s="153"/>
      <c r="GN117" s="153"/>
      <c r="GO117" s="153"/>
      <c r="GP117" s="153"/>
      <c r="GQ117" s="153"/>
      <c r="GR117" s="153"/>
      <c r="GS117" s="153"/>
      <c r="GT117" s="153"/>
      <c r="GU117" s="153"/>
      <c r="GV117" s="153"/>
      <c r="GW117" s="153"/>
      <c r="GX117" s="153"/>
      <c r="GY117" s="153"/>
      <c r="GZ117" s="153"/>
      <c r="HA117" s="153"/>
      <c r="HB117" s="153"/>
      <c r="HC117" s="153"/>
      <c r="HD117" s="153"/>
      <c r="HE117" s="153"/>
      <c r="HF117" s="153"/>
      <c r="HG117" s="153"/>
      <c r="HH117" s="153"/>
      <c r="HI117" s="153"/>
      <c r="HJ117" s="153"/>
      <c r="HK117" s="153"/>
      <c r="HL117" s="153"/>
      <c r="HM117" s="153"/>
      <c r="HN117" s="153"/>
      <c r="HO117" s="153"/>
      <c r="HP117" s="153"/>
      <c r="HQ117" s="153"/>
      <c r="HR117" s="153"/>
      <c r="HS117" s="153"/>
      <c r="HT117" s="153"/>
      <c r="HU117" s="153"/>
      <c r="HV117" s="153"/>
      <c r="HW117" s="153"/>
      <c r="HX117" s="153"/>
      <c r="HY117" s="153"/>
      <c r="HZ117" s="153"/>
    </row>
    <row r="118" spans="1:234" s="174" customFormat="1" ht="15">
      <c r="A118" s="198"/>
      <c r="B118" s="211" t="s">
        <v>346</v>
      </c>
      <c r="C118" s="197" t="s">
        <v>347</v>
      </c>
      <c r="D118" s="209">
        <f t="shared" si="44"/>
        <v>0</v>
      </c>
      <c r="E118" s="209">
        <f t="shared" si="44"/>
        <v>0</v>
      </c>
      <c r="F118" s="209">
        <f t="shared" si="44"/>
        <v>0</v>
      </c>
      <c r="G118" s="209">
        <f t="shared" si="44"/>
        <v>0</v>
      </c>
      <c r="H118" s="209">
        <f t="shared" si="44"/>
        <v>0</v>
      </c>
      <c r="I118" s="209">
        <f t="shared" si="44"/>
        <v>0</v>
      </c>
      <c r="J118" s="209">
        <f t="shared" si="44"/>
        <v>0</v>
      </c>
      <c r="K118" s="209">
        <f t="shared" si="44"/>
        <v>0</v>
      </c>
      <c r="L118" s="209">
        <f t="shared" si="44"/>
        <v>0</v>
      </c>
      <c r="M118" s="209">
        <f t="shared" si="44"/>
        <v>0</v>
      </c>
      <c r="N118" s="209">
        <f t="shared" si="44"/>
        <v>0</v>
      </c>
      <c r="O118" s="209">
        <f t="shared" si="44"/>
        <v>0</v>
      </c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3"/>
      <c r="DT118" s="153"/>
      <c r="DU118" s="153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  <c r="EK118" s="153"/>
      <c r="EL118" s="153"/>
      <c r="EM118" s="153"/>
      <c r="EN118" s="153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3"/>
      <c r="EY118" s="153"/>
      <c r="EZ118" s="153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3"/>
      <c r="FL118" s="153"/>
      <c r="FM118" s="153"/>
      <c r="FN118" s="153"/>
      <c r="FO118" s="153"/>
      <c r="FP118" s="153"/>
      <c r="FQ118" s="153"/>
      <c r="FR118" s="153"/>
      <c r="FS118" s="153"/>
      <c r="FT118" s="153"/>
      <c r="FU118" s="153"/>
      <c r="FV118" s="153"/>
      <c r="FW118" s="153"/>
      <c r="FX118" s="153"/>
      <c r="FY118" s="153"/>
      <c r="FZ118" s="153"/>
      <c r="GA118" s="153"/>
      <c r="GB118" s="153"/>
      <c r="GC118" s="153"/>
      <c r="GD118" s="153"/>
      <c r="GE118" s="153"/>
      <c r="GF118" s="153"/>
      <c r="GG118" s="153"/>
      <c r="GH118" s="153"/>
      <c r="GI118" s="153"/>
      <c r="GJ118" s="153"/>
      <c r="GK118" s="153"/>
      <c r="GL118" s="153"/>
      <c r="GM118" s="153"/>
      <c r="GN118" s="153"/>
      <c r="GO118" s="153"/>
      <c r="GP118" s="153"/>
      <c r="GQ118" s="153"/>
      <c r="GR118" s="153"/>
      <c r="GS118" s="153"/>
      <c r="GT118" s="153"/>
      <c r="GU118" s="153"/>
      <c r="GV118" s="153"/>
      <c r="GW118" s="153"/>
      <c r="GX118" s="153"/>
      <c r="GY118" s="153"/>
      <c r="GZ118" s="153"/>
      <c r="HA118" s="153"/>
      <c r="HB118" s="153"/>
      <c r="HC118" s="153"/>
      <c r="HD118" s="153"/>
      <c r="HE118" s="153"/>
      <c r="HF118" s="153"/>
      <c r="HG118" s="153"/>
      <c r="HH118" s="153"/>
      <c r="HI118" s="153"/>
      <c r="HJ118" s="153"/>
      <c r="HK118" s="153"/>
      <c r="HL118" s="153"/>
      <c r="HM118" s="153"/>
      <c r="HN118" s="153"/>
      <c r="HO118" s="153"/>
      <c r="HP118" s="153"/>
      <c r="HQ118" s="153"/>
      <c r="HR118" s="153"/>
      <c r="HS118" s="153"/>
      <c r="HT118" s="153"/>
      <c r="HU118" s="153"/>
      <c r="HV118" s="153"/>
      <c r="HW118" s="153"/>
      <c r="HX118" s="153"/>
      <c r="HY118" s="153"/>
      <c r="HZ118" s="153"/>
    </row>
    <row r="119" spans="1:234" s="174" customFormat="1" ht="15">
      <c r="A119" s="198"/>
      <c r="B119" s="199" t="s">
        <v>349</v>
      </c>
      <c r="C119" s="208" t="s">
        <v>350</v>
      </c>
      <c r="D119" s="244"/>
      <c r="E119" s="202">
        <f>SUM(F119:G119)</f>
        <v>0</v>
      </c>
      <c r="F119" s="244"/>
      <c r="G119" s="202">
        <f>SUM(H119:M119)</f>
        <v>0</v>
      </c>
      <c r="H119" s="244"/>
      <c r="I119" s="244"/>
      <c r="J119" s="244"/>
      <c r="K119" s="244"/>
      <c r="L119" s="244"/>
      <c r="M119" s="244"/>
      <c r="N119" s="244"/>
      <c r="O119" s="244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  <c r="DL119" s="153"/>
      <c r="DM119" s="153"/>
      <c r="DN119" s="153"/>
      <c r="DO119" s="153"/>
      <c r="DP119" s="153"/>
      <c r="DQ119" s="153"/>
      <c r="DR119" s="153"/>
      <c r="DS119" s="153"/>
      <c r="DT119" s="153"/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3"/>
      <c r="EJ119" s="153"/>
      <c r="EK119" s="153"/>
      <c r="EL119" s="153"/>
      <c r="EM119" s="153"/>
      <c r="EN119" s="153"/>
      <c r="EO119" s="153"/>
      <c r="EP119" s="153"/>
      <c r="EQ119" s="153"/>
      <c r="ER119" s="153"/>
      <c r="ES119" s="153"/>
      <c r="ET119" s="153"/>
      <c r="EU119" s="153"/>
      <c r="EV119" s="153"/>
      <c r="EW119" s="153"/>
      <c r="EX119" s="153"/>
      <c r="EY119" s="153"/>
      <c r="EZ119" s="153"/>
      <c r="FA119" s="153"/>
      <c r="FB119" s="153"/>
      <c r="FC119" s="153"/>
      <c r="FD119" s="153"/>
      <c r="FE119" s="153"/>
      <c r="FF119" s="153"/>
      <c r="FG119" s="153"/>
      <c r="FH119" s="153"/>
      <c r="FI119" s="153"/>
      <c r="FJ119" s="153"/>
      <c r="FK119" s="153"/>
      <c r="FL119" s="153"/>
      <c r="FM119" s="153"/>
      <c r="FN119" s="153"/>
      <c r="FO119" s="153"/>
      <c r="FP119" s="153"/>
      <c r="FQ119" s="153"/>
      <c r="FR119" s="153"/>
      <c r="FS119" s="153"/>
      <c r="FT119" s="153"/>
      <c r="FU119" s="153"/>
      <c r="FV119" s="153"/>
      <c r="FW119" s="153"/>
      <c r="FX119" s="153"/>
      <c r="FY119" s="153"/>
      <c r="FZ119" s="153"/>
      <c r="GA119" s="153"/>
      <c r="GB119" s="153"/>
      <c r="GC119" s="153"/>
      <c r="GD119" s="153"/>
      <c r="GE119" s="153"/>
      <c r="GF119" s="153"/>
      <c r="GG119" s="153"/>
      <c r="GH119" s="153"/>
      <c r="GI119" s="153"/>
      <c r="GJ119" s="153"/>
      <c r="GK119" s="153"/>
      <c r="GL119" s="153"/>
      <c r="GM119" s="153"/>
      <c r="GN119" s="153"/>
      <c r="GO119" s="153"/>
      <c r="GP119" s="153"/>
      <c r="GQ119" s="153"/>
      <c r="GR119" s="153"/>
      <c r="GS119" s="153"/>
      <c r="GT119" s="153"/>
      <c r="GU119" s="153"/>
      <c r="GV119" s="153"/>
      <c r="GW119" s="153"/>
      <c r="GX119" s="153"/>
      <c r="GY119" s="153"/>
      <c r="GZ119" s="153"/>
      <c r="HA119" s="153"/>
      <c r="HB119" s="153"/>
      <c r="HC119" s="153"/>
      <c r="HD119" s="153"/>
      <c r="HE119" s="153"/>
      <c r="HF119" s="153"/>
      <c r="HG119" s="153"/>
      <c r="HH119" s="153"/>
      <c r="HI119" s="153"/>
      <c r="HJ119" s="153"/>
      <c r="HK119" s="153"/>
      <c r="HL119" s="153"/>
      <c r="HM119" s="153"/>
      <c r="HN119" s="153"/>
      <c r="HO119" s="153"/>
      <c r="HP119" s="153"/>
      <c r="HQ119" s="153"/>
      <c r="HR119" s="153"/>
      <c r="HS119" s="153"/>
      <c r="HT119" s="153"/>
      <c r="HU119" s="153"/>
      <c r="HV119" s="153"/>
      <c r="HW119" s="153"/>
      <c r="HX119" s="153"/>
      <c r="HY119" s="153"/>
      <c r="HZ119" s="153"/>
    </row>
    <row r="120" spans="1:234" s="174" customFormat="1" ht="15.75" customHeight="1" hidden="1">
      <c r="A120" s="243" t="s">
        <v>394</v>
      </c>
      <c r="B120" s="226"/>
      <c r="C120" s="226"/>
      <c r="D120" s="209">
        <f aca="true" t="shared" si="45" ref="D120:O120">SUM(D121)</f>
        <v>0</v>
      </c>
      <c r="E120" s="209">
        <f t="shared" si="45"/>
        <v>0</v>
      </c>
      <c r="F120" s="209">
        <f t="shared" si="45"/>
        <v>0</v>
      </c>
      <c r="G120" s="209">
        <f t="shared" si="45"/>
        <v>0</v>
      </c>
      <c r="H120" s="209">
        <f t="shared" si="45"/>
        <v>0</v>
      </c>
      <c r="I120" s="209">
        <f t="shared" si="45"/>
        <v>0</v>
      </c>
      <c r="J120" s="209">
        <f t="shared" si="45"/>
        <v>0</v>
      </c>
      <c r="K120" s="209">
        <f t="shared" si="45"/>
        <v>0</v>
      </c>
      <c r="L120" s="209">
        <f t="shared" si="45"/>
        <v>0</v>
      </c>
      <c r="M120" s="209">
        <f t="shared" si="45"/>
        <v>0</v>
      </c>
      <c r="N120" s="209">
        <f t="shared" si="45"/>
        <v>0</v>
      </c>
      <c r="O120" s="209">
        <f t="shared" si="45"/>
        <v>0</v>
      </c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3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3"/>
      <c r="EZ120" s="153"/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3"/>
      <c r="FP120" s="153"/>
      <c r="FQ120" s="153"/>
      <c r="FR120" s="153"/>
      <c r="FS120" s="153"/>
      <c r="FT120" s="153"/>
      <c r="FU120" s="153"/>
      <c r="FV120" s="153"/>
      <c r="FW120" s="153"/>
      <c r="FX120" s="153"/>
      <c r="FY120" s="153"/>
      <c r="FZ120" s="153"/>
      <c r="GA120" s="153"/>
      <c r="GB120" s="153"/>
      <c r="GC120" s="153"/>
      <c r="GD120" s="153"/>
      <c r="GE120" s="153"/>
      <c r="GF120" s="153"/>
      <c r="GG120" s="153"/>
      <c r="GH120" s="153"/>
      <c r="GI120" s="153"/>
      <c r="GJ120" s="153"/>
      <c r="GK120" s="153"/>
      <c r="GL120" s="153"/>
      <c r="GM120" s="153"/>
      <c r="GN120" s="153"/>
      <c r="GO120" s="153"/>
      <c r="GP120" s="153"/>
      <c r="GQ120" s="153"/>
      <c r="GR120" s="153"/>
      <c r="GS120" s="153"/>
      <c r="GT120" s="153"/>
      <c r="GU120" s="153"/>
      <c r="GV120" s="153"/>
      <c r="GW120" s="153"/>
      <c r="GX120" s="153"/>
      <c r="GY120" s="153"/>
      <c r="GZ120" s="153"/>
      <c r="HA120" s="153"/>
      <c r="HB120" s="153"/>
      <c r="HC120" s="153"/>
      <c r="HD120" s="153"/>
      <c r="HE120" s="153"/>
      <c r="HF120" s="153"/>
      <c r="HG120" s="153"/>
      <c r="HH120" s="153"/>
      <c r="HI120" s="153"/>
      <c r="HJ120" s="153"/>
      <c r="HK120" s="153"/>
      <c r="HL120" s="153"/>
      <c r="HM120" s="153"/>
      <c r="HN120" s="153"/>
      <c r="HO120" s="153"/>
      <c r="HP120" s="153"/>
      <c r="HQ120" s="153"/>
      <c r="HR120" s="153"/>
      <c r="HS120" s="153"/>
      <c r="HT120" s="153"/>
      <c r="HU120" s="153"/>
      <c r="HV120" s="153"/>
      <c r="HW120" s="153"/>
      <c r="HX120" s="153"/>
      <c r="HY120" s="153"/>
      <c r="HZ120" s="153"/>
    </row>
    <row r="121" spans="1:234" s="174" customFormat="1" ht="15.75" customHeight="1" hidden="1">
      <c r="A121" s="212" t="s">
        <v>361</v>
      </c>
      <c r="B121" s="199" t="s">
        <v>359</v>
      </c>
      <c r="C121" s="200" t="s">
        <v>395</v>
      </c>
      <c r="D121" s="201"/>
      <c r="E121" s="202">
        <f>SUM(F121:G121)</f>
        <v>0</v>
      </c>
      <c r="F121" s="201"/>
      <c r="G121" s="202">
        <f>SUM(H121:M121)</f>
        <v>0</v>
      </c>
      <c r="H121" s="203"/>
      <c r="I121" s="203"/>
      <c r="J121" s="203"/>
      <c r="K121" s="203"/>
      <c r="L121" s="203"/>
      <c r="M121" s="203"/>
      <c r="N121" s="203"/>
      <c r="O121" s="20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3"/>
      <c r="DO121" s="153"/>
      <c r="DP121" s="153"/>
      <c r="DQ121" s="153"/>
      <c r="DR121" s="153"/>
      <c r="DS121" s="153"/>
      <c r="DT121" s="153"/>
      <c r="DU121" s="153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3"/>
      <c r="EL121" s="153"/>
      <c r="EM121" s="153"/>
      <c r="EN121" s="153"/>
      <c r="EO121" s="153"/>
      <c r="EP121" s="153"/>
      <c r="EQ121" s="153"/>
      <c r="ER121" s="153"/>
      <c r="ES121" s="153"/>
      <c r="ET121" s="153"/>
      <c r="EU121" s="153"/>
      <c r="EV121" s="153"/>
      <c r="EW121" s="153"/>
      <c r="EX121" s="153"/>
      <c r="EY121" s="153"/>
      <c r="EZ121" s="153"/>
      <c r="FA121" s="153"/>
      <c r="FB121" s="153"/>
      <c r="FC121" s="153"/>
      <c r="FD121" s="153"/>
      <c r="FE121" s="153"/>
      <c r="FF121" s="153"/>
      <c r="FG121" s="153"/>
      <c r="FH121" s="153"/>
      <c r="FI121" s="153"/>
      <c r="FJ121" s="153"/>
      <c r="FK121" s="153"/>
      <c r="FL121" s="153"/>
      <c r="FM121" s="153"/>
      <c r="FN121" s="153"/>
      <c r="FO121" s="153"/>
      <c r="FP121" s="153"/>
      <c r="FQ121" s="153"/>
      <c r="FR121" s="153"/>
      <c r="FS121" s="153"/>
      <c r="FT121" s="153"/>
      <c r="FU121" s="153"/>
      <c r="FV121" s="153"/>
      <c r="FW121" s="153"/>
      <c r="FX121" s="153"/>
      <c r="FY121" s="153"/>
      <c r="FZ121" s="153"/>
      <c r="GA121" s="153"/>
      <c r="GB121" s="153"/>
      <c r="GC121" s="153"/>
      <c r="GD121" s="153"/>
      <c r="GE121" s="153"/>
      <c r="GF121" s="153"/>
      <c r="GG121" s="153"/>
      <c r="GH121" s="153"/>
      <c r="GI121" s="153"/>
      <c r="GJ121" s="153"/>
      <c r="GK121" s="153"/>
      <c r="GL121" s="153"/>
      <c r="GM121" s="153"/>
      <c r="GN121" s="153"/>
      <c r="GO121" s="153"/>
      <c r="GP121" s="153"/>
      <c r="GQ121" s="153"/>
      <c r="GR121" s="153"/>
      <c r="GS121" s="153"/>
      <c r="GT121" s="153"/>
      <c r="GU121" s="153"/>
      <c r="GV121" s="153"/>
      <c r="GW121" s="153"/>
      <c r="GX121" s="153"/>
      <c r="GY121" s="153"/>
      <c r="GZ121" s="153"/>
      <c r="HA121" s="153"/>
      <c r="HB121" s="153"/>
      <c r="HC121" s="153"/>
      <c r="HD121" s="153"/>
      <c r="HE121" s="153"/>
      <c r="HF121" s="153"/>
      <c r="HG121" s="153"/>
      <c r="HH121" s="153"/>
      <c r="HI121" s="153"/>
      <c r="HJ121" s="153"/>
      <c r="HK121" s="153"/>
      <c r="HL121" s="153"/>
      <c r="HM121" s="153"/>
      <c r="HN121" s="153"/>
      <c r="HO121" s="153"/>
      <c r="HP121" s="153"/>
      <c r="HQ121" s="153"/>
      <c r="HR121" s="153"/>
      <c r="HS121" s="153"/>
      <c r="HT121" s="153"/>
      <c r="HU121" s="153"/>
      <c r="HV121" s="153"/>
      <c r="HW121" s="153"/>
      <c r="HX121" s="153"/>
      <c r="HY121" s="153"/>
      <c r="HZ121" s="153"/>
    </row>
    <row r="122" spans="1:234" s="174" customFormat="1" ht="25.5" customHeight="1" hidden="1">
      <c r="A122" s="243" t="s">
        <v>396</v>
      </c>
      <c r="B122" s="226"/>
      <c r="C122" s="226"/>
      <c r="D122" s="209">
        <f>D123</f>
        <v>0</v>
      </c>
      <c r="E122" s="209">
        <f aca="true" t="shared" si="46" ref="E122:O122">E123</f>
        <v>0</v>
      </c>
      <c r="F122" s="209">
        <f t="shared" si="46"/>
        <v>0</v>
      </c>
      <c r="G122" s="209">
        <f t="shared" si="46"/>
        <v>0</v>
      </c>
      <c r="H122" s="209">
        <f t="shared" si="46"/>
        <v>0</v>
      </c>
      <c r="I122" s="209">
        <f t="shared" si="46"/>
        <v>0</v>
      </c>
      <c r="J122" s="209">
        <f t="shared" si="46"/>
        <v>0</v>
      </c>
      <c r="K122" s="209">
        <f t="shared" si="46"/>
        <v>0</v>
      </c>
      <c r="L122" s="209">
        <f t="shared" si="46"/>
        <v>0</v>
      </c>
      <c r="M122" s="209">
        <f t="shared" si="46"/>
        <v>0</v>
      </c>
      <c r="N122" s="209">
        <f t="shared" si="46"/>
        <v>0</v>
      </c>
      <c r="O122" s="209">
        <f t="shared" si="46"/>
        <v>0</v>
      </c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3"/>
      <c r="EZ122" s="153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3"/>
      <c r="FP122" s="153"/>
      <c r="FQ122" s="153"/>
      <c r="FR122" s="153"/>
      <c r="FS122" s="153"/>
      <c r="FT122" s="153"/>
      <c r="FU122" s="153"/>
      <c r="FV122" s="153"/>
      <c r="FW122" s="153"/>
      <c r="FX122" s="153"/>
      <c r="FY122" s="153"/>
      <c r="FZ122" s="153"/>
      <c r="GA122" s="153"/>
      <c r="GB122" s="153"/>
      <c r="GC122" s="153"/>
      <c r="GD122" s="153"/>
      <c r="GE122" s="153"/>
      <c r="GF122" s="153"/>
      <c r="GG122" s="153"/>
      <c r="GH122" s="153"/>
      <c r="GI122" s="153"/>
      <c r="GJ122" s="153"/>
      <c r="GK122" s="153"/>
      <c r="GL122" s="153"/>
      <c r="GM122" s="153"/>
      <c r="GN122" s="153"/>
      <c r="GO122" s="153"/>
      <c r="GP122" s="153"/>
      <c r="GQ122" s="153"/>
      <c r="GR122" s="153"/>
      <c r="GS122" s="153"/>
      <c r="GT122" s="153"/>
      <c r="GU122" s="153"/>
      <c r="GV122" s="153"/>
      <c r="GW122" s="153"/>
      <c r="GX122" s="153"/>
      <c r="GY122" s="153"/>
      <c r="GZ122" s="153"/>
      <c r="HA122" s="153"/>
      <c r="HB122" s="153"/>
      <c r="HC122" s="153"/>
      <c r="HD122" s="153"/>
      <c r="HE122" s="153"/>
      <c r="HF122" s="153"/>
      <c r="HG122" s="153"/>
      <c r="HH122" s="153"/>
      <c r="HI122" s="153"/>
      <c r="HJ122" s="153"/>
      <c r="HK122" s="153"/>
      <c r="HL122" s="153"/>
      <c r="HM122" s="153"/>
      <c r="HN122" s="153"/>
      <c r="HO122" s="153"/>
      <c r="HP122" s="153"/>
      <c r="HQ122" s="153"/>
      <c r="HR122" s="153"/>
      <c r="HS122" s="153"/>
      <c r="HT122" s="153"/>
      <c r="HU122" s="153"/>
      <c r="HV122" s="153"/>
      <c r="HW122" s="153"/>
      <c r="HX122" s="153"/>
      <c r="HY122" s="153"/>
      <c r="HZ122" s="153"/>
    </row>
    <row r="123" spans="1:234" s="174" customFormat="1" ht="15.75" customHeight="1" hidden="1">
      <c r="A123" s="212" t="s">
        <v>369</v>
      </c>
      <c r="B123" s="199" t="s">
        <v>397</v>
      </c>
      <c r="C123" s="200" t="s">
        <v>398</v>
      </c>
      <c r="D123" s="201"/>
      <c r="E123" s="202">
        <f>SUM(F123:G123)</f>
        <v>0</v>
      </c>
      <c r="F123" s="201"/>
      <c r="G123" s="202">
        <f>SUM(H123:M123)</f>
        <v>0</v>
      </c>
      <c r="H123" s="203"/>
      <c r="I123" s="203"/>
      <c r="J123" s="203"/>
      <c r="K123" s="203"/>
      <c r="L123" s="203"/>
      <c r="M123" s="203"/>
      <c r="N123" s="203"/>
      <c r="O123" s="20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  <c r="HE123" s="153"/>
      <c r="HF123" s="153"/>
      <c r="HG123" s="153"/>
      <c r="HH123" s="153"/>
      <c r="HI123" s="153"/>
      <c r="HJ123" s="153"/>
      <c r="HK123" s="153"/>
      <c r="HL123" s="153"/>
      <c r="HM123" s="153"/>
      <c r="HN123" s="153"/>
      <c r="HO123" s="153"/>
      <c r="HP123" s="153"/>
      <c r="HQ123" s="153"/>
      <c r="HR123" s="153"/>
      <c r="HS123" s="153"/>
      <c r="HT123" s="153"/>
      <c r="HU123" s="153"/>
      <c r="HV123" s="153"/>
      <c r="HW123" s="153"/>
      <c r="HX123" s="153"/>
      <c r="HY123" s="153"/>
      <c r="HZ123" s="153"/>
    </row>
    <row r="124" spans="1:234" s="174" customFormat="1" ht="15.75" customHeight="1" hidden="1">
      <c r="A124" s="243" t="s">
        <v>399</v>
      </c>
      <c r="B124" s="226"/>
      <c r="C124" s="226"/>
      <c r="D124" s="209">
        <f aca="true" t="shared" si="47" ref="D124:O126">SUM(D125)</f>
        <v>0</v>
      </c>
      <c r="E124" s="209">
        <f t="shared" si="47"/>
        <v>0</v>
      </c>
      <c r="F124" s="209">
        <f t="shared" si="47"/>
        <v>0</v>
      </c>
      <c r="G124" s="209">
        <f t="shared" si="47"/>
        <v>0</v>
      </c>
      <c r="H124" s="209">
        <f t="shared" si="47"/>
        <v>0</v>
      </c>
      <c r="I124" s="209">
        <f t="shared" si="47"/>
        <v>0</v>
      </c>
      <c r="J124" s="209">
        <f t="shared" si="47"/>
        <v>0</v>
      </c>
      <c r="K124" s="209">
        <f t="shared" si="47"/>
        <v>0</v>
      </c>
      <c r="L124" s="209">
        <f t="shared" si="47"/>
        <v>0</v>
      </c>
      <c r="M124" s="209">
        <f t="shared" si="47"/>
        <v>0</v>
      </c>
      <c r="N124" s="209">
        <f t="shared" si="47"/>
        <v>0</v>
      </c>
      <c r="O124" s="209">
        <f t="shared" si="47"/>
        <v>0</v>
      </c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3"/>
      <c r="DT124" s="153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  <c r="EK124" s="153"/>
      <c r="EL124" s="153"/>
      <c r="EM124" s="153"/>
      <c r="EN124" s="153"/>
      <c r="EO124" s="153"/>
      <c r="EP124" s="153"/>
      <c r="EQ124" s="153"/>
      <c r="ER124" s="153"/>
      <c r="ES124" s="153"/>
      <c r="ET124" s="153"/>
      <c r="EU124" s="153"/>
      <c r="EV124" s="153"/>
      <c r="EW124" s="153"/>
      <c r="EX124" s="153"/>
      <c r="EY124" s="153"/>
      <c r="EZ124" s="153"/>
      <c r="FA124" s="153"/>
      <c r="FB124" s="153"/>
      <c r="FC124" s="153"/>
      <c r="FD124" s="153"/>
      <c r="FE124" s="153"/>
      <c r="FF124" s="153"/>
      <c r="FG124" s="153"/>
      <c r="FH124" s="153"/>
      <c r="FI124" s="153"/>
      <c r="FJ124" s="153"/>
      <c r="FK124" s="153"/>
      <c r="FL124" s="153"/>
      <c r="FM124" s="153"/>
      <c r="FN124" s="153"/>
      <c r="FO124" s="153"/>
      <c r="FP124" s="153"/>
      <c r="FQ124" s="153"/>
      <c r="FR124" s="153"/>
      <c r="FS124" s="153"/>
      <c r="FT124" s="153"/>
      <c r="FU124" s="153"/>
      <c r="FV124" s="153"/>
      <c r="FW124" s="153"/>
      <c r="FX124" s="153"/>
      <c r="FY124" s="153"/>
      <c r="FZ124" s="153"/>
      <c r="GA124" s="153"/>
      <c r="GB124" s="153"/>
      <c r="GC124" s="153"/>
      <c r="GD124" s="153"/>
      <c r="GE124" s="153"/>
      <c r="GF124" s="153"/>
      <c r="GG124" s="153"/>
      <c r="GH124" s="153"/>
      <c r="GI124" s="153"/>
      <c r="GJ124" s="153"/>
      <c r="GK124" s="153"/>
      <c r="GL124" s="153"/>
      <c r="GM124" s="153"/>
      <c r="GN124" s="153"/>
      <c r="GO124" s="153"/>
      <c r="GP124" s="153"/>
      <c r="GQ124" s="153"/>
      <c r="GR124" s="153"/>
      <c r="GS124" s="153"/>
      <c r="GT124" s="153"/>
      <c r="GU124" s="153"/>
      <c r="GV124" s="153"/>
      <c r="GW124" s="153"/>
      <c r="GX124" s="153"/>
      <c r="GY124" s="153"/>
      <c r="GZ124" s="153"/>
      <c r="HA124" s="153"/>
      <c r="HB124" s="153"/>
      <c r="HC124" s="153"/>
      <c r="HD124" s="153"/>
      <c r="HE124" s="153"/>
      <c r="HF124" s="153"/>
      <c r="HG124" s="153"/>
      <c r="HH124" s="153"/>
      <c r="HI124" s="153"/>
      <c r="HJ124" s="153"/>
      <c r="HK124" s="153"/>
      <c r="HL124" s="153"/>
      <c r="HM124" s="153"/>
      <c r="HN124" s="153"/>
      <c r="HO124" s="153"/>
      <c r="HP124" s="153"/>
      <c r="HQ124" s="153"/>
      <c r="HR124" s="153"/>
      <c r="HS124" s="153"/>
      <c r="HT124" s="153"/>
      <c r="HU124" s="153"/>
      <c r="HV124" s="153"/>
      <c r="HW124" s="153"/>
      <c r="HX124" s="153"/>
      <c r="HY124" s="153"/>
      <c r="HZ124" s="153"/>
    </row>
    <row r="125" spans="1:234" s="174" customFormat="1" ht="15.75" customHeight="1" hidden="1">
      <c r="A125" s="212" t="s">
        <v>400</v>
      </c>
      <c r="B125" s="199" t="s">
        <v>373</v>
      </c>
      <c r="C125" s="200" t="s">
        <v>374</v>
      </c>
      <c r="D125" s="201"/>
      <c r="E125" s="202">
        <f>SUM(F125:G125)</f>
        <v>0</v>
      </c>
      <c r="F125" s="201"/>
      <c r="G125" s="202">
        <f>SUM(H125:M125)</f>
        <v>0</v>
      </c>
      <c r="H125" s="203"/>
      <c r="I125" s="203"/>
      <c r="J125" s="203"/>
      <c r="K125" s="203"/>
      <c r="L125" s="203"/>
      <c r="M125" s="203"/>
      <c r="N125" s="203"/>
      <c r="O125" s="20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153"/>
      <c r="GJ125" s="153"/>
      <c r="GK125" s="153"/>
      <c r="GL125" s="153"/>
      <c r="GM125" s="153"/>
      <c r="GN125" s="153"/>
      <c r="GO125" s="153"/>
      <c r="GP125" s="153"/>
      <c r="GQ125" s="153"/>
      <c r="GR125" s="153"/>
      <c r="GS125" s="153"/>
      <c r="GT125" s="153"/>
      <c r="GU125" s="153"/>
      <c r="GV125" s="153"/>
      <c r="GW125" s="153"/>
      <c r="GX125" s="153"/>
      <c r="GY125" s="153"/>
      <c r="GZ125" s="153"/>
      <c r="HA125" s="153"/>
      <c r="HB125" s="153"/>
      <c r="HC125" s="153"/>
      <c r="HD125" s="153"/>
      <c r="HE125" s="153"/>
      <c r="HF125" s="153"/>
      <c r="HG125" s="153"/>
      <c r="HH125" s="153"/>
      <c r="HI125" s="153"/>
      <c r="HJ125" s="153"/>
      <c r="HK125" s="153"/>
      <c r="HL125" s="153"/>
      <c r="HM125" s="153"/>
      <c r="HN125" s="153"/>
      <c r="HO125" s="153"/>
      <c r="HP125" s="153"/>
      <c r="HQ125" s="153"/>
      <c r="HR125" s="153"/>
      <c r="HS125" s="153"/>
      <c r="HT125" s="153"/>
      <c r="HU125" s="153"/>
      <c r="HV125" s="153"/>
      <c r="HW125" s="153"/>
      <c r="HX125" s="153"/>
      <c r="HY125" s="153"/>
      <c r="HZ125" s="153"/>
    </row>
    <row r="126" spans="1:234" s="174" customFormat="1" ht="15.75" customHeight="1" hidden="1">
      <c r="A126" s="243" t="s">
        <v>401</v>
      </c>
      <c r="B126" s="226"/>
      <c r="C126" s="226"/>
      <c r="D126" s="209">
        <f t="shared" si="47"/>
        <v>0</v>
      </c>
      <c r="E126" s="209">
        <f t="shared" si="47"/>
        <v>0</v>
      </c>
      <c r="F126" s="209">
        <f t="shared" si="47"/>
        <v>0</v>
      </c>
      <c r="G126" s="209">
        <f t="shared" si="47"/>
        <v>0</v>
      </c>
      <c r="H126" s="209">
        <f t="shared" si="47"/>
        <v>0</v>
      </c>
      <c r="I126" s="209">
        <f t="shared" si="47"/>
        <v>0</v>
      </c>
      <c r="J126" s="209">
        <f t="shared" si="47"/>
        <v>0</v>
      </c>
      <c r="K126" s="209">
        <f t="shared" si="47"/>
        <v>0</v>
      </c>
      <c r="L126" s="209">
        <f t="shared" si="47"/>
        <v>0</v>
      </c>
      <c r="M126" s="209">
        <f t="shared" si="47"/>
        <v>0</v>
      </c>
      <c r="N126" s="209">
        <f t="shared" si="47"/>
        <v>0</v>
      </c>
      <c r="O126" s="209">
        <f t="shared" si="47"/>
        <v>0</v>
      </c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  <c r="DT126" s="153"/>
      <c r="DU126" s="153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3"/>
      <c r="EJ126" s="153"/>
      <c r="EK126" s="153"/>
      <c r="EL126" s="153"/>
      <c r="EM126" s="153"/>
      <c r="EN126" s="153"/>
      <c r="EO126" s="153"/>
      <c r="EP126" s="153"/>
      <c r="EQ126" s="153"/>
      <c r="ER126" s="153"/>
      <c r="ES126" s="153"/>
      <c r="ET126" s="153"/>
      <c r="EU126" s="153"/>
      <c r="EV126" s="153"/>
      <c r="EW126" s="153"/>
      <c r="EX126" s="153"/>
      <c r="EY126" s="153"/>
      <c r="EZ126" s="153"/>
      <c r="FA126" s="153"/>
      <c r="FB126" s="153"/>
      <c r="FC126" s="153"/>
      <c r="FD126" s="153"/>
      <c r="FE126" s="153"/>
      <c r="FF126" s="153"/>
      <c r="FG126" s="153"/>
      <c r="FH126" s="153"/>
      <c r="FI126" s="153"/>
      <c r="FJ126" s="153"/>
      <c r="FK126" s="153"/>
      <c r="FL126" s="153"/>
      <c r="FM126" s="153"/>
      <c r="FN126" s="153"/>
      <c r="FO126" s="153"/>
      <c r="FP126" s="153"/>
      <c r="FQ126" s="153"/>
      <c r="FR126" s="153"/>
      <c r="FS126" s="153"/>
      <c r="FT126" s="153"/>
      <c r="FU126" s="153"/>
      <c r="FV126" s="153"/>
      <c r="FW126" s="153"/>
      <c r="FX126" s="153"/>
      <c r="FY126" s="153"/>
      <c r="FZ126" s="153"/>
      <c r="GA126" s="153"/>
      <c r="GB126" s="153"/>
      <c r="GC126" s="153"/>
      <c r="GD126" s="153"/>
      <c r="GE126" s="153"/>
      <c r="GF126" s="153"/>
      <c r="GG126" s="153"/>
      <c r="GH126" s="153"/>
      <c r="GI126" s="153"/>
      <c r="GJ126" s="153"/>
      <c r="GK126" s="153"/>
      <c r="GL126" s="153"/>
      <c r="GM126" s="153"/>
      <c r="GN126" s="153"/>
      <c r="GO126" s="153"/>
      <c r="GP126" s="153"/>
      <c r="GQ126" s="153"/>
      <c r="GR126" s="153"/>
      <c r="GS126" s="153"/>
      <c r="GT126" s="153"/>
      <c r="GU126" s="153"/>
      <c r="GV126" s="153"/>
      <c r="GW126" s="153"/>
      <c r="GX126" s="153"/>
      <c r="GY126" s="153"/>
      <c r="GZ126" s="153"/>
      <c r="HA126" s="153"/>
      <c r="HB126" s="153"/>
      <c r="HC126" s="153"/>
      <c r="HD126" s="153"/>
      <c r="HE126" s="153"/>
      <c r="HF126" s="153"/>
      <c r="HG126" s="153"/>
      <c r="HH126" s="153"/>
      <c r="HI126" s="153"/>
      <c r="HJ126" s="153"/>
      <c r="HK126" s="153"/>
      <c r="HL126" s="153"/>
      <c r="HM126" s="153"/>
      <c r="HN126" s="153"/>
      <c r="HO126" s="153"/>
      <c r="HP126" s="153"/>
      <c r="HQ126" s="153"/>
      <c r="HR126" s="153"/>
      <c r="HS126" s="153"/>
      <c r="HT126" s="153"/>
      <c r="HU126" s="153"/>
      <c r="HV126" s="153"/>
      <c r="HW126" s="153"/>
      <c r="HX126" s="153"/>
      <c r="HY126" s="153"/>
      <c r="HZ126" s="153"/>
    </row>
    <row r="127" spans="1:234" s="174" customFormat="1" ht="15.75" customHeight="1" hidden="1">
      <c r="A127" s="212" t="s">
        <v>402</v>
      </c>
      <c r="B127" s="199" t="s">
        <v>373</v>
      </c>
      <c r="C127" s="200" t="s">
        <v>374</v>
      </c>
      <c r="D127" s="201"/>
      <c r="E127" s="202">
        <f>SUM(F127:G127)</f>
        <v>0</v>
      </c>
      <c r="F127" s="201"/>
      <c r="G127" s="202">
        <f>SUM(H127:M127)</f>
        <v>0</v>
      </c>
      <c r="H127" s="203"/>
      <c r="I127" s="203"/>
      <c r="J127" s="203"/>
      <c r="K127" s="203"/>
      <c r="L127" s="203"/>
      <c r="M127" s="203"/>
      <c r="N127" s="203"/>
      <c r="O127" s="20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  <c r="DL127" s="153"/>
      <c r="DM127" s="153"/>
      <c r="DN127" s="153"/>
      <c r="DO127" s="153"/>
      <c r="DP127" s="153"/>
      <c r="DQ127" s="153"/>
      <c r="DR127" s="153"/>
      <c r="DS127" s="153"/>
      <c r="DT127" s="153"/>
      <c r="DU127" s="153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3"/>
      <c r="EJ127" s="153"/>
      <c r="EK127" s="153"/>
      <c r="EL127" s="153"/>
      <c r="EM127" s="153"/>
      <c r="EN127" s="153"/>
      <c r="EO127" s="153"/>
      <c r="EP127" s="153"/>
      <c r="EQ127" s="153"/>
      <c r="ER127" s="153"/>
      <c r="ES127" s="153"/>
      <c r="ET127" s="153"/>
      <c r="EU127" s="153"/>
      <c r="EV127" s="153"/>
      <c r="EW127" s="153"/>
      <c r="EX127" s="153"/>
      <c r="EY127" s="153"/>
      <c r="EZ127" s="153"/>
      <c r="FA127" s="153"/>
      <c r="FB127" s="153"/>
      <c r="FC127" s="153"/>
      <c r="FD127" s="153"/>
      <c r="FE127" s="153"/>
      <c r="FF127" s="153"/>
      <c r="FG127" s="153"/>
      <c r="FH127" s="153"/>
      <c r="FI127" s="153"/>
      <c r="FJ127" s="153"/>
      <c r="FK127" s="153"/>
      <c r="FL127" s="153"/>
      <c r="FM127" s="153"/>
      <c r="FN127" s="153"/>
      <c r="FO127" s="153"/>
      <c r="FP127" s="153"/>
      <c r="FQ127" s="153"/>
      <c r="FR127" s="153"/>
      <c r="FS127" s="153"/>
      <c r="FT127" s="153"/>
      <c r="FU127" s="153"/>
      <c r="FV127" s="153"/>
      <c r="FW127" s="153"/>
      <c r="FX127" s="153"/>
      <c r="FY127" s="153"/>
      <c r="FZ127" s="153"/>
      <c r="GA127" s="153"/>
      <c r="GB127" s="153"/>
      <c r="GC127" s="153"/>
      <c r="GD127" s="153"/>
      <c r="GE127" s="153"/>
      <c r="GF127" s="153"/>
      <c r="GG127" s="153"/>
      <c r="GH127" s="153"/>
      <c r="GI127" s="153"/>
      <c r="GJ127" s="153"/>
      <c r="GK127" s="153"/>
      <c r="GL127" s="153"/>
      <c r="GM127" s="153"/>
      <c r="GN127" s="153"/>
      <c r="GO127" s="153"/>
      <c r="GP127" s="153"/>
      <c r="GQ127" s="153"/>
      <c r="GR127" s="153"/>
      <c r="GS127" s="153"/>
      <c r="GT127" s="153"/>
      <c r="GU127" s="153"/>
      <c r="GV127" s="153"/>
      <c r="GW127" s="153"/>
      <c r="GX127" s="153"/>
      <c r="GY127" s="153"/>
      <c r="GZ127" s="153"/>
      <c r="HA127" s="153"/>
      <c r="HB127" s="153"/>
      <c r="HC127" s="153"/>
      <c r="HD127" s="153"/>
      <c r="HE127" s="153"/>
      <c r="HF127" s="153"/>
      <c r="HG127" s="153"/>
      <c r="HH127" s="153"/>
      <c r="HI127" s="153"/>
      <c r="HJ127" s="153"/>
      <c r="HK127" s="153"/>
      <c r="HL127" s="153"/>
      <c r="HM127" s="153"/>
      <c r="HN127" s="153"/>
      <c r="HO127" s="153"/>
      <c r="HP127" s="153"/>
      <c r="HQ127" s="153"/>
      <c r="HR127" s="153"/>
      <c r="HS127" s="153"/>
      <c r="HT127" s="153"/>
      <c r="HU127" s="153"/>
      <c r="HV127" s="153"/>
      <c r="HW127" s="153"/>
      <c r="HX127" s="153"/>
      <c r="HY127" s="153"/>
      <c r="HZ127" s="153"/>
    </row>
    <row r="128" spans="1:234" s="174" customFormat="1" ht="24.75" customHeight="1">
      <c r="A128" s="281" t="s">
        <v>403</v>
      </c>
      <c r="B128" s="281"/>
      <c r="C128" s="282"/>
      <c r="D128" s="219">
        <f aca="true" t="shared" si="48" ref="D128:O128">D129</f>
        <v>67000</v>
      </c>
      <c r="E128" s="219">
        <f t="shared" si="48"/>
        <v>0</v>
      </c>
      <c r="F128" s="219">
        <f t="shared" si="48"/>
        <v>0</v>
      </c>
      <c r="G128" s="219">
        <f t="shared" si="48"/>
        <v>0</v>
      </c>
      <c r="H128" s="219">
        <f t="shared" si="48"/>
        <v>0</v>
      </c>
      <c r="I128" s="219">
        <f t="shared" si="48"/>
        <v>0</v>
      </c>
      <c r="J128" s="219">
        <f t="shared" si="48"/>
        <v>0</v>
      </c>
      <c r="K128" s="219">
        <f t="shared" si="48"/>
        <v>0</v>
      </c>
      <c r="L128" s="219">
        <f t="shared" si="48"/>
        <v>0</v>
      </c>
      <c r="M128" s="219">
        <f t="shared" si="48"/>
        <v>0</v>
      </c>
      <c r="N128" s="219">
        <f t="shared" si="48"/>
        <v>0</v>
      </c>
      <c r="O128" s="219">
        <f t="shared" si="48"/>
        <v>0</v>
      </c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  <c r="EK128" s="153"/>
      <c r="EL128" s="153"/>
      <c r="EM128" s="153"/>
      <c r="EN128" s="153"/>
      <c r="EO128" s="153"/>
      <c r="EP128" s="153"/>
      <c r="EQ128" s="153"/>
      <c r="ER128" s="153"/>
      <c r="ES128" s="153"/>
      <c r="ET128" s="153"/>
      <c r="EU128" s="153"/>
      <c r="EV128" s="153"/>
      <c r="EW128" s="153"/>
      <c r="EX128" s="153"/>
      <c r="EY128" s="153"/>
      <c r="EZ128" s="153"/>
      <c r="FA128" s="153"/>
      <c r="FB128" s="153"/>
      <c r="FC128" s="153"/>
      <c r="FD128" s="153"/>
      <c r="FE128" s="153"/>
      <c r="FF128" s="153"/>
      <c r="FG128" s="153"/>
      <c r="FH128" s="153"/>
      <c r="FI128" s="153"/>
      <c r="FJ128" s="153"/>
      <c r="FK128" s="153"/>
      <c r="FL128" s="153"/>
      <c r="FM128" s="153"/>
      <c r="FN128" s="153"/>
      <c r="FO128" s="153"/>
      <c r="FP128" s="153"/>
      <c r="FQ128" s="153"/>
      <c r="FR128" s="153"/>
      <c r="FS128" s="153"/>
      <c r="FT128" s="153"/>
      <c r="FU128" s="153"/>
      <c r="FV128" s="153"/>
      <c r="FW128" s="153"/>
      <c r="FX128" s="153"/>
      <c r="FY128" s="153"/>
      <c r="FZ128" s="153"/>
      <c r="GA128" s="153"/>
      <c r="GB128" s="153"/>
      <c r="GC128" s="153"/>
      <c r="GD128" s="153"/>
      <c r="GE128" s="153"/>
      <c r="GF128" s="153"/>
      <c r="GG128" s="153"/>
      <c r="GH128" s="153"/>
      <c r="GI128" s="153"/>
      <c r="GJ128" s="153"/>
      <c r="GK128" s="153"/>
      <c r="GL128" s="153"/>
      <c r="GM128" s="153"/>
      <c r="GN128" s="153"/>
      <c r="GO128" s="153"/>
      <c r="GP128" s="153"/>
      <c r="GQ128" s="153"/>
      <c r="GR128" s="153"/>
      <c r="GS128" s="153"/>
      <c r="GT128" s="153"/>
      <c r="GU128" s="153"/>
      <c r="GV128" s="153"/>
      <c r="GW128" s="153"/>
      <c r="GX128" s="153"/>
      <c r="GY128" s="153"/>
      <c r="GZ128" s="153"/>
      <c r="HA128" s="153"/>
      <c r="HB128" s="153"/>
      <c r="HC128" s="153"/>
      <c r="HD128" s="153"/>
      <c r="HE128" s="153"/>
      <c r="HF128" s="153"/>
      <c r="HG128" s="153"/>
      <c r="HH128" s="153"/>
      <c r="HI128" s="153"/>
      <c r="HJ128" s="153"/>
      <c r="HK128" s="153"/>
      <c r="HL128" s="153"/>
      <c r="HM128" s="153"/>
      <c r="HN128" s="153"/>
      <c r="HO128" s="153"/>
      <c r="HP128" s="153"/>
      <c r="HQ128" s="153"/>
      <c r="HR128" s="153"/>
      <c r="HS128" s="153"/>
      <c r="HT128" s="153"/>
      <c r="HU128" s="153"/>
      <c r="HV128" s="153"/>
      <c r="HW128" s="153"/>
      <c r="HX128" s="153"/>
      <c r="HY128" s="153"/>
      <c r="HZ128" s="153"/>
    </row>
    <row r="129" spans="1:234" s="174" customFormat="1" ht="15">
      <c r="A129" s="210"/>
      <c r="B129" s="211" t="s">
        <v>252</v>
      </c>
      <c r="C129" s="197" t="s">
        <v>27</v>
      </c>
      <c r="D129" s="219">
        <f>D130+D133+D150</f>
        <v>67000</v>
      </c>
      <c r="E129" s="219">
        <f aca="true" t="shared" si="49" ref="E129:O129">E130+E133+E150</f>
        <v>0</v>
      </c>
      <c r="F129" s="219">
        <f t="shared" si="49"/>
        <v>0</v>
      </c>
      <c r="G129" s="219">
        <f t="shared" si="49"/>
        <v>0</v>
      </c>
      <c r="H129" s="219">
        <f t="shared" si="49"/>
        <v>0</v>
      </c>
      <c r="I129" s="219">
        <f t="shared" si="49"/>
        <v>0</v>
      </c>
      <c r="J129" s="219">
        <f t="shared" si="49"/>
        <v>0</v>
      </c>
      <c r="K129" s="219">
        <f t="shared" si="49"/>
        <v>0</v>
      </c>
      <c r="L129" s="219">
        <f t="shared" si="49"/>
        <v>0</v>
      </c>
      <c r="M129" s="219">
        <f t="shared" si="49"/>
        <v>0</v>
      </c>
      <c r="N129" s="219">
        <f t="shared" si="49"/>
        <v>0</v>
      </c>
      <c r="O129" s="219">
        <f t="shared" si="49"/>
        <v>0</v>
      </c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3"/>
      <c r="DO129" s="153"/>
      <c r="DP129" s="153"/>
      <c r="DQ129" s="153"/>
      <c r="DR129" s="153"/>
      <c r="DS129" s="153"/>
      <c r="DT129" s="153"/>
      <c r="DU129" s="153"/>
      <c r="DV129" s="153"/>
      <c r="DW129" s="153"/>
      <c r="DX129" s="153"/>
      <c r="DY129" s="153"/>
      <c r="DZ129" s="153"/>
      <c r="EA129" s="153"/>
      <c r="EB129" s="153"/>
      <c r="EC129" s="153"/>
      <c r="ED129" s="153"/>
      <c r="EE129" s="153"/>
      <c r="EF129" s="153"/>
      <c r="EG129" s="153"/>
      <c r="EH129" s="153"/>
      <c r="EI129" s="153"/>
      <c r="EJ129" s="153"/>
      <c r="EK129" s="153"/>
      <c r="EL129" s="153"/>
      <c r="EM129" s="153"/>
      <c r="EN129" s="153"/>
      <c r="EO129" s="153"/>
      <c r="EP129" s="153"/>
      <c r="EQ129" s="153"/>
      <c r="ER129" s="153"/>
      <c r="ES129" s="153"/>
      <c r="ET129" s="153"/>
      <c r="EU129" s="153"/>
      <c r="EV129" s="153"/>
      <c r="EW129" s="153"/>
      <c r="EX129" s="153"/>
      <c r="EY129" s="153"/>
      <c r="EZ129" s="153"/>
      <c r="FA129" s="153"/>
      <c r="FB129" s="153"/>
      <c r="FC129" s="153"/>
      <c r="FD129" s="153"/>
      <c r="FE129" s="153"/>
      <c r="FF129" s="153"/>
      <c r="FG129" s="153"/>
      <c r="FH129" s="153"/>
      <c r="FI129" s="153"/>
      <c r="FJ129" s="153"/>
      <c r="FK129" s="153"/>
      <c r="FL129" s="153"/>
      <c r="FM129" s="153"/>
      <c r="FN129" s="153"/>
      <c r="FO129" s="153"/>
      <c r="FP129" s="153"/>
      <c r="FQ129" s="153"/>
      <c r="FR129" s="153"/>
      <c r="FS129" s="153"/>
      <c r="FT129" s="153"/>
      <c r="FU129" s="153"/>
      <c r="FV129" s="153"/>
      <c r="FW129" s="153"/>
      <c r="FX129" s="153"/>
      <c r="FY129" s="153"/>
      <c r="FZ129" s="153"/>
      <c r="GA129" s="153"/>
      <c r="GB129" s="153"/>
      <c r="GC129" s="153"/>
      <c r="GD129" s="153"/>
      <c r="GE129" s="153"/>
      <c r="GF129" s="153"/>
      <c r="GG129" s="153"/>
      <c r="GH129" s="153"/>
      <c r="GI129" s="153"/>
      <c r="GJ129" s="153"/>
      <c r="GK129" s="153"/>
      <c r="GL129" s="153"/>
      <c r="GM129" s="153"/>
      <c r="GN129" s="153"/>
      <c r="GO129" s="153"/>
      <c r="GP129" s="153"/>
      <c r="GQ129" s="153"/>
      <c r="GR129" s="153"/>
      <c r="GS129" s="153"/>
      <c r="GT129" s="153"/>
      <c r="GU129" s="153"/>
      <c r="GV129" s="153"/>
      <c r="GW129" s="153"/>
      <c r="GX129" s="153"/>
      <c r="GY129" s="153"/>
      <c r="GZ129" s="153"/>
      <c r="HA129" s="153"/>
      <c r="HB129" s="153"/>
      <c r="HC129" s="153"/>
      <c r="HD129" s="153"/>
      <c r="HE129" s="153"/>
      <c r="HF129" s="153"/>
      <c r="HG129" s="153"/>
      <c r="HH129" s="153"/>
      <c r="HI129" s="153"/>
      <c r="HJ129" s="153"/>
      <c r="HK129" s="153"/>
      <c r="HL129" s="153"/>
      <c r="HM129" s="153"/>
      <c r="HN129" s="153"/>
      <c r="HO129" s="153"/>
      <c r="HP129" s="153"/>
      <c r="HQ129" s="153"/>
      <c r="HR129" s="153"/>
      <c r="HS129" s="153"/>
      <c r="HT129" s="153"/>
      <c r="HU129" s="153"/>
      <c r="HV129" s="153"/>
      <c r="HW129" s="153"/>
      <c r="HX129" s="153"/>
      <c r="HY129" s="153"/>
      <c r="HZ129" s="153"/>
    </row>
    <row r="130" spans="1:234" s="174" customFormat="1" ht="15">
      <c r="A130" s="210"/>
      <c r="B130" s="211" t="s">
        <v>404</v>
      </c>
      <c r="C130" s="197" t="s">
        <v>405</v>
      </c>
      <c r="D130" s="219">
        <f aca="true" t="shared" si="50" ref="D130:O130">D131</f>
        <v>0</v>
      </c>
      <c r="E130" s="219">
        <f t="shared" si="50"/>
        <v>0</v>
      </c>
      <c r="F130" s="219">
        <f t="shared" si="50"/>
        <v>0</v>
      </c>
      <c r="G130" s="219">
        <f t="shared" si="50"/>
        <v>0</v>
      </c>
      <c r="H130" s="219">
        <f t="shared" si="50"/>
        <v>0</v>
      </c>
      <c r="I130" s="219">
        <f t="shared" si="50"/>
        <v>0</v>
      </c>
      <c r="J130" s="219">
        <f t="shared" si="50"/>
        <v>0</v>
      </c>
      <c r="K130" s="219">
        <f t="shared" si="50"/>
        <v>0</v>
      </c>
      <c r="L130" s="219">
        <f t="shared" si="50"/>
        <v>0</v>
      </c>
      <c r="M130" s="219">
        <f t="shared" si="50"/>
        <v>0</v>
      </c>
      <c r="N130" s="219">
        <f t="shared" si="50"/>
        <v>0</v>
      </c>
      <c r="O130" s="219">
        <f t="shared" si="50"/>
        <v>0</v>
      </c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  <c r="DL130" s="153"/>
      <c r="DM130" s="153"/>
      <c r="DN130" s="153"/>
      <c r="DO130" s="153"/>
      <c r="DP130" s="153"/>
      <c r="DQ130" s="153"/>
      <c r="DR130" s="153"/>
      <c r="DS130" s="153"/>
      <c r="DT130" s="153"/>
      <c r="DU130" s="153"/>
      <c r="DV130" s="153"/>
      <c r="DW130" s="153"/>
      <c r="DX130" s="153"/>
      <c r="DY130" s="153"/>
      <c r="DZ130" s="153"/>
      <c r="EA130" s="153"/>
      <c r="EB130" s="153"/>
      <c r="EC130" s="153"/>
      <c r="ED130" s="153"/>
      <c r="EE130" s="153"/>
      <c r="EF130" s="153"/>
      <c r="EG130" s="153"/>
      <c r="EH130" s="153"/>
      <c r="EI130" s="153"/>
      <c r="EJ130" s="153"/>
      <c r="EK130" s="153"/>
      <c r="EL130" s="153"/>
      <c r="EM130" s="153"/>
      <c r="EN130" s="153"/>
      <c r="EO130" s="153"/>
      <c r="EP130" s="153"/>
      <c r="EQ130" s="153"/>
      <c r="ER130" s="153"/>
      <c r="ES130" s="153"/>
      <c r="ET130" s="153"/>
      <c r="EU130" s="153"/>
      <c r="EV130" s="153"/>
      <c r="EW130" s="153"/>
      <c r="EX130" s="153"/>
      <c r="EY130" s="153"/>
      <c r="EZ130" s="153"/>
      <c r="FA130" s="153"/>
      <c r="FB130" s="153"/>
      <c r="FC130" s="153"/>
      <c r="FD130" s="153"/>
      <c r="FE130" s="153"/>
      <c r="FF130" s="153"/>
      <c r="FG130" s="153"/>
      <c r="FH130" s="153"/>
      <c r="FI130" s="153"/>
      <c r="FJ130" s="153"/>
      <c r="FK130" s="153"/>
      <c r="FL130" s="153"/>
      <c r="FM130" s="153"/>
      <c r="FN130" s="153"/>
      <c r="FO130" s="153"/>
      <c r="FP130" s="153"/>
      <c r="FQ130" s="153"/>
      <c r="FR130" s="153"/>
      <c r="FS130" s="153"/>
      <c r="FT130" s="153"/>
      <c r="FU130" s="153"/>
      <c r="FV130" s="153"/>
      <c r="FW130" s="153"/>
      <c r="FX130" s="153"/>
      <c r="FY130" s="153"/>
      <c r="FZ130" s="153"/>
      <c r="GA130" s="153"/>
      <c r="GB130" s="153"/>
      <c r="GC130" s="153"/>
      <c r="GD130" s="153"/>
      <c r="GE130" s="153"/>
      <c r="GF130" s="153"/>
      <c r="GG130" s="153"/>
      <c r="GH130" s="153"/>
      <c r="GI130" s="153"/>
      <c r="GJ130" s="153"/>
      <c r="GK130" s="153"/>
      <c r="GL130" s="153"/>
      <c r="GM130" s="153"/>
      <c r="GN130" s="153"/>
      <c r="GO130" s="153"/>
      <c r="GP130" s="153"/>
      <c r="GQ130" s="153"/>
      <c r="GR130" s="153"/>
      <c r="GS130" s="153"/>
      <c r="GT130" s="153"/>
      <c r="GU130" s="153"/>
      <c r="GV130" s="153"/>
      <c r="GW130" s="153"/>
      <c r="GX130" s="153"/>
      <c r="GY130" s="153"/>
      <c r="GZ130" s="153"/>
      <c r="HA130" s="153"/>
      <c r="HB130" s="153"/>
      <c r="HC130" s="153"/>
      <c r="HD130" s="153"/>
      <c r="HE130" s="153"/>
      <c r="HF130" s="153"/>
      <c r="HG130" s="153"/>
      <c r="HH130" s="153"/>
      <c r="HI130" s="153"/>
      <c r="HJ130" s="153"/>
      <c r="HK130" s="153"/>
      <c r="HL130" s="153"/>
      <c r="HM130" s="153"/>
      <c r="HN130" s="153"/>
      <c r="HO130" s="153"/>
      <c r="HP130" s="153"/>
      <c r="HQ130" s="153"/>
      <c r="HR130" s="153"/>
      <c r="HS130" s="153"/>
      <c r="HT130" s="153"/>
      <c r="HU130" s="153"/>
      <c r="HV130" s="153"/>
      <c r="HW130" s="153"/>
      <c r="HX130" s="153"/>
      <c r="HY130" s="153"/>
      <c r="HZ130" s="153"/>
    </row>
    <row r="131" spans="1:234" s="174" customFormat="1" ht="15">
      <c r="A131" s="210"/>
      <c r="B131" s="215" t="s">
        <v>406</v>
      </c>
      <c r="C131" s="227" t="s">
        <v>407</v>
      </c>
      <c r="D131" s="219">
        <f aca="true" t="shared" si="51" ref="D131:O131">SUM(D132)</f>
        <v>0</v>
      </c>
      <c r="E131" s="219">
        <f t="shared" si="51"/>
        <v>0</v>
      </c>
      <c r="F131" s="219">
        <f t="shared" si="51"/>
        <v>0</v>
      </c>
      <c r="G131" s="219">
        <f t="shared" si="51"/>
        <v>0</v>
      </c>
      <c r="H131" s="219">
        <f t="shared" si="51"/>
        <v>0</v>
      </c>
      <c r="I131" s="219">
        <f t="shared" si="51"/>
        <v>0</v>
      </c>
      <c r="J131" s="219">
        <f t="shared" si="51"/>
        <v>0</v>
      </c>
      <c r="K131" s="219">
        <f t="shared" si="51"/>
        <v>0</v>
      </c>
      <c r="L131" s="219">
        <f t="shared" si="51"/>
        <v>0</v>
      </c>
      <c r="M131" s="219">
        <f t="shared" si="51"/>
        <v>0</v>
      </c>
      <c r="N131" s="219">
        <f t="shared" si="51"/>
        <v>0</v>
      </c>
      <c r="O131" s="219">
        <f t="shared" si="51"/>
        <v>0</v>
      </c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3"/>
      <c r="DJ131" s="153"/>
      <c r="DK131" s="153"/>
      <c r="DL131" s="153"/>
      <c r="DM131" s="153"/>
      <c r="DN131" s="153"/>
      <c r="DO131" s="153"/>
      <c r="DP131" s="153"/>
      <c r="DQ131" s="153"/>
      <c r="DR131" s="153"/>
      <c r="DS131" s="153"/>
      <c r="DT131" s="153"/>
      <c r="DU131" s="153"/>
      <c r="DV131" s="153"/>
      <c r="DW131" s="153"/>
      <c r="DX131" s="153"/>
      <c r="DY131" s="153"/>
      <c r="DZ131" s="153"/>
      <c r="EA131" s="153"/>
      <c r="EB131" s="153"/>
      <c r="EC131" s="153"/>
      <c r="ED131" s="153"/>
      <c r="EE131" s="153"/>
      <c r="EF131" s="153"/>
      <c r="EG131" s="153"/>
      <c r="EH131" s="153"/>
      <c r="EI131" s="153"/>
      <c r="EJ131" s="153"/>
      <c r="EK131" s="153"/>
      <c r="EL131" s="153"/>
      <c r="EM131" s="153"/>
      <c r="EN131" s="153"/>
      <c r="EO131" s="153"/>
      <c r="EP131" s="153"/>
      <c r="EQ131" s="153"/>
      <c r="ER131" s="153"/>
      <c r="ES131" s="153"/>
      <c r="ET131" s="153"/>
      <c r="EU131" s="153"/>
      <c r="EV131" s="153"/>
      <c r="EW131" s="153"/>
      <c r="EX131" s="153"/>
      <c r="EY131" s="153"/>
      <c r="EZ131" s="153"/>
      <c r="FA131" s="153"/>
      <c r="FB131" s="153"/>
      <c r="FC131" s="153"/>
      <c r="FD131" s="153"/>
      <c r="FE131" s="153"/>
      <c r="FF131" s="153"/>
      <c r="FG131" s="153"/>
      <c r="FH131" s="153"/>
      <c r="FI131" s="153"/>
      <c r="FJ131" s="153"/>
      <c r="FK131" s="153"/>
      <c r="FL131" s="153"/>
      <c r="FM131" s="153"/>
      <c r="FN131" s="153"/>
      <c r="FO131" s="153"/>
      <c r="FP131" s="153"/>
      <c r="FQ131" s="153"/>
      <c r="FR131" s="153"/>
      <c r="FS131" s="153"/>
      <c r="FT131" s="153"/>
      <c r="FU131" s="153"/>
      <c r="FV131" s="153"/>
      <c r="FW131" s="153"/>
      <c r="FX131" s="153"/>
      <c r="FY131" s="153"/>
      <c r="FZ131" s="153"/>
      <c r="GA131" s="153"/>
      <c r="GB131" s="153"/>
      <c r="GC131" s="153"/>
      <c r="GD131" s="153"/>
      <c r="GE131" s="153"/>
      <c r="GF131" s="153"/>
      <c r="GG131" s="153"/>
      <c r="GH131" s="153"/>
      <c r="GI131" s="153"/>
      <c r="GJ131" s="153"/>
      <c r="GK131" s="153"/>
      <c r="GL131" s="153"/>
      <c r="GM131" s="153"/>
      <c r="GN131" s="153"/>
      <c r="GO131" s="153"/>
      <c r="GP131" s="153"/>
      <c r="GQ131" s="153"/>
      <c r="GR131" s="153"/>
      <c r="GS131" s="153"/>
      <c r="GT131" s="153"/>
      <c r="GU131" s="153"/>
      <c r="GV131" s="153"/>
      <c r="GW131" s="153"/>
      <c r="GX131" s="153"/>
      <c r="GY131" s="153"/>
      <c r="GZ131" s="153"/>
      <c r="HA131" s="153"/>
      <c r="HB131" s="153"/>
      <c r="HC131" s="153"/>
      <c r="HD131" s="153"/>
      <c r="HE131" s="153"/>
      <c r="HF131" s="153"/>
      <c r="HG131" s="153"/>
      <c r="HH131" s="153"/>
      <c r="HI131" s="153"/>
      <c r="HJ131" s="153"/>
      <c r="HK131" s="153"/>
      <c r="HL131" s="153"/>
      <c r="HM131" s="153"/>
      <c r="HN131" s="153"/>
      <c r="HO131" s="153"/>
      <c r="HP131" s="153"/>
      <c r="HQ131" s="153"/>
      <c r="HR131" s="153"/>
      <c r="HS131" s="153"/>
      <c r="HT131" s="153"/>
      <c r="HU131" s="153"/>
      <c r="HV131" s="153"/>
      <c r="HW131" s="153"/>
      <c r="HX131" s="153"/>
      <c r="HY131" s="153"/>
      <c r="HZ131" s="153"/>
    </row>
    <row r="132" spans="1:234" s="174" customFormat="1" ht="15">
      <c r="A132" s="198"/>
      <c r="B132" s="199" t="s">
        <v>408</v>
      </c>
      <c r="C132" s="208" t="s">
        <v>409</v>
      </c>
      <c r="D132" s="244"/>
      <c r="E132" s="202">
        <f>SUM(F132:G132)</f>
        <v>0</v>
      </c>
      <c r="F132" s="202">
        <v>0</v>
      </c>
      <c r="G132" s="202">
        <f>SUM(H132:M132)</f>
        <v>0</v>
      </c>
      <c r="H132" s="244"/>
      <c r="I132" s="244"/>
      <c r="J132" s="244"/>
      <c r="K132" s="244"/>
      <c r="L132" s="244"/>
      <c r="M132" s="244"/>
      <c r="N132" s="244"/>
      <c r="O132" s="244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3"/>
      <c r="DT132" s="153"/>
      <c r="DU132" s="153"/>
      <c r="DV132" s="153"/>
      <c r="DW132" s="153"/>
      <c r="DX132" s="153"/>
      <c r="DY132" s="153"/>
      <c r="DZ132" s="153"/>
      <c r="EA132" s="153"/>
      <c r="EB132" s="153"/>
      <c r="EC132" s="153"/>
      <c r="ED132" s="153"/>
      <c r="EE132" s="153"/>
      <c r="EF132" s="153"/>
      <c r="EG132" s="153"/>
      <c r="EH132" s="153"/>
      <c r="EI132" s="153"/>
      <c r="EJ132" s="153"/>
      <c r="EK132" s="153"/>
      <c r="EL132" s="153"/>
      <c r="EM132" s="153"/>
      <c r="EN132" s="153"/>
      <c r="EO132" s="153"/>
      <c r="EP132" s="153"/>
      <c r="EQ132" s="153"/>
      <c r="ER132" s="153"/>
      <c r="ES132" s="153"/>
      <c r="ET132" s="153"/>
      <c r="EU132" s="153"/>
      <c r="EV132" s="153"/>
      <c r="EW132" s="153"/>
      <c r="EX132" s="153"/>
      <c r="EY132" s="153"/>
      <c r="EZ132" s="153"/>
      <c r="FA132" s="153"/>
      <c r="FB132" s="153"/>
      <c r="FC132" s="153"/>
      <c r="FD132" s="153"/>
      <c r="FE132" s="153"/>
      <c r="FF132" s="153"/>
      <c r="FG132" s="153"/>
      <c r="FH132" s="153"/>
      <c r="FI132" s="153"/>
      <c r="FJ132" s="153"/>
      <c r="FK132" s="153"/>
      <c r="FL132" s="153"/>
      <c r="FM132" s="153"/>
      <c r="FN132" s="153"/>
      <c r="FO132" s="153"/>
      <c r="FP132" s="153"/>
      <c r="FQ132" s="153"/>
      <c r="FR132" s="153"/>
      <c r="FS132" s="153"/>
      <c r="FT132" s="153"/>
      <c r="FU132" s="153"/>
      <c r="FV132" s="153"/>
      <c r="FW132" s="153"/>
      <c r="FX132" s="153"/>
      <c r="FY132" s="153"/>
      <c r="FZ132" s="153"/>
      <c r="GA132" s="153"/>
      <c r="GB132" s="153"/>
      <c r="GC132" s="153"/>
      <c r="GD132" s="153"/>
      <c r="GE132" s="153"/>
      <c r="GF132" s="153"/>
      <c r="GG132" s="153"/>
      <c r="GH132" s="153"/>
      <c r="GI132" s="153"/>
      <c r="GJ132" s="153"/>
      <c r="GK132" s="153"/>
      <c r="GL132" s="153"/>
      <c r="GM132" s="153"/>
      <c r="GN132" s="153"/>
      <c r="GO132" s="153"/>
      <c r="GP132" s="153"/>
      <c r="GQ132" s="153"/>
      <c r="GR132" s="153"/>
      <c r="GS132" s="153"/>
      <c r="GT132" s="153"/>
      <c r="GU132" s="153"/>
      <c r="GV132" s="153"/>
      <c r="GW132" s="153"/>
      <c r="GX132" s="153"/>
      <c r="GY132" s="153"/>
      <c r="GZ132" s="153"/>
      <c r="HA132" s="153"/>
      <c r="HB132" s="153"/>
      <c r="HC132" s="153"/>
      <c r="HD132" s="153"/>
      <c r="HE132" s="153"/>
      <c r="HF132" s="153"/>
      <c r="HG132" s="153"/>
      <c r="HH132" s="153"/>
      <c r="HI132" s="153"/>
      <c r="HJ132" s="153"/>
      <c r="HK132" s="153"/>
      <c r="HL132" s="153"/>
      <c r="HM132" s="153"/>
      <c r="HN132" s="153"/>
      <c r="HO132" s="153"/>
      <c r="HP132" s="153"/>
      <c r="HQ132" s="153"/>
      <c r="HR132" s="153"/>
      <c r="HS132" s="153"/>
      <c r="HT132" s="153"/>
      <c r="HU132" s="153"/>
      <c r="HV132" s="153"/>
      <c r="HW132" s="153"/>
      <c r="HX132" s="153"/>
      <c r="HY132" s="153"/>
      <c r="HZ132" s="153"/>
    </row>
    <row r="133" spans="1:234" s="174" customFormat="1" ht="15">
      <c r="A133" s="210"/>
      <c r="B133" s="211" t="s">
        <v>410</v>
      </c>
      <c r="C133" s="197" t="s">
        <v>411</v>
      </c>
      <c r="D133" s="219">
        <f>+D134+D136+D145+D148+D143</f>
        <v>67000</v>
      </c>
      <c r="E133" s="219">
        <f aca="true" t="shared" si="52" ref="E133:O133">+E134+E136+E145+E148+E143</f>
        <v>0</v>
      </c>
      <c r="F133" s="219">
        <f t="shared" si="52"/>
        <v>0</v>
      </c>
      <c r="G133" s="219">
        <f t="shared" si="52"/>
        <v>0</v>
      </c>
      <c r="H133" s="219">
        <f t="shared" si="52"/>
        <v>0</v>
      </c>
      <c r="I133" s="219">
        <f t="shared" si="52"/>
        <v>0</v>
      </c>
      <c r="J133" s="219">
        <f t="shared" si="52"/>
        <v>0</v>
      </c>
      <c r="K133" s="219">
        <f t="shared" si="52"/>
        <v>0</v>
      </c>
      <c r="L133" s="219">
        <f t="shared" si="52"/>
        <v>0</v>
      </c>
      <c r="M133" s="219">
        <f t="shared" si="52"/>
        <v>0</v>
      </c>
      <c r="N133" s="219">
        <f t="shared" si="52"/>
        <v>0</v>
      </c>
      <c r="O133" s="219">
        <f t="shared" si="52"/>
        <v>0</v>
      </c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  <c r="DL133" s="153"/>
      <c r="DM133" s="153"/>
      <c r="DN133" s="153"/>
      <c r="DO133" s="153"/>
      <c r="DP133" s="153"/>
      <c r="DQ133" s="153"/>
      <c r="DR133" s="153"/>
      <c r="DS133" s="153"/>
      <c r="DT133" s="153"/>
      <c r="DU133" s="153"/>
      <c r="DV133" s="153"/>
      <c r="DW133" s="153"/>
      <c r="DX133" s="153"/>
      <c r="DY133" s="153"/>
      <c r="DZ133" s="153"/>
      <c r="EA133" s="153"/>
      <c r="EB133" s="153"/>
      <c r="EC133" s="153"/>
      <c r="ED133" s="153"/>
      <c r="EE133" s="153"/>
      <c r="EF133" s="153"/>
      <c r="EG133" s="153"/>
      <c r="EH133" s="153"/>
      <c r="EI133" s="153"/>
      <c r="EJ133" s="153"/>
      <c r="EK133" s="153"/>
      <c r="EL133" s="153"/>
      <c r="EM133" s="153"/>
      <c r="EN133" s="153"/>
      <c r="EO133" s="153"/>
      <c r="EP133" s="153"/>
      <c r="EQ133" s="153"/>
      <c r="ER133" s="153"/>
      <c r="ES133" s="153"/>
      <c r="ET133" s="153"/>
      <c r="EU133" s="153"/>
      <c r="EV133" s="153"/>
      <c r="EW133" s="153"/>
      <c r="EX133" s="153"/>
      <c r="EY133" s="153"/>
      <c r="EZ133" s="153"/>
      <c r="FA133" s="153"/>
      <c r="FB133" s="153"/>
      <c r="FC133" s="153"/>
      <c r="FD133" s="153"/>
      <c r="FE133" s="153"/>
      <c r="FF133" s="153"/>
      <c r="FG133" s="153"/>
      <c r="FH133" s="153"/>
      <c r="FI133" s="153"/>
      <c r="FJ133" s="153"/>
      <c r="FK133" s="153"/>
      <c r="FL133" s="153"/>
      <c r="FM133" s="153"/>
      <c r="FN133" s="153"/>
      <c r="FO133" s="153"/>
      <c r="FP133" s="153"/>
      <c r="FQ133" s="153"/>
      <c r="FR133" s="153"/>
      <c r="FS133" s="153"/>
      <c r="FT133" s="153"/>
      <c r="FU133" s="153"/>
      <c r="FV133" s="153"/>
      <c r="FW133" s="153"/>
      <c r="FX133" s="153"/>
      <c r="FY133" s="153"/>
      <c r="FZ133" s="153"/>
      <c r="GA133" s="153"/>
      <c r="GB133" s="153"/>
      <c r="GC133" s="153"/>
      <c r="GD133" s="153"/>
      <c r="GE133" s="153"/>
      <c r="GF133" s="153"/>
      <c r="GG133" s="153"/>
      <c r="GH133" s="153"/>
      <c r="GI133" s="153"/>
      <c r="GJ133" s="153"/>
      <c r="GK133" s="153"/>
      <c r="GL133" s="153"/>
      <c r="GM133" s="153"/>
      <c r="GN133" s="153"/>
      <c r="GO133" s="153"/>
      <c r="GP133" s="153"/>
      <c r="GQ133" s="153"/>
      <c r="GR133" s="153"/>
      <c r="GS133" s="153"/>
      <c r="GT133" s="153"/>
      <c r="GU133" s="153"/>
      <c r="GV133" s="153"/>
      <c r="GW133" s="153"/>
      <c r="GX133" s="153"/>
      <c r="GY133" s="153"/>
      <c r="GZ133" s="153"/>
      <c r="HA133" s="153"/>
      <c r="HB133" s="153"/>
      <c r="HC133" s="153"/>
      <c r="HD133" s="153"/>
      <c r="HE133" s="153"/>
      <c r="HF133" s="153"/>
      <c r="HG133" s="153"/>
      <c r="HH133" s="153"/>
      <c r="HI133" s="153"/>
      <c r="HJ133" s="153"/>
      <c r="HK133" s="153"/>
      <c r="HL133" s="153"/>
      <c r="HM133" s="153"/>
      <c r="HN133" s="153"/>
      <c r="HO133" s="153"/>
      <c r="HP133" s="153"/>
      <c r="HQ133" s="153"/>
      <c r="HR133" s="153"/>
      <c r="HS133" s="153"/>
      <c r="HT133" s="153"/>
      <c r="HU133" s="153"/>
      <c r="HV133" s="153"/>
      <c r="HW133" s="153"/>
      <c r="HX133" s="153"/>
      <c r="HY133" s="153"/>
      <c r="HZ133" s="153"/>
    </row>
    <row r="134" spans="1:234" s="174" customFormat="1" ht="15">
      <c r="A134" s="210"/>
      <c r="B134" s="215" t="s">
        <v>412</v>
      </c>
      <c r="C134" s="227" t="s">
        <v>413</v>
      </c>
      <c r="D134" s="209">
        <f aca="true" t="shared" si="53" ref="D134:O134">SUM(D135)</f>
        <v>0</v>
      </c>
      <c r="E134" s="209">
        <f t="shared" si="53"/>
        <v>0</v>
      </c>
      <c r="F134" s="209">
        <f t="shared" si="53"/>
        <v>0</v>
      </c>
      <c r="G134" s="209">
        <f t="shared" si="53"/>
        <v>0</v>
      </c>
      <c r="H134" s="209">
        <f t="shared" si="53"/>
        <v>0</v>
      </c>
      <c r="I134" s="209">
        <f t="shared" si="53"/>
        <v>0</v>
      </c>
      <c r="J134" s="209">
        <f t="shared" si="53"/>
        <v>0</v>
      </c>
      <c r="K134" s="209">
        <f t="shared" si="53"/>
        <v>0</v>
      </c>
      <c r="L134" s="209">
        <f t="shared" si="53"/>
        <v>0</v>
      </c>
      <c r="M134" s="209">
        <f t="shared" si="53"/>
        <v>0</v>
      </c>
      <c r="N134" s="209">
        <f t="shared" si="53"/>
        <v>0</v>
      </c>
      <c r="O134" s="209">
        <f t="shared" si="53"/>
        <v>0</v>
      </c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  <c r="DL134" s="153"/>
      <c r="DM134" s="153"/>
      <c r="DN134" s="153"/>
      <c r="DO134" s="153"/>
      <c r="DP134" s="153"/>
      <c r="DQ134" s="153"/>
      <c r="DR134" s="153"/>
      <c r="DS134" s="153"/>
      <c r="DT134" s="153"/>
      <c r="DU134" s="153"/>
      <c r="DV134" s="153"/>
      <c r="DW134" s="153"/>
      <c r="DX134" s="153"/>
      <c r="DY134" s="153"/>
      <c r="DZ134" s="153"/>
      <c r="EA134" s="153"/>
      <c r="EB134" s="153"/>
      <c r="EC134" s="153"/>
      <c r="ED134" s="153"/>
      <c r="EE134" s="153"/>
      <c r="EF134" s="153"/>
      <c r="EG134" s="153"/>
      <c r="EH134" s="153"/>
      <c r="EI134" s="153"/>
      <c r="EJ134" s="153"/>
      <c r="EK134" s="153"/>
      <c r="EL134" s="153"/>
      <c r="EM134" s="153"/>
      <c r="EN134" s="153"/>
      <c r="EO134" s="153"/>
      <c r="EP134" s="153"/>
      <c r="EQ134" s="153"/>
      <c r="ER134" s="153"/>
      <c r="ES134" s="153"/>
      <c r="ET134" s="153"/>
      <c r="EU134" s="153"/>
      <c r="EV134" s="153"/>
      <c r="EW134" s="153"/>
      <c r="EX134" s="153"/>
      <c r="EY134" s="153"/>
      <c r="EZ134" s="153"/>
      <c r="FA134" s="153"/>
      <c r="FB134" s="153"/>
      <c r="FC134" s="153"/>
      <c r="FD134" s="153"/>
      <c r="FE134" s="153"/>
      <c r="FF134" s="153"/>
      <c r="FG134" s="153"/>
      <c r="FH134" s="153"/>
      <c r="FI134" s="153"/>
      <c r="FJ134" s="153"/>
      <c r="FK134" s="153"/>
      <c r="FL134" s="153"/>
      <c r="FM134" s="153"/>
      <c r="FN134" s="153"/>
      <c r="FO134" s="153"/>
      <c r="FP134" s="153"/>
      <c r="FQ134" s="153"/>
      <c r="FR134" s="153"/>
      <c r="FS134" s="153"/>
      <c r="FT134" s="153"/>
      <c r="FU134" s="153"/>
      <c r="FV134" s="153"/>
      <c r="FW134" s="153"/>
      <c r="FX134" s="153"/>
      <c r="FY134" s="153"/>
      <c r="FZ134" s="153"/>
      <c r="GA134" s="153"/>
      <c r="GB134" s="153"/>
      <c r="GC134" s="153"/>
      <c r="GD134" s="153"/>
      <c r="GE134" s="153"/>
      <c r="GF134" s="153"/>
      <c r="GG134" s="153"/>
      <c r="GH134" s="153"/>
      <c r="GI134" s="153"/>
      <c r="GJ134" s="153"/>
      <c r="GK134" s="153"/>
      <c r="GL134" s="153"/>
      <c r="GM134" s="153"/>
      <c r="GN134" s="153"/>
      <c r="GO134" s="153"/>
      <c r="GP134" s="153"/>
      <c r="GQ134" s="153"/>
      <c r="GR134" s="153"/>
      <c r="GS134" s="153"/>
      <c r="GT134" s="153"/>
      <c r="GU134" s="153"/>
      <c r="GV134" s="153"/>
      <c r="GW134" s="153"/>
      <c r="GX134" s="153"/>
      <c r="GY134" s="153"/>
      <c r="GZ134" s="153"/>
      <c r="HA134" s="153"/>
      <c r="HB134" s="153"/>
      <c r="HC134" s="153"/>
      <c r="HD134" s="153"/>
      <c r="HE134" s="153"/>
      <c r="HF134" s="153"/>
      <c r="HG134" s="153"/>
      <c r="HH134" s="153"/>
      <c r="HI134" s="153"/>
      <c r="HJ134" s="153"/>
      <c r="HK134" s="153"/>
      <c r="HL134" s="153"/>
      <c r="HM134" s="153"/>
      <c r="HN134" s="153"/>
      <c r="HO134" s="153"/>
      <c r="HP134" s="153"/>
      <c r="HQ134" s="153"/>
      <c r="HR134" s="153"/>
      <c r="HS134" s="153"/>
      <c r="HT134" s="153"/>
      <c r="HU134" s="153"/>
      <c r="HV134" s="153"/>
      <c r="HW134" s="153"/>
      <c r="HX134" s="153"/>
      <c r="HY134" s="153"/>
      <c r="HZ134" s="153"/>
    </row>
    <row r="135" spans="1:234" s="174" customFormat="1" ht="15">
      <c r="A135" s="210"/>
      <c r="B135" s="199" t="s">
        <v>414</v>
      </c>
      <c r="C135" s="208" t="s">
        <v>152</v>
      </c>
      <c r="D135" s="244"/>
      <c r="E135" s="202">
        <f>SUM(F135:G135)</f>
        <v>0</v>
      </c>
      <c r="F135" s="202">
        <v>0</v>
      </c>
      <c r="G135" s="202">
        <f>SUM(H135:M135)</f>
        <v>0</v>
      </c>
      <c r="H135" s="244"/>
      <c r="I135" s="244"/>
      <c r="J135" s="244"/>
      <c r="K135" s="244"/>
      <c r="L135" s="244"/>
      <c r="M135" s="244"/>
      <c r="N135" s="244"/>
      <c r="O135" s="244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  <c r="DL135" s="153"/>
      <c r="DM135" s="153"/>
      <c r="DN135" s="153"/>
      <c r="DO135" s="153"/>
      <c r="DP135" s="153"/>
      <c r="DQ135" s="153"/>
      <c r="DR135" s="153"/>
      <c r="DS135" s="153"/>
      <c r="DT135" s="153"/>
      <c r="DU135" s="153"/>
      <c r="DV135" s="153"/>
      <c r="DW135" s="153"/>
      <c r="DX135" s="153"/>
      <c r="DY135" s="153"/>
      <c r="DZ135" s="153"/>
      <c r="EA135" s="153"/>
      <c r="EB135" s="153"/>
      <c r="EC135" s="153"/>
      <c r="ED135" s="153"/>
      <c r="EE135" s="153"/>
      <c r="EF135" s="153"/>
      <c r="EG135" s="153"/>
      <c r="EH135" s="153"/>
      <c r="EI135" s="153"/>
      <c r="EJ135" s="153"/>
      <c r="EK135" s="153"/>
      <c r="EL135" s="153"/>
      <c r="EM135" s="153"/>
      <c r="EN135" s="153"/>
      <c r="EO135" s="153"/>
      <c r="EP135" s="153"/>
      <c r="EQ135" s="153"/>
      <c r="ER135" s="153"/>
      <c r="ES135" s="153"/>
      <c r="ET135" s="153"/>
      <c r="EU135" s="153"/>
      <c r="EV135" s="153"/>
      <c r="EW135" s="153"/>
      <c r="EX135" s="153"/>
      <c r="EY135" s="153"/>
      <c r="EZ135" s="153"/>
      <c r="FA135" s="153"/>
      <c r="FB135" s="153"/>
      <c r="FC135" s="153"/>
      <c r="FD135" s="153"/>
      <c r="FE135" s="153"/>
      <c r="FF135" s="153"/>
      <c r="FG135" s="153"/>
      <c r="FH135" s="153"/>
      <c r="FI135" s="153"/>
      <c r="FJ135" s="153"/>
      <c r="FK135" s="153"/>
      <c r="FL135" s="153"/>
      <c r="FM135" s="153"/>
      <c r="FN135" s="153"/>
      <c r="FO135" s="153"/>
      <c r="FP135" s="153"/>
      <c r="FQ135" s="153"/>
      <c r="FR135" s="153"/>
      <c r="FS135" s="153"/>
      <c r="FT135" s="153"/>
      <c r="FU135" s="153"/>
      <c r="FV135" s="153"/>
      <c r="FW135" s="153"/>
      <c r="FX135" s="153"/>
      <c r="FY135" s="153"/>
      <c r="FZ135" s="153"/>
      <c r="GA135" s="153"/>
      <c r="GB135" s="153"/>
      <c r="GC135" s="153"/>
      <c r="GD135" s="153"/>
      <c r="GE135" s="153"/>
      <c r="GF135" s="153"/>
      <c r="GG135" s="153"/>
      <c r="GH135" s="153"/>
      <c r="GI135" s="153"/>
      <c r="GJ135" s="153"/>
      <c r="GK135" s="153"/>
      <c r="GL135" s="153"/>
      <c r="GM135" s="153"/>
      <c r="GN135" s="153"/>
      <c r="GO135" s="153"/>
      <c r="GP135" s="153"/>
      <c r="GQ135" s="153"/>
      <c r="GR135" s="153"/>
      <c r="GS135" s="153"/>
      <c r="GT135" s="153"/>
      <c r="GU135" s="153"/>
      <c r="GV135" s="153"/>
      <c r="GW135" s="153"/>
      <c r="GX135" s="153"/>
      <c r="GY135" s="153"/>
      <c r="GZ135" s="153"/>
      <c r="HA135" s="153"/>
      <c r="HB135" s="153"/>
      <c r="HC135" s="153"/>
      <c r="HD135" s="153"/>
      <c r="HE135" s="153"/>
      <c r="HF135" s="153"/>
      <c r="HG135" s="153"/>
      <c r="HH135" s="153"/>
      <c r="HI135" s="153"/>
      <c r="HJ135" s="153"/>
      <c r="HK135" s="153"/>
      <c r="HL135" s="153"/>
      <c r="HM135" s="153"/>
      <c r="HN135" s="153"/>
      <c r="HO135" s="153"/>
      <c r="HP135" s="153"/>
      <c r="HQ135" s="153"/>
      <c r="HR135" s="153"/>
      <c r="HS135" s="153"/>
      <c r="HT135" s="153"/>
      <c r="HU135" s="153"/>
      <c r="HV135" s="153"/>
      <c r="HW135" s="153"/>
      <c r="HX135" s="153"/>
      <c r="HY135" s="153"/>
      <c r="HZ135" s="153"/>
    </row>
    <row r="136" spans="1:234" s="174" customFormat="1" ht="15">
      <c r="A136" s="210"/>
      <c r="B136" s="211" t="s">
        <v>415</v>
      </c>
      <c r="C136" s="197" t="s">
        <v>416</v>
      </c>
      <c r="D136" s="209">
        <f>SUM(D137:D142)</f>
        <v>62000</v>
      </c>
      <c r="E136" s="209">
        <f aca="true" t="shared" si="54" ref="E136:O136">SUM(E137:E142)</f>
        <v>0</v>
      </c>
      <c r="F136" s="209">
        <f t="shared" si="54"/>
        <v>0</v>
      </c>
      <c r="G136" s="209">
        <f t="shared" si="54"/>
        <v>0</v>
      </c>
      <c r="H136" s="209">
        <f t="shared" si="54"/>
        <v>0</v>
      </c>
      <c r="I136" s="209">
        <f t="shared" si="54"/>
        <v>0</v>
      </c>
      <c r="J136" s="209">
        <f t="shared" si="54"/>
        <v>0</v>
      </c>
      <c r="K136" s="209">
        <f t="shared" si="54"/>
        <v>0</v>
      </c>
      <c r="L136" s="209">
        <f t="shared" si="54"/>
        <v>0</v>
      </c>
      <c r="M136" s="209">
        <f t="shared" si="54"/>
        <v>0</v>
      </c>
      <c r="N136" s="209">
        <f t="shared" si="54"/>
        <v>0</v>
      </c>
      <c r="O136" s="209">
        <f t="shared" si="54"/>
        <v>0</v>
      </c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DJ136" s="153"/>
      <c r="DK136" s="153"/>
      <c r="DL136" s="153"/>
      <c r="DM136" s="153"/>
      <c r="DN136" s="153"/>
      <c r="DO136" s="153"/>
      <c r="DP136" s="153"/>
      <c r="DQ136" s="153"/>
      <c r="DR136" s="153"/>
      <c r="DS136" s="153"/>
      <c r="DT136" s="153"/>
      <c r="DU136" s="153"/>
      <c r="DV136" s="153"/>
      <c r="DW136" s="153"/>
      <c r="DX136" s="153"/>
      <c r="DY136" s="153"/>
      <c r="DZ136" s="153"/>
      <c r="EA136" s="153"/>
      <c r="EB136" s="153"/>
      <c r="EC136" s="153"/>
      <c r="ED136" s="153"/>
      <c r="EE136" s="153"/>
      <c r="EF136" s="153"/>
      <c r="EG136" s="153"/>
      <c r="EH136" s="153"/>
      <c r="EI136" s="153"/>
      <c r="EJ136" s="153"/>
      <c r="EK136" s="153"/>
      <c r="EL136" s="153"/>
      <c r="EM136" s="153"/>
      <c r="EN136" s="153"/>
      <c r="EO136" s="153"/>
      <c r="EP136" s="153"/>
      <c r="EQ136" s="153"/>
      <c r="ER136" s="153"/>
      <c r="ES136" s="153"/>
      <c r="ET136" s="153"/>
      <c r="EU136" s="153"/>
      <c r="EV136" s="153"/>
      <c r="EW136" s="153"/>
      <c r="EX136" s="153"/>
      <c r="EY136" s="153"/>
      <c r="EZ136" s="153"/>
      <c r="FA136" s="153"/>
      <c r="FB136" s="153"/>
      <c r="FC136" s="153"/>
      <c r="FD136" s="153"/>
      <c r="FE136" s="153"/>
      <c r="FF136" s="153"/>
      <c r="FG136" s="153"/>
      <c r="FH136" s="153"/>
      <c r="FI136" s="153"/>
      <c r="FJ136" s="153"/>
      <c r="FK136" s="153"/>
      <c r="FL136" s="153"/>
      <c r="FM136" s="153"/>
      <c r="FN136" s="153"/>
      <c r="FO136" s="153"/>
      <c r="FP136" s="153"/>
      <c r="FQ136" s="153"/>
      <c r="FR136" s="153"/>
      <c r="FS136" s="153"/>
      <c r="FT136" s="153"/>
      <c r="FU136" s="153"/>
      <c r="FV136" s="153"/>
      <c r="FW136" s="153"/>
      <c r="FX136" s="153"/>
      <c r="FY136" s="153"/>
      <c r="FZ136" s="153"/>
      <c r="GA136" s="153"/>
      <c r="GB136" s="153"/>
      <c r="GC136" s="153"/>
      <c r="GD136" s="153"/>
      <c r="GE136" s="153"/>
      <c r="GF136" s="153"/>
      <c r="GG136" s="153"/>
      <c r="GH136" s="153"/>
      <c r="GI136" s="153"/>
      <c r="GJ136" s="153"/>
      <c r="GK136" s="153"/>
      <c r="GL136" s="153"/>
      <c r="GM136" s="153"/>
      <c r="GN136" s="153"/>
      <c r="GO136" s="153"/>
      <c r="GP136" s="153"/>
      <c r="GQ136" s="153"/>
      <c r="GR136" s="153"/>
      <c r="GS136" s="153"/>
      <c r="GT136" s="153"/>
      <c r="GU136" s="153"/>
      <c r="GV136" s="153"/>
      <c r="GW136" s="153"/>
      <c r="GX136" s="153"/>
      <c r="GY136" s="153"/>
      <c r="GZ136" s="153"/>
      <c r="HA136" s="153"/>
      <c r="HB136" s="153"/>
      <c r="HC136" s="153"/>
      <c r="HD136" s="153"/>
      <c r="HE136" s="153"/>
      <c r="HF136" s="153"/>
      <c r="HG136" s="153"/>
      <c r="HH136" s="153"/>
      <c r="HI136" s="153"/>
      <c r="HJ136" s="153"/>
      <c r="HK136" s="153"/>
      <c r="HL136" s="153"/>
      <c r="HM136" s="153"/>
      <c r="HN136" s="153"/>
      <c r="HO136" s="153"/>
      <c r="HP136" s="153"/>
      <c r="HQ136" s="153"/>
      <c r="HR136" s="153"/>
      <c r="HS136" s="153"/>
      <c r="HT136" s="153"/>
      <c r="HU136" s="153"/>
      <c r="HV136" s="153"/>
      <c r="HW136" s="153"/>
      <c r="HX136" s="153"/>
      <c r="HY136" s="153"/>
      <c r="HZ136" s="153"/>
    </row>
    <row r="137" spans="1:234" s="174" customFormat="1" ht="15">
      <c r="A137" s="198"/>
      <c r="B137" s="199" t="s">
        <v>417</v>
      </c>
      <c r="C137" s="208" t="s">
        <v>155</v>
      </c>
      <c r="D137" s="244">
        <v>40000</v>
      </c>
      <c r="E137" s="202">
        <f aca="true" t="shared" si="55" ref="E137:E142">SUM(F137:G137)</f>
        <v>0</v>
      </c>
      <c r="F137" s="202">
        <v>0</v>
      </c>
      <c r="G137" s="202">
        <f aca="true" t="shared" si="56" ref="G137:G142">SUM(H137:M137)</f>
        <v>0</v>
      </c>
      <c r="H137" s="244"/>
      <c r="I137" s="244"/>
      <c r="J137" s="244"/>
      <c r="K137" s="244"/>
      <c r="L137" s="244"/>
      <c r="M137" s="244"/>
      <c r="N137" s="244"/>
      <c r="O137" s="244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  <c r="DL137" s="153"/>
      <c r="DM137" s="153"/>
      <c r="DN137" s="153"/>
      <c r="DO137" s="153"/>
      <c r="DP137" s="153"/>
      <c r="DQ137" s="153"/>
      <c r="DR137" s="153"/>
      <c r="DS137" s="153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  <c r="EL137" s="153"/>
      <c r="EM137" s="153"/>
      <c r="EN137" s="153"/>
      <c r="EO137" s="153"/>
      <c r="EP137" s="153"/>
      <c r="EQ137" s="153"/>
      <c r="ER137" s="153"/>
      <c r="ES137" s="153"/>
      <c r="ET137" s="153"/>
      <c r="EU137" s="153"/>
      <c r="EV137" s="153"/>
      <c r="EW137" s="153"/>
      <c r="EX137" s="153"/>
      <c r="EY137" s="153"/>
      <c r="EZ137" s="153"/>
      <c r="FA137" s="153"/>
      <c r="FB137" s="153"/>
      <c r="FC137" s="153"/>
      <c r="FD137" s="153"/>
      <c r="FE137" s="153"/>
      <c r="FF137" s="153"/>
      <c r="FG137" s="153"/>
      <c r="FH137" s="153"/>
      <c r="FI137" s="153"/>
      <c r="FJ137" s="153"/>
      <c r="FK137" s="153"/>
      <c r="FL137" s="153"/>
      <c r="FM137" s="153"/>
      <c r="FN137" s="153"/>
      <c r="FO137" s="153"/>
      <c r="FP137" s="153"/>
      <c r="FQ137" s="153"/>
      <c r="FR137" s="153"/>
      <c r="FS137" s="153"/>
      <c r="FT137" s="153"/>
      <c r="FU137" s="153"/>
      <c r="FV137" s="153"/>
      <c r="FW137" s="153"/>
      <c r="FX137" s="153"/>
      <c r="FY137" s="153"/>
      <c r="FZ137" s="153"/>
      <c r="GA137" s="153"/>
      <c r="GB137" s="153"/>
      <c r="GC137" s="153"/>
      <c r="GD137" s="153"/>
      <c r="GE137" s="153"/>
      <c r="GF137" s="153"/>
      <c r="GG137" s="153"/>
      <c r="GH137" s="153"/>
      <c r="GI137" s="153"/>
      <c r="GJ137" s="153"/>
      <c r="GK137" s="153"/>
      <c r="GL137" s="153"/>
      <c r="GM137" s="153"/>
      <c r="GN137" s="153"/>
      <c r="GO137" s="153"/>
      <c r="GP137" s="153"/>
      <c r="GQ137" s="153"/>
      <c r="GR137" s="153"/>
      <c r="GS137" s="153"/>
      <c r="GT137" s="153"/>
      <c r="GU137" s="153"/>
      <c r="GV137" s="153"/>
      <c r="GW137" s="153"/>
      <c r="GX137" s="153"/>
      <c r="GY137" s="153"/>
      <c r="GZ137" s="153"/>
      <c r="HA137" s="153"/>
      <c r="HB137" s="153"/>
      <c r="HC137" s="153"/>
      <c r="HD137" s="153"/>
      <c r="HE137" s="153"/>
      <c r="HF137" s="153"/>
      <c r="HG137" s="153"/>
      <c r="HH137" s="153"/>
      <c r="HI137" s="153"/>
      <c r="HJ137" s="153"/>
      <c r="HK137" s="153"/>
      <c r="HL137" s="153"/>
      <c r="HM137" s="153"/>
      <c r="HN137" s="153"/>
      <c r="HO137" s="153"/>
      <c r="HP137" s="153"/>
      <c r="HQ137" s="153"/>
      <c r="HR137" s="153"/>
      <c r="HS137" s="153"/>
      <c r="HT137" s="153"/>
      <c r="HU137" s="153"/>
      <c r="HV137" s="153"/>
      <c r="HW137" s="153"/>
      <c r="HX137" s="153"/>
      <c r="HY137" s="153"/>
      <c r="HZ137" s="153"/>
    </row>
    <row r="138" spans="1:234" s="174" customFormat="1" ht="15">
      <c r="A138" s="198"/>
      <c r="B138" s="199" t="s">
        <v>418</v>
      </c>
      <c r="C138" s="208" t="s">
        <v>419</v>
      </c>
      <c r="D138" s="244"/>
      <c r="E138" s="202">
        <f t="shared" si="55"/>
        <v>0</v>
      </c>
      <c r="F138" s="202">
        <v>0</v>
      </c>
      <c r="G138" s="202">
        <f t="shared" si="56"/>
        <v>0</v>
      </c>
      <c r="H138" s="244"/>
      <c r="I138" s="244"/>
      <c r="J138" s="244"/>
      <c r="K138" s="244"/>
      <c r="L138" s="244"/>
      <c r="M138" s="244"/>
      <c r="N138" s="244"/>
      <c r="O138" s="244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3"/>
      <c r="CP138" s="153"/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3"/>
      <c r="DE138" s="153"/>
      <c r="DF138" s="153"/>
      <c r="DG138" s="153"/>
      <c r="DH138" s="153"/>
      <c r="DI138" s="153"/>
      <c r="DJ138" s="153"/>
      <c r="DK138" s="153"/>
      <c r="DL138" s="153"/>
      <c r="DM138" s="153"/>
      <c r="DN138" s="153"/>
      <c r="DO138" s="153"/>
      <c r="DP138" s="153"/>
      <c r="DQ138" s="153"/>
      <c r="DR138" s="153"/>
      <c r="DS138" s="153"/>
      <c r="DT138" s="153"/>
      <c r="DU138" s="153"/>
      <c r="DV138" s="153"/>
      <c r="DW138" s="153"/>
      <c r="DX138" s="153"/>
      <c r="DY138" s="153"/>
      <c r="DZ138" s="153"/>
      <c r="EA138" s="153"/>
      <c r="EB138" s="153"/>
      <c r="EC138" s="153"/>
      <c r="ED138" s="153"/>
      <c r="EE138" s="153"/>
      <c r="EF138" s="153"/>
      <c r="EG138" s="153"/>
      <c r="EH138" s="153"/>
      <c r="EI138" s="153"/>
      <c r="EJ138" s="153"/>
      <c r="EK138" s="153"/>
      <c r="EL138" s="153"/>
      <c r="EM138" s="153"/>
      <c r="EN138" s="153"/>
      <c r="EO138" s="153"/>
      <c r="EP138" s="153"/>
      <c r="EQ138" s="153"/>
      <c r="ER138" s="153"/>
      <c r="ES138" s="153"/>
      <c r="ET138" s="153"/>
      <c r="EU138" s="153"/>
      <c r="EV138" s="153"/>
      <c r="EW138" s="153"/>
      <c r="EX138" s="153"/>
      <c r="EY138" s="153"/>
      <c r="EZ138" s="153"/>
      <c r="FA138" s="153"/>
      <c r="FB138" s="153"/>
      <c r="FC138" s="153"/>
      <c r="FD138" s="153"/>
      <c r="FE138" s="153"/>
      <c r="FF138" s="153"/>
      <c r="FG138" s="153"/>
      <c r="FH138" s="153"/>
      <c r="FI138" s="153"/>
      <c r="FJ138" s="153"/>
      <c r="FK138" s="153"/>
      <c r="FL138" s="153"/>
      <c r="FM138" s="153"/>
      <c r="FN138" s="153"/>
      <c r="FO138" s="153"/>
      <c r="FP138" s="153"/>
      <c r="FQ138" s="153"/>
      <c r="FR138" s="153"/>
      <c r="FS138" s="153"/>
      <c r="FT138" s="153"/>
      <c r="FU138" s="153"/>
      <c r="FV138" s="153"/>
      <c r="FW138" s="153"/>
      <c r="FX138" s="153"/>
      <c r="FY138" s="153"/>
      <c r="FZ138" s="153"/>
      <c r="GA138" s="153"/>
      <c r="GB138" s="153"/>
      <c r="GC138" s="153"/>
      <c r="GD138" s="153"/>
      <c r="GE138" s="153"/>
      <c r="GF138" s="153"/>
      <c r="GG138" s="153"/>
      <c r="GH138" s="153"/>
      <c r="GI138" s="153"/>
      <c r="GJ138" s="153"/>
      <c r="GK138" s="153"/>
      <c r="GL138" s="153"/>
      <c r="GM138" s="153"/>
      <c r="GN138" s="153"/>
      <c r="GO138" s="153"/>
      <c r="GP138" s="153"/>
      <c r="GQ138" s="153"/>
      <c r="GR138" s="153"/>
      <c r="GS138" s="153"/>
      <c r="GT138" s="153"/>
      <c r="GU138" s="153"/>
      <c r="GV138" s="153"/>
      <c r="GW138" s="153"/>
      <c r="GX138" s="153"/>
      <c r="GY138" s="153"/>
      <c r="GZ138" s="153"/>
      <c r="HA138" s="153"/>
      <c r="HB138" s="153"/>
      <c r="HC138" s="153"/>
      <c r="HD138" s="153"/>
      <c r="HE138" s="153"/>
      <c r="HF138" s="153"/>
      <c r="HG138" s="153"/>
      <c r="HH138" s="153"/>
      <c r="HI138" s="153"/>
      <c r="HJ138" s="153"/>
      <c r="HK138" s="153"/>
      <c r="HL138" s="153"/>
      <c r="HM138" s="153"/>
      <c r="HN138" s="153"/>
      <c r="HO138" s="153"/>
      <c r="HP138" s="153"/>
      <c r="HQ138" s="153"/>
      <c r="HR138" s="153"/>
      <c r="HS138" s="153"/>
      <c r="HT138" s="153"/>
      <c r="HU138" s="153"/>
      <c r="HV138" s="153"/>
      <c r="HW138" s="153"/>
      <c r="HX138" s="153"/>
      <c r="HY138" s="153"/>
      <c r="HZ138" s="153"/>
    </row>
    <row r="139" spans="1:234" s="174" customFormat="1" ht="15">
      <c r="A139" s="198"/>
      <c r="B139" s="199" t="s">
        <v>420</v>
      </c>
      <c r="C139" s="208" t="s">
        <v>157</v>
      </c>
      <c r="D139" s="244"/>
      <c r="E139" s="202">
        <f t="shared" si="55"/>
        <v>0</v>
      </c>
      <c r="F139" s="202">
        <v>0</v>
      </c>
      <c r="G139" s="202">
        <f t="shared" si="56"/>
        <v>0</v>
      </c>
      <c r="H139" s="244"/>
      <c r="I139" s="244"/>
      <c r="J139" s="244"/>
      <c r="K139" s="244"/>
      <c r="L139" s="244"/>
      <c r="M139" s="244"/>
      <c r="N139" s="244"/>
      <c r="O139" s="244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  <c r="DL139" s="153"/>
      <c r="DM139" s="153"/>
      <c r="DN139" s="153"/>
      <c r="DO139" s="153"/>
      <c r="DP139" s="153"/>
      <c r="DQ139" s="153"/>
      <c r="DR139" s="153"/>
      <c r="DS139" s="153"/>
      <c r="DT139" s="153"/>
      <c r="DU139" s="153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  <c r="EL139" s="153"/>
      <c r="EM139" s="153"/>
      <c r="EN139" s="153"/>
      <c r="EO139" s="153"/>
      <c r="EP139" s="153"/>
      <c r="EQ139" s="153"/>
      <c r="ER139" s="153"/>
      <c r="ES139" s="153"/>
      <c r="ET139" s="153"/>
      <c r="EU139" s="153"/>
      <c r="EV139" s="153"/>
      <c r="EW139" s="153"/>
      <c r="EX139" s="153"/>
      <c r="EY139" s="153"/>
      <c r="EZ139" s="153"/>
      <c r="FA139" s="153"/>
      <c r="FB139" s="153"/>
      <c r="FC139" s="153"/>
      <c r="FD139" s="153"/>
      <c r="FE139" s="153"/>
      <c r="FF139" s="153"/>
      <c r="FG139" s="153"/>
      <c r="FH139" s="153"/>
      <c r="FI139" s="153"/>
      <c r="FJ139" s="153"/>
      <c r="FK139" s="153"/>
      <c r="FL139" s="153"/>
      <c r="FM139" s="153"/>
      <c r="FN139" s="153"/>
      <c r="FO139" s="153"/>
      <c r="FP139" s="153"/>
      <c r="FQ139" s="153"/>
      <c r="FR139" s="153"/>
      <c r="FS139" s="153"/>
      <c r="FT139" s="153"/>
      <c r="FU139" s="153"/>
      <c r="FV139" s="153"/>
      <c r="FW139" s="153"/>
      <c r="FX139" s="153"/>
      <c r="FY139" s="153"/>
      <c r="FZ139" s="153"/>
      <c r="GA139" s="153"/>
      <c r="GB139" s="153"/>
      <c r="GC139" s="153"/>
      <c r="GD139" s="153"/>
      <c r="GE139" s="153"/>
      <c r="GF139" s="153"/>
      <c r="GG139" s="153"/>
      <c r="GH139" s="153"/>
      <c r="GI139" s="153"/>
      <c r="GJ139" s="153"/>
      <c r="GK139" s="153"/>
      <c r="GL139" s="153"/>
      <c r="GM139" s="153"/>
      <c r="GN139" s="153"/>
      <c r="GO139" s="153"/>
      <c r="GP139" s="153"/>
      <c r="GQ139" s="153"/>
      <c r="GR139" s="153"/>
      <c r="GS139" s="153"/>
      <c r="GT139" s="153"/>
      <c r="GU139" s="153"/>
      <c r="GV139" s="153"/>
      <c r="GW139" s="153"/>
      <c r="GX139" s="153"/>
      <c r="GY139" s="153"/>
      <c r="GZ139" s="153"/>
      <c r="HA139" s="153"/>
      <c r="HB139" s="153"/>
      <c r="HC139" s="153"/>
      <c r="HD139" s="153"/>
      <c r="HE139" s="153"/>
      <c r="HF139" s="153"/>
      <c r="HG139" s="153"/>
      <c r="HH139" s="153"/>
      <c r="HI139" s="153"/>
      <c r="HJ139" s="153"/>
      <c r="HK139" s="153"/>
      <c r="HL139" s="153"/>
      <c r="HM139" s="153"/>
      <c r="HN139" s="153"/>
      <c r="HO139" s="153"/>
      <c r="HP139" s="153"/>
      <c r="HQ139" s="153"/>
      <c r="HR139" s="153"/>
      <c r="HS139" s="153"/>
      <c r="HT139" s="153"/>
      <c r="HU139" s="153"/>
      <c r="HV139" s="153"/>
      <c r="HW139" s="153"/>
      <c r="HX139" s="153"/>
      <c r="HY139" s="153"/>
      <c r="HZ139" s="153"/>
    </row>
    <row r="140" spans="1:234" s="174" customFormat="1" ht="15">
      <c r="A140" s="198"/>
      <c r="B140" s="199" t="s">
        <v>421</v>
      </c>
      <c r="C140" s="208" t="s">
        <v>158</v>
      </c>
      <c r="D140" s="244"/>
      <c r="E140" s="202">
        <f t="shared" si="55"/>
        <v>0</v>
      </c>
      <c r="F140" s="202">
        <v>0</v>
      </c>
      <c r="G140" s="202">
        <f t="shared" si="56"/>
        <v>0</v>
      </c>
      <c r="H140" s="244"/>
      <c r="I140" s="244"/>
      <c r="J140" s="244"/>
      <c r="K140" s="244"/>
      <c r="L140" s="244"/>
      <c r="M140" s="244"/>
      <c r="N140" s="244"/>
      <c r="O140" s="244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3"/>
      <c r="CP140" s="153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3"/>
      <c r="DE140" s="153"/>
      <c r="DF140" s="153"/>
      <c r="DG140" s="153"/>
      <c r="DH140" s="153"/>
      <c r="DI140" s="153"/>
      <c r="DJ140" s="153"/>
      <c r="DK140" s="153"/>
      <c r="DL140" s="153"/>
      <c r="DM140" s="153"/>
      <c r="DN140" s="153"/>
      <c r="DO140" s="153"/>
      <c r="DP140" s="153"/>
      <c r="DQ140" s="153"/>
      <c r="DR140" s="153"/>
      <c r="DS140" s="153"/>
      <c r="DT140" s="153"/>
      <c r="DU140" s="153"/>
      <c r="DV140" s="153"/>
      <c r="DW140" s="153"/>
      <c r="DX140" s="153"/>
      <c r="DY140" s="153"/>
      <c r="DZ140" s="153"/>
      <c r="EA140" s="153"/>
      <c r="EB140" s="153"/>
      <c r="EC140" s="153"/>
      <c r="ED140" s="153"/>
      <c r="EE140" s="153"/>
      <c r="EF140" s="153"/>
      <c r="EG140" s="153"/>
      <c r="EH140" s="153"/>
      <c r="EI140" s="153"/>
      <c r="EJ140" s="153"/>
      <c r="EK140" s="153"/>
      <c r="EL140" s="153"/>
      <c r="EM140" s="153"/>
      <c r="EN140" s="153"/>
      <c r="EO140" s="153"/>
      <c r="EP140" s="153"/>
      <c r="EQ140" s="153"/>
      <c r="ER140" s="153"/>
      <c r="ES140" s="153"/>
      <c r="ET140" s="153"/>
      <c r="EU140" s="153"/>
      <c r="EV140" s="153"/>
      <c r="EW140" s="153"/>
      <c r="EX140" s="153"/>
      <c r="EY140" s="153"/>
      <c r="EZ140" s="153"/>
      <c r="FA140" s="153"/>
      <c r="FB140" s="153"/>
      <c r="FC140" s="153"/>
      <c r="FD140" s="153"/>
      <c r="FE140" s="153"/>
      <c r="FF140" s="153"/>
      <c r="FG140" s="153"/>
      <c r="FH140" s="153"/>
      <c r="FI140" s="153"/>
      <c r="FJ140" s="153"/>
      <c r="FK140" s="153"/>
      <c r="FL140" s="153"/>
      <c r="FM140" s="153"/>
      <c r="FN140" s="153"/>
      <c r="FO140" s="153"/>
      <c r="FP140" s="153"/>
      <c r="FQ140" s="153"/>
      <c r="FR140" s="153"/>
      <c r="FS140" s="153"/>
      <c r="FT140" s="153"/>
      <c r="FU140" s="153"/>
      <c r="FV140" s="153"/>
      <c r="FW140" s="153"/>
      <c r="FX140" s="153"/>
      <c r="FY140" s="153"/>
      <c r="FZ140" s="153"/>
      <c r="GA140" s="153"/>
      <c r="GB140" s="153"/>
      <c r="GC140" s="153"/>
      <c r="GD140" s="153"/>
      <c r="GE140" s="153"/>
      <c r="GF140" s="153"/>
      <c r="GG140" s="153"/>
      <c r="GH140" s="153"/>
      <c r="GI140" s="153"/>
      <c r="GJ140" s="153"/>
      <c r="GK140" s="153"/>
      <c r="GL140" s="153"/>
      <c r="GM140" s="153"/>
      <c r="GN140" s="153"/>
      <c r="GO140" s="153"/>
      <c r="GP140" s="153"/>
      <c r="GQ140" s="153"/>
      <c r="GR140" s="153"/>
      <c r="GS140" s="153"/>
      <c r="GT140" s="153"/>
      <c r="GU140" s="153"/>
      <c r="GV140" s="153"/>
      <c r="GW140" s="153"/>
      <c r="GX140" s="153"/>
      <c r="GY140" s="153"/>
      <c r="GZ140" s="153"/>
      <c r="HA140" s="153"/>
      <c r="HB140" s="153"/>
      <c r="HC140" s="153"/>
      <c r="HD140" s="153"/>
      <c r="HE140" s="153"/>
      <c r="HF140" s="153"/>
      <c r="HG140" s="153"/>
      <c r="HH140" s="153"/>
      <c r="HI140" s="153"/>
      <c r="HJ140" s="153"/>
      <c r="HK140" s="153"/>
      <c r="HL140" s="153"/>
      <c r="HM140" s="153"/>
      <c r="HN140" s="153"/>
      <c r="HO140" s="153"/>
      <c r="HP140" s="153"/>
      <c r="HQ140" s="153"/>
      <c r="HR140" s="153"/>
      <c r="HS140" s="153"/>
      <c r="HT140" s="153"/>
      <c r="HU140" s="153"/>
      <c r="HV140" s="153"/>
      <c r="HW140" s="153"/>
      <c r="HX140" s="153"/>
      <c r="HY140" s="153"/>
      <c r="HZ140" s="153"/>
    </row>
    <row r="141" spans="1:234" s="174" customFormat="1" ht="15">
      <c r="A141" s="198"/>
      <c r="B141" s="199" t="s">
        <v>422</v>
      </c>
      <c r="C141" s="208" t="s">
        <v>160</v>
      </c>
      <c r="D141" s="244">
        <v>2000</v>
      </c>
      <c r="E141" s="202">
        <f t="shared" si="55"/>
        <v>0</v>
      </c>
      <c r="F141" s="202">
        <v>0</v>
      </c>
      <c r="G141" s="202">
        <f t="shared" si="56"/>
        <v>0</v>
      </c>
      <c r="H141" s="244"/>
      <c r="I141" s="244"/>
      <c r="J141" s="244"/>
      <c r="K141" s="244"/>
      <c r="L141" s="244"/>
      <c r="M141" s="244"/>
      <c r="N141" s="244"/>
      <c r="O141" s="244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3"/>
      <c r="CM141" s="153"/>
      <c r="CN141" s="153"/>
      <c r="CO141" s="153"/>
      <c r="CP141" s="153"/>
      <c r="CQ141" s="153"/>
      <c r="CR141" s="153"/>
      <c r="CS141" s="153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153"/>
      <c r="DE141" s="153"/>
      <c r="DF141" s="153"/>
      <c r="DG141" s="153"/>
      <c r="DH141" s="153"/>
      <c r="DI141" s="153"/>
      <c r="DJ141" s="153"/>
      <c r="DK141" s="153"/>
      <c r="DL141" s="153"/>
      <c r="DM141" s="153"/>
      <c r="DN141" s="153"/>
      <c r="DO141" s="153"/>
      <c r="DP141" s="153"/>
      <c r="DQ141" s="153"/>
      <c r="DR141" s="153"/>
      <c r="DS141" s="153"/>
      <c r="DT141" s="153"/>
      <c r="DU141" s="153"/>
      <c r="DV141" s="153"/>
      <c r="DW141" s="153"/>
      <c r="DX141" s="153"/>
      <c r="DY141" s="153"/>
      <c r="DZ141" s="153"/>
      <c r="EA141" s="153"/>
      <c r="EB141" s="153"/>
      <c r="EC141" s="153"/>
      <c r="ED141" s="153"/>
      <c r="EE141" s="153"/>
      <c r="EF141" s="153"/>
      <c r="EG141" s="153"/>
      <c r="EH141" s="153"/>
      <c r="EI141" s="153"/>
      <c r="EJ141" s="153"/>
      <c r="EK141" s="153"/>
      <c r="EL141" s="153"/>
      <c r="EM141" s="153"/>
      <c r="EN141" s="153"/>
      <c r="EO141" s="153"/>
      <c r="EP141" s="153"/>
      <c r="EQ141" s="153"/>
      <c r="ER141" s="153"/>
      <c r="ES141" s="153"/>
      <c r="ET141" s="153"/>
      <c r="EU141" s="153"/>
      <c r="EV141" s="153"/>
      <c r="EW141" s="153"/>
      <c r="EX141" s="153"/>
      <c r="EY141" s="153"/>
      <c r="EZ141" s="153"/>
      <c r="FA141" s="153"/>
      <c r="FB141" s="153"/>
      <c r="FC141" s="153"/>
      <c r="FD141" s="153"/>
      <c r="FE141" s="153"/>
      <c r="FF141" s="153"/>
      <c r="FG141" s="153"/>
      <c r="FH141" s="153"/>
      <c r="FI141" s="153"/>
      <c r="FJ141" s="153"/>
      <c r="FK141" s="153"/>
      <c r="FL141" s="153"/>
      <c r="FM141" s="153"/>
      <c r="FN141" s="153"/>
      <c r="FO141" s="153"/>
      <c r="FP141" s="153"/>
      <c r="FQ141" s="153"/>
      <c r="FR141" s="153"/>
      <c r="FS141" s="153"/>
      <c r="FT141" s="153"/>
      <c r="FU141" s="153"/>
      <c r="FV141" s="153"/>
      <c r="FW141" s="153"/>
      <c r="FX141" s="153"/>
      <c r="FY141" s="153"/>
      <c r="FZ141" s="153"/>
      <c r="GA141" s="153"/>
      <c r="GB141" s="153"/>
      <c r="GC141" s="153"/>
      <c r="GD141" s="153"/>
      <c r="GE141" s="153"/>
      <c r="GF141" s="153"/>
      <c r="GG141" s="153"/>
      <c r="GH141" s="153"/>
      <c r="GI141" s="153"/>
      <c r="GJ141" s="153"/>
      <c r="GK141" s="153"/>
      <c r="GL141" s="153"/>
      <c r="GM141" s="153"/>
      <c r="GN141" s="153"/>
      <c r="GO141" s="153"/>
      <c r="GP141" s="153"/>
      <c r="GQ141" s="153"/>
      <c r="GR141" s="153"/>
      <c r="GS141" s="153"/>
      <c r="GT141" s="153"/>
      <c r="GU141" s="153"/>
      <c r="GV141" s="153"/>
      <c r="GW141" s="153"/>
      <c r="GX141" s="153"/>
      <c r="GY141" s="153"/>
      <c r="GZ141" s="153"/>
      <c r="HA141" s="153"/>
      <c r="HB141" s="153"/>
      <c r="HC141" s="153"/>
      <c r="HD141" s="153"/>
      <c r="HE141" s="153"/>
      <c r="HF141" s="153"/>
      <c r="HG141" s="153"/>
      <c r="HH141" s="153"/>
      <c r="HI141" s="153"/>
      <c r="HJ141" s="153"/>
      <c r="HK141" s="153"/>
      <c r="HL141" s="153"/>
      <c r="HM141" s="153"/>
      <c r="HN141" s="153"/>
      <c r="HO141" s="153"/>
      <c r="HP141" s="153"/>
      <c r="HQ141" s="153"/>
      <c r="HR141" s="153"/>
      <c r="HS141" s="153"/>
      <c r="HT141" s="153"/>
      <c r="HU141" s="153"/>
      <c r="HV141" s="153"/>
      <c r="HW141" s="153"/>
      <c r="HX141" s="153"/>
      <c r="HY141" s="153"/>
      <c r="HZ141" s="153"/>
    </row>
    <row r="142" spans="1:234" s="174" customFormat="1" ht="15">
      <c r="A142" s="198"/>
      <c r="B142" s="199" t="s">
        <v>423</v>
      </c>
      <c r="C142" s="208" t="s">
        <v>161</v>
      </c>
      <c r="D142" s="244">
        <v>20000</v>
      </c>
      <c r="E142" s="202">
        <f t="shared" si="55"/>
        <v>0</v>
      </c>
      <c r="F142" s="202">
        <v>0</v>
      </c>
      <c r="G142" s="202">
        <f t="shared" si="56"/>
        <v>0</v>
      </c>
      <c r="H142" s="244"/>
      <c r="I142" s="244"/>
      <c r="J142" s="244"/>
      <c r="K142" s="244"/>
      <c r="L142" s="244"/>
      <c r="M142" s="244"/>
      <c r="N142" s="244"/>
      <c r="O142" s="244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3"/>
      <c r="DE142" s="153"/>
      <c r="DF142" s="153"/>
      <c r="DG142" s="153"/>
      <c r="DH142" s="153"/>
      <c r="DI142" s="153"/>
      <c r="DJ142" s="153"/>
      <c r="DK142" s="153"/>
      <c r="DL142" s="153"/>
      <c r="DM142" s="153"/>
      <c r="DN142" s="153"/>
      <c r="DO142" s="153"/>
      <c r="DP142" s="153"/>
      <c r="DQ142" s="153"/>
      <c r="DR142" s="153"/>
      <c r="DS142" s="153"/>
      <c r="DT142" s="153"/>
      <c r="DU142" s="153"/>
      <c r="DV142" s="153"/>
      <c r="DW142" s="153"/>
      <c r="DX142" s="153"/>
      <c r="DY142" s="153"/>
      <c r="DZ142" s="153"/>
      <c r="EA142" s="153"/>
      <c r="EB142" s="153"/>
      <c r="EC142" s="153"/>
      <c r="ED142" s="153"/>
      <c r="EE142" s="153"/>
      <c r="EF142" s="153"/>
      <c r="EG142" s="153"/>
      <c r="EH142" s="153"/>
      <c r="EI142" s="153"/>
      <c r="EJ142" s="153"/>
      <c r="EK142" s="153"/>
      <c r="EL142" s="153"/>
      <c r="EM142" s="153"/>
      <c r="EN142" s="153"/>
      <c r="EO142" s="153"/>
      <c r="EP142" s="153"/>
      <c r="EQ142" s="153"/>
      <c r="ER142" s="153"/>
      <c r="ES142" s="153"/>
      <c r="ET142" s="153"/>
      <c r="EU142" s="153"/>
      <c r="EV142" s="153"/>
      <c r="EW142" s="153"/>
      <c r="EX142" s="153"/>
      <c r="EY142" s="153"/>
      <c r="EZ142" s="153"/>
      <c r="FA142" s="153"/>
      <c r="FB142" s="153"/>
      <c r="FC142" s="153"/>
      <c r="FD142" s="153"/>
      <c r="FE142" s="153"/>
      <c r="FF142" s="153"/>
      <c r="FG142" s="153"/>
      <c r="FH142" s="153"/>
      <c r="FI142" s="153"/>
      <c r="FJ142" s="153"/>
      <c r="FK142" s="153"/>
      <c r="FL142" s="153"/>
      <c r="FM142" s="153"/>
      <c r="FN142" s="153"/>
      <c r="FO142" s="153"/>
      <c r="FP142" s="153"/>
      <c r="FQ142" s="153"/>
      <c r="FR142" s="153"/>
      <c r="FS142" s="153"/>
      <c r="FT142" s="153"/>
      <c r="FU142" s="153"/>
      <c r="FV142" s="153"/>
      <c r="FW142" s="153"/>
      <c r="FX142" s="153"/>
      <c r="FY142" s="153"/>
      <c r="FZ142" s="153"/>
      <c r="GA142" s="153"/>
      <c r="GB142" s="153"/>
      <c r="GC142" s="153"/>
      <c r="GD142" s="153"/>
      <c r="GE142" s="153"/>
      <c r="GF142" s="153"/>
      <c r="GG142" s="153"/>
      <c r="GH142" s="153"/>
      <c r="GI142" s="153"/>
      <c r="GJ142" s="153"/>
      <c r="GK142" s="153"/>
      <c r="GL142" s="153"/>
      <c r="GM142" s="153"/>
      <c r="GN142" s="153"/>
      <c r="GO142" s="153"/>
      <c r="GP142" s="153"/>
      <c r="GQ142" s="153"/>
      <c r="GR142" s="153"/>
      <c r="GS142" s="153"/>
      <c r="GT142" s="153"/>
      <c r="GU142" s="153"/>
      <c r="GV142" s="153"/>
      <c r="GW142" s="153"/>
      <c r="GX142" s="153"/>
      <c r="GY142" s="153"/>
      <c r="GZ142" s="153"/>
      <c r="HA142" s="153"/>
      <c r="HB142" s="153"/>
      <c r="HC142" s="153"/>
      <c r="HD142" s="153"/>
      <c r="HE142" s="153"/>
      <c r="HF142" s="153"/>
      <c r="HG142" s="153"/>
      <c r="HH142" s="153"/>
      <c r="HI142" s="153"/>
      <c r="HJ142" s="153"/>
      <c r="HK142" s="153"/>
      <c r="HL142" s="153"/>
      <c r="HM142" s="153"/>
      <c r="HN142" s="153"/>
      <c r="HO142" s="153"/>
      <c r="HP142" s="153"/>
      <c r="HQ142" s="153"/>
      <c r="HR142" s="153"/>
      <c r="HS142" s="153"/>
      <c r="HT142" s="153"/>
      <c r="HU142" s="153"/>
      <c r="HV142" s="153"/>
      <c r="HW142" s="153"/>
      <c r="HX142" s="153"/>
      <c r="HY142" s="153"/>
      <c r="HZ142" s="153"/>
    </row>
    <row r="143" spans="1:234" s="174" customFormat="1" ht="15">
      <c r="A143" s="210"/>
      <c r="B143" s="211" t="s">
        <v>424</v>
      </c>
      <c r="C143" s="197" t="s">
        <v>425</v>
      </c>
      <c r="D143" s="209">
        <f aca="true" t="shared" si="57" ref="D143:O143">SUM(D144)</f>
        <v>0</v>
      </c>
      <c r="E143" s="209">
        <f t="shared" si="57"/>
        <v>0</v>
      </c>
      <c r="F143" s="209">
        <f t="shared" si="57"/>
        <v>0</v>
      </c>
      <c r="G143" s="209">
        <f t="shared" si="57"/>
        <v>0</v>
      </c>
      <c r="H143" s="209">
        <f t="shared" si="57"/>
        <v>0</v>
      </c>
      <c r="I143" s="209">
        <f t="shared" si="57"/>
        <v>0</v>
      </c>
      <c r="J143" s="209">
        <f t="shared" si="57"/>
        <v>0</v>
      </c>
      <c r="K143" s="209">
        <f t="shared" si="57"/>
        <v>0</v>
      </c>
      <c r="L143" s="209">
        <f t="shared" si="57"/>
        <v>0</v>
      </c>
      <c r="M143" s="209">
        <f t="shared" si="57"/>
        <v>0</v>
      </c>
      <c r="N143" s="209">
        <f t="shared" si="57"/>
        <v>0</v>
      </c>
      <c r="O143" s="209">
        <f t="shared" si="57"/>
        <v>0</v>
      </c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3"/>
      <c r="CA143" s="153"/>
      <c r="CB143" s="153"/>
      <c r="CC143" s="153"/>
      <c r="CD143" s="153"/>
      <c r="CE143" s="153"/>
      <c r="CF143" s="153"/>
      <c r="CG143" s="153"/>
      <c r="CH143" s="153"/>
      <c r="CI143" s="153"/>
      <c r="CJ143" s="153"/>
      <c r="CK143" s="153"/>
      <c r="CL143" s="153"/>
      <c r="CM143" s="153"/>
      <c r="CN143" s="153"/>
      <c r="CO143" s="153"/>
      <c r="CP143" s="153"/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3"/>
      <c r="DE143" s="153"/>
      <c r="DF143" s="153"/>
      <c r="DG143" s="153"/>
      <c r="DH143" s="153"/>
      <c r="DI143" s="153"/>
      <c r="DJ143" s="153"/>
      <c r="DK143" s="153"/>
      <c r="DL143" s="153"/>
      <c r="DM143" s="153"/>
      <c r="DN143" s="153"/>
      <c r="DO143" s="153"/>
      <c r="DP143" s="153"/>
      <c r="DQ143" s="153"/>
      <c r="DR143" s="153"/>
      <c r="DS143" s="153"/>
      <c r="DT143" s="153"/>
      <c r="DU143" s="153"/>
      <c r="DV143" s="153"/>
      <c r="DW143" s="153"/>
      <c r="DX143" s="153"/>
      <c r="DY143" s="153"/>
      <c r="DZ143" s="153"/>
      <c r="EA143" s="153"/>
      <c r="EB143" s="153"/>
      <c r="EC143" s="153"/>
      <c r="ED143" s="153"/>
      <c r="EE143" s="153"/>
      <c r="EF143" s="153"/>
      <c r="EG143" s="153"/>
      <c r="EH143" s="153"/>
      <c r="EI143" s="153"/>
      <c r="EJ143" s="153"/>
      <c r="EK143" s="153"/>
      <c r="EL143" s="153"/>
      <c r="EM143" s="153"/>
      <c r="EN143" s="153"/>
      <c r="EO143" s="153"/>
      <c r="EP143" s="153"/>
      <c r="EQ143" s="153"/>
      <c r="ER143" s="153"/>
      <c r="ES143" s="153"/>
      <c r="ET143" s="153"/>
      <c r="EU143" s="153"/>
      <c r="EV143" s="153"/>
      <c r="EW143" s="153"/>
      <c r="EX143" s="153"/>
      <c r="EY143" s="153"/>
      <c r="EZ143" s="153"/>
      <c r="FA143" s="153"/>
      <c r="FB143" s="153"/>
      <c r="FC143" s="153"/>
      <c r="FD143" s="153"/>
      <c r="FE143" s="153"/>
      <c r="FF143" s="153"/>
      <c r="FG143" s="153"/>
      <c r="FH143" s="153"/>
      <c r="FI143" s="153"/>
      <c r="FJ143" s="153"/>
      <c r="FK143" s="153"/>
      <c r="FL143" s="153"/>
      <c r="FM143" s="153"/>
      <c r="FN143" s="153"/>
      <c r="FO143" s="153"/>
      <c r="FP143" s="153"/>
      <c r="FQ143" s="153"/>
      <c r="FR143" s="153"/>
      <c r="FS143" s="153"/>
      <c r="FT143" s="153"/>
      <c r="FU143" s="153"/>
      <c r="FV143" s="153"/>
      <c r="FW143" s="153"/>
      <c r="FX143" s="153"/>
      <c r="FY143" s="153"/>
      <c r="FZ143" s="153"/>
      <c r="GA143" s="153"/>
      <c r="GB143" s="153"/>
      <c r="GC143" s="153"/>
      <c r="GD143" s="153"/>
      <c r="GE143" s="153"/>
      <c r="GF143" s="153"/>
      <c r="GG143" s="153"/>
      <c r="GH143" s="153"/>
      <c r="GI143" s="153"/>
      <c r="GJ143" s="153"/>
      <c r="GK143" s="153"/>
      <c r="GL143" s="153"/>
      <c r="GM143" s="153"/>
      <c r="GN143" s="153"/>
      <c r="GO143" s="153"/>
      <c r="GP143" s="153"/>
      <c r="GQ143" s="153"/>
      <c r="GR143" s="153"/>
      <c r="GS143" s="153"/>
      <c r="GT143" s="153"/>
      <c r="GU143" s="153"/>
      <c r="GV143" s="153"/>
      <c r="GW143" s="153"/>
      <c r="GX143" s="153"/>
      <c r="GY143" s="153"/>
      <c r="GZ143" s="153"/>
      <c r="HA143" s="153"/>
      <c r="HB143" s="153"/>
      <c r="HC143" s="153"/>
      <c r="HD143" s="153"/>
      <c r="HE143" s="153"/>
      <c r="HF143" s="153"/>
      <c r="HG143" s="153"/>
      <c r="HH143" s="153"/>
      <c r="HI143" s="153"/>
      <c r="HJ143" s="153"/>
      <c r="HK143" s="153"/>
      <c r="HL143" s="153"/>
      <c r="HM143" s="153"/>
      <c r="HN143" s="153"/>
      <c r="HO143" s="153"/>
      <c r="HP143" s="153"/>
      <c r="HQ143" s="153"/>
      <c r="HR143" s="153"/>
      <c r="HS143" s="153"/>
      <c r="HT143" s="153"/>
      <c r="HU143" s="153"/>
      <c r="HV143" s="153"/>
      <c r="HW143" s="153"/>
      <c r="HX143" s="153"/>
      <c r="HY143" s="153"/>
      <c r="HZ143" s="153"/>
    </row>
    <row r="144" spans="1:234" s="174" customFormat="1" ht="15">
      <c r="A144" s="198"/>
      <c r="B144" s="199" t="s">
        <v>426</v>
      </c>
      <c r="C144" s="208" t="s">
        <v>163</v>
      </c>
      <c r="D144" s="244"/>
      <c r="E144" s="202">
        <f>SUM(F144:G144)</f>
        <v>0</v>
      </c>
      <c r="F144" s="202">
        <v>0</v>
      </c>
      <c r="G144" s="202">
        <f>SUM(H144:M144)</f>
        <v>0</v>
      </c>
      <c r="H144" s="244"/>
      <c r="I144" s="244"/>
      <c r="J144" s="244"/>
      <c r="K144" s="244"/>
      <c r="L144" s="244"/>
      <c r="M144" s="244"/>
      <c r="N144" s="244"/>
      <c r="O144" s="244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3"/>
      <c r="CP144" s="153"/>
      <c r="CQ144" s="153"/>
      <c r="CR144" s="153"/>
      <c r="CS144" s="153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3"/>
      <c r="DE144" s="153"/>
      <c r="DF144" s="153"/>
      <c r="DG144" s="153"/>
      <c r="DH144" s="153"/>
      <c r="DI144" s="153"/>
      <c r="DJ144" s="153"/>
      <c r="DK144" s="153"/>
      <c r="DL144" s="153"/>
      <c r="DM144" s="153"/>
      <c r="DN144" s="153"/>
      <c r="DO144" s="153"/>
      <c r="DP144" s="153"/>
      <c r="DQ144" s="153"/>
      <c r="DR144" s="153"/>
      <c r="DS144" s="153"/>
      <c r="DT144" s="153"/>
      <c r="DU144" s="153"/>
      <c r="DV144" s="153"/>
      <c r="DW144" s="153"/>
      <c r="DX144" s="153"/>
      <c r="DY144" s="153"/>
      <c r="DZ144" s="153"/>
      <c r="EA144" s="153"/>
      <c r="EB144" s="153"/>
      <c r="EC144" s="153"/>
      <c r="ED144" s="153"/>
      <c r="EE144" s="153"/>
      <c r="EF144" s="153"/>
      <c r="EG144" s="153"/>
      <c r="EH144" s="153"/>
      <c r="EI144" s="153"/>
      <c r="EJ144" s="153"/>
      <c r="EK144" s="153"/>
      <c r="EL144" s="153"/>
      <c r="EM144" s="153"/>
      <c r="EN144" s="153"/>
      <c r="EO144" s="153"/>
      <c r="EP144" s="153"/>
      <c r="EQ144" s="153"/>
      <c r="ER144" s="153"/>
      <c r="ES144" s="153"/>
      <c r="ET144" s="153"/>
      <c r="EU144" s="153"/>
      <c r="EV144" s="153"/>
      <c r="EW144" s="153"/>
      <c r="EX144" s="153"/>
      <c r="EY144" s="153"/>
      <c r="EZ144" s="153"/>
      <c r="FA144" s="153"/>
      <c r="FB144" s="153"/>
      <c r="FC144" s="153"/>
      <c r="FD144" s="153"/>
      <c r="FE144" s="153"/>
      <c r="FF144" s="153"/>
      <c r="FG144" s="153"/>
      <c r="FH144" s="153"/>
      <c r="FI144" s="153"/>
      <c r="FJ144" s="153"/>
      <c r="FK144" s="153"/>
      <c r="FL144" s="153"/>
      <c r="FM144" s="153"/>
      <c r="FN144" s="153"/>
      <c r="FO144" s="153"/>
      <c r="FP144" s="153"/>
      <c r="FQ144" s="153"/>
      <c r="FR144" s="153"/>
      <c r="FS144" s="153"/>
      <c r="FT144" s="153"/>
      <c r="FU144" s="153"/>
      <c r="FV144" s="153"/>
      <c r="FW144" s="153"/>
      <c r="FX144" s="153"/>
      <c r="FY144" s="153"/>
      <c r="FZ144" s="153"/>
      <c r="GA144" s="153"/>
      <c r="GB144" s="153"/>
      <c r="GC144" s="153"/>
      <c r="GD144" s="153"/>
      <c r="GE144" s="153"/>
      <c r="GF144" s="153"/>
      <c r="GG144" s="153"/>
      <c r="GH144" s="153"/>
      <c r="GI144" s="153"/>
      <c r="GJ144" s="153"/>
      <c r="GK144" s="153"/>
      <c r="GL144" s="153"/>
      <c r="GM144" s="153"/>
      <c r="GN144" s="153"/>
      <c r="GO144" s="153"/>
      <c r="GP144" s="153"/>
      <c r="GQ144" s="153"/>
      <c r="GR144" s="153"/>
      <c r="GS144" s="153"/>
      <c r="GT144" s="153"/>
      <c r="GU144" s="153"/>
      <c r="GV144" s="153"/>
      <c r="GW144" s="153"/>
      <c r="GX144" s="153"/>
      <c r="GY144" s="153"/>
      <c r="GZ144" s="153"/>
      <c r="HA144" s="153"/>
      <c r="HB144" s="153"/>
      <c r="HC144" s="153"/>
      <c r="HD144" s="153"/>
      <c r="HE144" s="153"/>
      <c r="HF144" s="153"/>
      <c r="HG144" s="153"/>
      <c r="HH144" s="153"/>
      <c r="HI144" s="153"/>
      <c r="HJ144" s="153"/>
      <c r="HK144" s="153"/>
      <c r="HL144" s="153"/>
      <c r="HM144" s="153"/>
      <c r="HN144" s="153"/>
      <c r="HO144" s="153"/>
      <c r="HP144" s="153"/>
      <c r="HQ144" s="153"/>
      <c r="HR144" s="153"/>
      <c r="HS144" s="153"/>
      <c r="HT144" s="153"/>
      <c r="HU144" s="153"/>
      <c r="HV144" s="153"/>
      <c r="HW144" s="153"/>
      <c r="HX144" s="153"/>
      <c r="HY144" s="153"/>
      <c r="HZ144" s="153"/>
    </row>
    <row r="145" spans="1:234" s="174" customFormat="1" ht="15">
      <c r="A145" s="210"/>
      <c r="B145" s="211" t="s">
        <v>427</v>
      </c>
      <c r="C145" s="197" t="s">
        <v>428</v>
      </c>
      <c r="D145" s="209">
        <f>SUM(D146:D147)</f>
        <v>0</v>
      </c>
      <c r="E145" s="209">
        <f aca="true" t="shared" si="58" ref="E145:O145">SUM(E146:E147)</f>
        <v>0</v>
      </c>
      <c r="F145" s="209">
        <f t="shared" si="58"/>
        <v>0</v>
      </c>
      <c r="G145" s="209">
        <f t="shared" si="58"/>
        <v>0</v>
      </c>
      <c r="H145" s="209">
        <f t="shared" si="58"/>
        <v>0</v>
      </c>
      <c r="I145" s="209">
        <f t="shared" si="58"/>
        <v>0</v>
      </c>
      <c r="J145" s="209">
        <f t="shared" si="58"/>
        <v>0</v>
      </c>
      <c r="K145" s="209">
        <f t="shared" si="58"/>
        <v>0</v>
      </c>
      <c r="L145" s="209">
        <f t="shared" si="58"/>
        <v>0</v>
      </c>
      <c r="M145" s="209">
        <f t="shared" si="58"/>
        <v>0</v>
      </c>
      <c r="N145" s="209">
        <f t="shared" si="58"/>
        <v>0</v>
      </c>
      <c r="O145" s="209">
        <f t="shared" si="58"/>
        <v>0</v>
      </c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  <c r="DE145" s="153"/>
      <c r="DF145" s="153"/>
      <c r="DG145" s="153"/>
      <c r="DH145" s="153"/>
      <c r="DI145" s="153"/>
      <c r="DJ145" s="153"/>
      <c r="DK145" s="153"/>
      <c r="DL145" s="153"/>
      <c r="DM145" s="153"/>
      <c r="DN145" s="153"/>
      <c r="DO145" s="153"/>
      <c r="DP145" s="153"/>
      <c r="DQ145" s="153"/>
      <c r="DR145" s="153"/>
      <c r="DS145" s="153"/>
      <c r="DT145" s="153"/>
      <c r="DU145" s="153"/>
      <c r="DV145" s="153"/>
      <c r="DW145" s="153"/>
      <c r="DX145" s="153"/>
      <c r="DY145" s="153"/>
      <c r="DZ145" s="153"/>
      <c r="EA145" s="153"/>
      <c r="EB145" s="153"/>
      <c r="EC145" s="153"/>
      <c r="ED145" s="153"/>
      <c r="EE145" s="153"/>
      <c r="EF145" s="153"/>
      <c r="EG145" s="153"/>
      <c r="EH145" s="153"/>
      <c r="EI145" s="153"/>
      <c r="EJ145" s="153"/>
      <c r="EK145" s="153"/>
      <c r="EL145" s="153"/>
      <c r="EM145" s="153"/>
      <c r="EN145" s="153"/>
      <c r="EO145" s="153"/>
      <c r="EP145" s="153"/>
      <c r="EQ145" s="153"/>
      <c r="ER145" s="153"/>
      <c r="ES145" s="153"/>
      <c r="ET145" s="153"/>
      <c r="EU145" s="153"/>
      <c r="EV145" s="153"/>
      <c r="EW145" s="153"/>
      <c r="EX145" s="153"/>
      <c r="EY145" s="153"/>
      <c r="EZ145" s="153"/>
      <c r="FA145" s="153"/>
      <c r="FB145" s="153"/>
      <c r="FC145" s="153"/>
      <c r="FD145" s="153"/>
      <c r="FE145" s="153"/>
      <c r="FF145" s="153"/>
      <c r="FG145" s="153"/>
      <c r="FH145" s="153"/>
      <c r="FI145" s="153"/>
      <c r="FJ145" s="153"/>
      <c r="FK145" s="153"/>
      <c r="FL145" s="153"/>
      <c r="FM145" s="153"/>
      <c r="FN145" s="153"/>
      <c r="FO145" s="153"/>
      <c r="FP145" s="153"/>
      <c r="FQ145" s="153"/>
      <c r="FR145" s="153"/>
      <c r="FS145" s="153"/>
      <c r="FT145" s="153"/>
      <c r="FU145" s="153"/>
      <c r="FV145" s="153"/>
      <c r="FW145" s="153"/>
      <c r="FX145" s="153"/>
      <c r="FY145" s="153"/>
      <c r="FZ145" s="153"/>
      <c r="GA145" s="153"/>
      <c r="GB145" s="153"/>
      <c r="GC145" s="153"/>
      <c r="GD145" s="153"/>
      <c r="GE145" s="153"/>
      <c r="GF145" s="153"/>
      <c r="GG145" s="153"/>
      <c r="GH145" s="153"/>
      <c r="GI145" s="153"/>
      <c r="GJ145" s="153"/>
      <c r="GK145" s="153"/>
      <c r="GL145" s="153"/>
      <c r="GM145" s="153"/>
      <c r="GN145" s="153"/>
      <c r="GO145" s="153"/>
      <c r="GP145" s="153"/>
      <c r="GQ145" s="153"/>
      <c r="GR145" s="153"/>
      <c r="GS145" s="153"/>
      <c r="GT145" s="153"/>
      <c r="GU145" s="153"/>
      <c r="GV145" s="153"/>
      <c r="GW145" s="153"/>
      <c r="GX145" s="153"/>
      <c r="GY145" s="153"/>
      <c r="GZ145" s="153"/>
      <c r="HA145" s="153"/>
      <c r="HB145" s="153"/>
      <c r="HC145" s="153"/>
      <c r="HD145" s="153"/>
      <c r="HE145" s="153"/>
      <c r="HF145" s="153"/>
      <c r="HG145" s="153"/>
      <c r="HH145" s="153"/>
      <c r="HI145" s="153"/>
      <c r="HJ145" s="153"/>
      <c r="HK145" s="153"/>
      <c r="HL145" s="153"/>
      <c r="HM145" s="153"/>
      <c r="HN145" s="153"/>
      <c r="HO145" s="153"/>
      <c r="HP145" s="153"/>
      <c r="HQ145" s="153"/>
      <c r="HR145" s="153"/>
      <c r="HS145" s="153"/>
      <c r="HT145" s="153"/>
      <c r="HU145" s="153"/>
      <c r="HV145" s="153"/>
      <c r="HW145" s="153"/>
      <c r="HX145" s="153"/>
      <c r="HY145" s="153"/>
      <c r="HZ145" s="153"/>
    </row>
    <row r="146" spans="1:234" s="174" customFormat="1" ht="15">
      <c r="A146" s="198"/>
      <c r="B146" s="199" t="s">
        <v>429</v>
      </c>
      <c r="C146" s="208" t="s">
        <v>430</v>
      </c>
      <c r="D146" s="244"/>
      <c r="E146" s="202">
        <f>SUM(F146:G146)</f>
        <v>0</v>
      </c>
      <c r="F146" s="202">
        <v>0</v>
      </c>
      <c r="G146" s="202">
        <f>SUM(H146:M146)</f>
        <v>0</v>
      </c>
      <c r="H146" s="244"/>
      <c r="I146" s="244"/>
      <c r="J146" s="244"/>
      <c r="K146" s="244"/>
      <c r="L146" s="244"/>
      <c r="M146" s="244"/>
      <c r="N146" s="244"/>
      <c r="O146" s="244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3"/>
      <c r="CP146" s="153"/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3"/>
      <c r="DA146" s="153"/>
      <c r="DB146" s="153"/>
      <c r="DC146" s="153"/>
      <c r="DD146" s="153"/>
      <c r="DE146" s="153"/>
      <c r="DF146" s="153"/>
      <c r="DG146" s="153"/>
      <c r="DH146" s="153"/>
      <c r="DI146" s="153"/>
      <c r="DJ146" s="153"/>
      <c r="DK146" s="153"/>
      <c r="DL146" s="153"/>
      <c r="DM146" s="153"/>
      <c r="DN146" s="153"/>
      <c r="DO146" s="153"/>
      <c r="DP146" s="153"/>
      <c r="DQ146" s="153"/>
      <c r="DR146" s="153"/>
      <c r="DS146" s="153"/>
      <c r="DT146" s="153"/>
      <c r="DU146" s="153"/>
      <c r="DV146" s="153"/>
      <c r="DW146" s="153"/>
      <c r="DX146" s="153"/>
      <c r="DY146" s="153"/>
      <c r="DZ146" s="153"/>
      <c r="EA146" s="153"/>
      <c r="EB146" s="153"/>
      <c r="EC146" s="153"/>
      <c r="ED146" s="153"/>
      <c r="EE146" s="153"/>
      <c r="EF146" s="153"/>
      <c r="EG146" s="153"/>
      <c r="EH146" s="153"/>
      <c r="EI146" s="153"/>
      <c r="EJ146" s="153"/>
      <c r="EK146" s="153"/>
      <c r="EL146" s="153"/>
      <c r="EM146" s="153"/>
      <c r="EN146" s="153"/>
      <c r="EO146" s="153"/>
      <c r="EP146" s="153"/>
      <c r="EQ146" s="153"/>
      <c r="ER146" s="153"/>
      <c r="ES146" s="153"/>
      <c r="ET146" s="153"/>
      <c r="EU146" s="153"/>
      <c r="EV146" s="153"/>
      <c r="EW146" s="153"/>
      <c r="EX146" s="153"/>
      <c r="EY146" s="153"/>
      <c r="EZ146" s="153"/>
      <c r="FA146" s="153"/>
      <c r="FB146" s="153"/>
      <c r="FC146" s="153"/>
      <c r="FD146" s="153"/>
      <c r="FE146" s="153"/>
      <c r="FF146" s="153"/>
      <c r="FG146" s="153"/>
      <c r="FH146" s="153"/>
      <c r="FI146" s="153"/>
      <c r="FJ146" s="153"/>
      <c r="FK146" s="153"/>
      <c r="FL146" s="153"/>
      <c r="FM146" s="153"/>
      <c r="FN146" s="153"/>
      <c r="FO146" s="153"/>
      <c r="FP146" s="153"/>
      <c r="FQ146" s="153"/>
      <c r="FR146" s="153"/>
      <c r="FS146" s="153"/>
      <c r="FT146" s="153"/>
      <c r="FU146" s="153"/>
      <c r="FV146" s="153"/>
      <c r="FW146" s="153"/>
      <c r="FX146" s="153"/>
      <c r="FY146" s="153"/>
      <c r="FZ146" s="153"/>
      <c r="GA146" s="153"/>
      <c r="GB146" s="153"/>
      <c r="GC146" s="153"/>
      <c r="GD146" s="153"/>
      <c r="GE146" s="153"/>
      <c r="GF146" s="153"/>
      <c r="GG146" s="153"/>
      <c r="GH146" s="153"/>
      <c r="GI146" s="153"/>
      <c r="GJ146" s="153"/>
      <c r="GK146" s="153"/>
      <c r="GL146" s="153"/>
      <c r="GM146" s="153"/>
      <c r="GN146" s="153"/>
      <c r="GO146" s="153"/>
      <c r="GP146" s="153"/>
      <c r="GQ146" s="153"/>
      <c r="GR146" s="153"/>
      <c r="GS146" s="153"/>
      <c r="GT146" s="153"/>
      <c r="GU146" s="153"/>
      <c r="GV146" s="153"/>
      <c r="GW146" s="153"/>
      <c r="GX146" s="153"/>
      <c r="GY146" s="153"/>
      <c r="GZ146" s="153"/>
      <c r="HA146" s="153"/>
      <c r="HB146" s="153"/>
      <c r="HC146" s="153"/>
      <c r="HD146" s="153"/>
      <c r="HE146" s="153"/>
      <c r="HF146" s="153"/>
      <c r="HG146" s="153"/>
      <c r="HH146" s="153"/>
      <c r="HI146" s="153"/>
      <c r="HJ146" s="153"/>
      <c r="HK146" s="153"/>
      <c r="HL146" s="153"/>
      <c r="HM146" s="153"/>
      <c r="HN146" s="153"/>
      <c r="HO146" s="153"/>
      <c r="HP146" s="153"/>
      <c r="HQ146" s="153"/>
      <c r="HR146" s="153"/>
      <c r="HS146" s="153"/>
      <c r="HT146" s="153"/>
      <c r="HU146" s="153"/>
      <c r="HV146" s="153"/>
      <c r="HW146" s="153"/>
      <c r="HX146" s="153"/>
      <c r="HY146" s="153"/>
      <c r="HZ146" s="153"/>
    </row>
    <row r="147" spans="1:234" s="174" customFormat="1" ht="15">
      <c r="A147" s="198"/>
      <c r="B147" s="199" t="s">
        <v>431</v>
      </c>
      <c r="C147" s="208" t="s">
        <v>167</v>
      </c>
      <c r="D147" s="244"/>
      <c r="E147" s="202">
        <f>SUM(F147:G147)</f>
        <v>0</v>
      </c>
      <c r="F147" s="202">
        <v>0</v>
      </c>
      <c r="G147" s="202">
        <f>SUM(H147:M147)</f>
        <v>0</v>
      </c>
      <c r="H147" s="244"/>
      <c r="I147" s="244"/>
      <c r="J147" s="244"/>
      <c r="K147" s="244"/>
      <c r="L147" s="244"/>
      <c r="M147" s="244"/>
      <c r="N147" s="244"/>
      <c r="O147" s="244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  <c r="CB147" s="153"/>
      <c r="CC147" s="153"/>
      <c r="CD147" s="153"/>
      <c r="CE147" s="153"/>
      <c r="CF147" s="153"/>
      <c r="CG147" s="153"/>
      <c r="CH147" s="153"/>
      <c r="CI147" s="153"/>
      <c r="CJ147" s="153"/>
      <c r="CK147" s="153"/>
      <c r="CL147" s="153"/>
      <c r="CM147" s="153"/>
      <c r="CN147" s="153"/>
      <c r="CO147" s="153"/>
      <c r="CP147" s="153"/>
      <c r="CQ147" s="153"/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3"/>
      <c r="DE147" s="153"/>
      <c r="DF147" s="153"/>
      <c r="DG147" s="153"/>
      <c r="DH147" s="153"/>
      <c r="DI147" s="153"/>
      <c r="DJ147" s="153"/>
      <c r="DK147" s="153"/>
      <c r="DL147" s="153"/>
      <c r="DM147" s="153"/>
      <c r="DN147" s="153"/>
      <c r="DO147" s="153"/>
      <c r="DP147" s="153"/>
      <c r="DQ147" s="153"/>
      <c r="DR147" s="153"/>
      <c r="DS147" s="153"/>
      <c r="DT147" s="153"/>
      <c r="DU147" s="153"/>
      <c r="DV147" s="153"/>
      <c r="DW147" s="153"/>
      <c r="DX147" s="153"/>
      <c r="DY147" s="153"/>
      <c r="DZ147" s="153"/>
      <c r="EA147" s="153"/>
      <c r="EB147" s="153"/>
      <c r="EC147" s="153"/>
      <c r="ED147" s="153"/>
      <c r="EE147" s="153"/>
      <c r="EF147" s="153"/>
      <c r="EG147" s="153"/>
      <c r="EH147" s="153"/>
      <c r="EI147" s="153"/>
      <c r="EJ147" s="153"/>
      <c r="EK147" s="153"/>
      <c r="EL147" s="153"/>
      <c r="EM147" s="153"/>
      <c r="EN147" s="153"/>
      <c r="EO147" s="153"/>
      <c r="EP147" s="153"/>
      <c r="EQ147" s="153"/>
      <c r="ER147" s="153"/>
      <c r="ES147" s="153"/>
      <c r="ET147" s="153"/>
      <c r="EU147" s="153"/>
      <c r="EV147" s="153"/>
      <c r="EW147" s="153"/>
      <c r="EX147" s="153"/>
      <c r="EY147" s="153"/>
      <c r="EZ147" s="153"/>
      <c r="FA147" s="153"/>
      <c r="FB147" s="153"/>
      <c r="FC147" s="153"/>
      <c r="FD147" s="153"/>
      <c r="FE147" s="153"/>
      <c r="FF147" s="153"/>
      <c r="FG147" s="153"/>
      <c r="FH147" s="153"/>
      <c r="FI147" s="153"/>
      <c r="FJ147" s="153"/>
      <c r="FK147" s="153"/>
      <c r="FL147" s="153"/>
      <c r="FM147" s="153"/>
      <c r="FN147" s="153"/>
      <c r="FO147" s="153"/>
      <c r="FP147" s="153"/>
      <c r="FQ147" s="153"/>
      <c r="FR147" s="153"/>
      <c r="FS147" s="153"/>
      <c r="FT147" s="153"/>
      <c r="FU147" s="153"/>
      <c r="FV147" s="153"/>
      <c r="FW147" s="153"/>
      <c r="FX147" s="153"/>
      <c r="FY147" s="153"/>
      <c r="FZ147" s="153"/>
      <c r="GA147" s="153"/>
      <c r="GB147" s="153"/>
      <c r="GC147" s="153"/>
      <c r="GD147" s="153"/>
      <c r="GE147" s="153"/>
      <c r="GF147" s="153"/>
      <c r="GG147" s="153"/>
      <c r="GH147" s="153"/>
      <c r="GI147" s="153"/>
      <c r="GJ147" s="153"/>
      <c r="GK147" s="153"/>
      <c r="GL147" s="153"/>
      <c r="GM147" s="153"/>
      <c r="GN147" s="153"/>
      <c r="GO147" s="153"/>
      <c r="GP147" s="153"/>
      <c r="GQ147" s="153"/>
      <c r="GR147" s="153"/>
      <c r="GS147" s="153"/>
      <c r="GT147" s="153"/>
      <c r="GU147" s="153"/>
      <c r="GV147" s="153"/>
      <c r="GW147" s="153"/>
      <c r="GX147" s="153"/>
      <c r="GY147" s="153"/>
      <c r="GZ147" s="153"/>
      <c r="HA147" s="153"/>
      <c r="HB147" s="153"/>
      <c r="HC147" s="153"/>
      <c r="HD147" s="153"/>
      <c r="HE147" s="153"/>
      <c r="HF147" s="153"/>
      <c r="HG147" s="153"/>
      <c r="HH147" s="153"/>
      <c r="HI147" s="153"/>
      <c r="HJ147" s="153"/>
      <c r="HK147" s="153"/>
      <c r="HL147" s="153"/>
      <c r="HM147" s="153"/>
      <c r="HN147" s="153"/>
      <c r="HO147" s="153"/>
      <c r="HP147" s="153"/>
      <c r="HQ147" s="153"/>
      <c r="HR147" s="153"/>
      <c r="HS147" s="153"/>
      <c r="HT147" s="153"/>
      <c r="HU147" s="153"/>
      <c r="HV147" s="153"/>
      <c r="HW147" s="153"/>
      <c r="HX147" s="153"/>
      <c r="HY147" s="153"/>
      <c r="HZ147" s="153"/>
    </row>
    <row r="148" spans="1:234" s="174" customFormat="1" ht="15">
      <c r="A148" s="210"/>
      <c r="B148" s="211" t="s">
        <v>432</v>
      </c>
      <c r="C148" s="197" t="s">
        <v>433</v>
      </c>
      <c r="D148" s="209">
        <f>+D149</f>
        <v>5000</v>
      </c>
      <c r="E148" s="209">
        <f aca="true" t="shared" si="59" ref="E148:O148">+E149</f>
        <v>0</v>
      </c>
      <c r="F148" s="209">
        <f t="shared" si="59"/>
        <v>0</v>
      </c>
      <c r="G148" s="209">
        <f t="shared" si="59"/>
        <v>0</v>
      </c>
      <c r="H148" s="209">
        <f t="shared" si="59"/>
        <v>0</v>
      </c>
      <c r="I148" s="209">
        <f t="shared" si="59"/>
        <v>0</v>
      </c>
      <c r="J148" s="209">
        <f t="shared" si="59"/>
        <v>0</v>
      </c>
      <c r="K148" s="209">
        <f t="shared" si="59"/>
        <v>0</v>
      </c>
      <c r="L148" s="209">
        <f t="shared" si="59"/>
        <v>0</v>
      </c>
      <c r="M148" s="209">
        <f t="shared" si="59"/>
        <v>0</v>
      </c>
      <c r="N148" s="209">
        <f t="shared" si="59"/>
        <v>0</v>
      </c>
      <c r="O148" s="209">
        <f t="shared" si="59"/>
        <v>0</v>
      </c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153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  <c r="CL148" s="153"/>
      <c r="CM148" s="153"/>
      <c r="CN148" s="153"/>
      <c r="CO148" s="153"/>
      <c r="CP148" s="153"/>
      <c r="CQ148" s="153"/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3"/>
      <c r="DE148" s="153"/>
      <c r="DF148" s="153"/>
      <c r="DG148" s="153"/>
      <c r="DH148" s="153"/>
      <c r="DI148" s="153"/>
      <c r="DJ148" s="153"/>
      <c r="DK148" s="153"/>
      <c r="DL148" s="153"/>
      <c r="DM148" s="153"/>
      <c r="DN148" s="153"/>
      <c r="DO148" s="153"/>
      <c r="DP148" s="153"/>
      <c r="DQ148" s="153"/>
      <c r="DR148" s="153"/>
      <c r="DS148" s="153"/>
      <c r="DT148" s="153"/>
      <c r="DU148" s="153"/>
      <c r="DV148" s="153"/>
      <c r="DW148" s="153"/>
      <c r="DX148" s="153"/>
      <c r="DY148" s="153"/>
      <c r="DZ148" s="153"/>
      <c r="EA148" s="153"/>
      <c r="EB148" s="153"/>
      <c r="EC148" s="153"/>
      <c r="ED148" s="153"/>
      <c r="EE148" s="153"/>
      <c r="EF148" s="153"/>
      <c r="EG148" s="153"/>
      <c r="EH148" s="153"/>
      <c r="EI148" s="153"/>
      <c r="EJ148" s="153"/>
      <c r="EK148" s="153"/>
      <c r="EL148" s="153"/>
      <c r="EM148" s="153"/>
      <c r="EN148" s="153"/>
      <c r="EO148" s="153"/>
      <c r="EP148" s="153"/>
      <c r="EQ148" s="153"/>
      <c r="ER148" s="153"/>
      <c r="ES148" s="153"/>
      <c r="ET148" s="153"/>
      <c r="EU148" s="153"/>
      <c r="EV148" s="153"/>
      <c r="EW148" s="153"/>
      <c r="EX148" s="153"/>
      <c r="EY148" s="153"/>
      <c r="EZ148" s="153"/>
      <c r="FA148" s="153"/>
      <c r="FB148" s="153"/>
      <c r="FC148" s="153"/>
      <c r="FD148" s="153"/>
      <c r="FE148" s="153"/>
      <c r="FF148" s="153"/>
      <c r="FG148" s="153"/>
      <c r="FH148" s="153"/>
      <c r="FI148" s="153"/>
      <c r="FJ148" s="153"/>
      <c r="FK148" s="153"/>
      <c r="FL148" s="153"/>
      <c r="FM148" s="153"/>
      <c r="FN148" s="153"/>
      <c r="FO148" s="153"/>
      <c r="FP148" s="153"/>
      <c r="FQ148" s="153"/>
      <c r="FR148" s="153"/>
      <c r="FS148" s="153"/>
      <c r="FT148" s="153"/>
      <c r="FU148" s="153"/>
      <c r="FV148" s="153"/>
      <c r="FW148" s="153"/>
      <c r="FX148" s="153"/>
      <c r="FY148" s="153"/>
      <c r="FZ148" s="153"/>
      <c r="GA148" s="153"/>
      <c r="GB148" s="153"/>
      <c r="GC148" s="153"/>
      <c r="GD148" s="153"/>
      <c r="GE148" s="153"/>
      <c r="GF148" s="153"/>
      <c r="GG148" s="153"/>
      <c r="GH148" s="153"/>
      <c r="GI148" s="153"/>
      <c r="GJ148" s="153"/>
      <c r="GK148" s="153"/>
      <c r="GL148" s="153"/>
      <c r="GM148" s="153"/>
      <c r="GN148" s="153"/>
      <c r="GO148" s="153"/>
      <c r="GP148" s="153"/>
      <c r="GQ148" s="153"/>
      <c r="GR148" s="153"/>
      <c r="GS148" s="153"/>
      <c r="GT148" s="153"/>
      <c r="GU148" s="153"/>
      <c r="GV148" s="153"/>
      <c r="GW148" s="153"/>
      <c r="GX148" s="153"/>
      <c r="GY148" s="153"/>
      <c r="GZ148" s="153"/>
      <c r="HA148" s="153"/>
      <c r="HB148" s="153"/>
      <c r="HC148" s="153"/>
      <c r="HD148" s="153"/>
      <c r="HE148" s="153"/>
      <c r="HF148" s="153"/>
      <c r="HG148" s="153"/>
      <c r="HH148" s="153"/>
      <c r="HI148" s="153"/>
      <c r="HJ148" s="153"/>
      <c r="HK148" s="153"/>
      <c r="HL148" s="153"/>
      <c r="HM148" s="153"/>
      <c r="HN148" s="153"/>
      <c r="HO148" s="153"/>
      <c r="HP148" s="153"/>
      <c r="HQ148" s="153"/>
      <c r="HR148" s="153"/>
      <c r="HS148" s="153"/>
      <c r="HT148" s="153"/>
      <c r="HU148" s="153"/>
      <c r="HV148" s="153"/>
      <c r="HW148" s="153"/>
      <c r="HX148" s="153"/>
      <c r="HY148" s="153"/>
      <c r="HZ148" s="153"/>
    </row>
    <row r="149" spans="1:234" s="174" customFormat="1" ht="15">
      <c r="A149" s="198"/>
      <c r="B149" s="199" t="s">
        <v>434</v>
      </c>
      <c r="C149" s="208" t="s">
        <v>435</v>
      </c>
      <c r="D149" s="244">
        <v>5000</v>
      </c>
      <c r="E149" s="202">
        <f>SUM(F149:G149)</f>
        <v>0</v>
      </c>
      <c r="F149" s="202">
        <v>0</v>
      </c>
      <c r="G149" s="202">
        <f>SUM(H149:M149)</f>
        <v>0</v>
      </c>
      <c r="H149" s="244"/>
      <c r="I149" s="244"/>
      <c r="J149" s="244"/>
      <c r="K149" s="244"/>
      <c r="L149" s="244"/>
      <c r="M149" s="244"/>
      <c r="N149" s="244"/>
      <c r="O149" s="244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3"/>
      <c r="CA149" s="153"/>
      <c r="CB149" s="153"/>
      <c r="CC149" s="153"/>
      <c r="CD149" s="153"/>
      <c r="CE149" s="153"/>
      <c r="CF149" s="153"/>
      <c r="CG149" s="153"/>
      <c r="CH149" s="153"/>
      <c r="CI149" s="153"/>
      <c r="CJ149" s="153"/>
      <c r="CK149" s="153"/>
      <c r="CL149" s="153"/>
      <c r="CM149" s="153"/>
      <c r="CN149" s="153"/>
      <c r="CO149" s="153"/>
      <c r="CP149" s="153"/>
      <c r="CQ149" s="153"/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3"/>
      <c r="DE149" s="153"/>
      <c r="DF149" s="153"/>
      <c r="DG149" s="153"/>
      <c r="DH149" s="153"/>
      <c r="DI149" s="153"/>
      <c r="DJ149" s="153"/>
      <c r="DK149" s="153"/>
      <c r="DL149" s="153"/>
      <c r="DM149" s="153"/>
      <c r="DN149" s="153"/>
      <c r="DO149" s="153"/>
      <c r="DP149" s="153"/>
      <c r="DQ149" s="153"/>
      <c r="DR149" s="153"/>
      <c r="DS149" s="153"/>
      <c r="DT149" s="153"/>
      <c r="DU149" s="153"/>
      <c r="DV149" s="153"/>
      <c r="DW149" s="153"/>
      <c r="DX149" s="153"/>
      <c r="DY149" s="153"/>
      <c r="DZ149" s="153"/>
      <c r="EA149" s="153"/>
      <c r="EB149" s="153"/>
      <c r="EC149" s="153"/>
      <c r="ED149" s="153"/>
      <c r="EE149" s="153"/>
      <c r="EF149" s="153"/>
      <c r="EG149" s="153"/>
      <c r="EH149" s="153"/>
      <c r="EI149" s="153"/>
      <c r="EJ149" s="153"/>
      <c r="EK149" s="153"/>
      <c r="EL149" s="153"/>
      <c r="EM149" s="153"/>
      <c r="EN149" s="153"/>
      <c r="EO149" s="153"/>
      <c r="EP149" s="153"/>
      <c r="EQ149" s="153"/>
      <c r="ER149" s="153"/>
      <c r="ES149" s="153"/>
      <c r="ET149" s="153"/>
      <c r="EU149" s="153"/>
      <c r="EV149" s="153"/>
      <c r="EW149" s="153"/>
      <c r="EX149" s="153"/>
      <c r="EY149" s="153"/>
      <c r="EZ149" s="153"/>
      <c r="FA149" s="153"/>
      <c r="FB149" s="153"/>
      <c r="FC149" s="153"/>
      <c r="FD149" s="153"/>
      <c r="FE149" s="153"/>
      <c r="FF149" s="153"/>
      <c r="FG149" s="153"/>
      <c r="FH149" s="153"/>
      <c r="FI149" s="153"/>
      <c r="FJ149" s="153"/>
      <c r="FK149" s="153"/>
      <c r="FL149" s="153"/>
      <c r="FM149" s="153"/>
      <c r="FN149" s="153"/>
      <c r="FO149" s="153"/>
      <c r="FP149" s="153"/>
      <c r="FQ149" s="153"/>
      <c r="FR149" s="153"/>
      <c r="FS149" s="153"/>
      <c r="FT149" s="153"/>
      <c r="FU149" s="153"/>
      <c r="FV149" s="153"/>
      <c r="FW149" s="153"/>
      <c r="FX149" s="153"/>
      <c r="FY149" s="153"/>
      <c r="FZ149" s="153"/>
      <c r="GA149" s="153"/>
      <c r="GB149" s="153"/>
      <c r="GC149" s="153"/>
      <c r="GD149" s="153"/>
      <c r="GE149" s="153"/>
      <c r="GF149" s="153"/>
      <c r="GG149" s="153"/>
      <c r="GH149" s="153"/>
      <c r="GI149" s="153"/>
      <c r="GJ149" s="153"/>
      <c r="GK149" s="153"/>
      <c r="GL149" s="153"/>
      <c r="GM149" s="153"/>
      <c r="GN149" s="153"/>
      <c r="GO149" s="153"/>
      <c r="GP149" s="153"/>
      <c r="GQ149" s="153"/>
      <c r="GR149" s="153"/>
      <c r="GS149" s="153"/>
      <c r="GT149" s="153"/>
      <c r="GU149" s="153"/>
      <c r="GV149" s="153"/>
      <c r="GW149" s="153"/>
      <c r="GX149" s="153"/>
      <c r="GY149" s="153"/>
      <c r="GZ149" s="153"/>
      <c r="HA149" s="153"/>
      <c r="HB149" s="153"/>
      <c r="HC149" s="153"/>
      <c r="HD149" s="153"/>
      <c r="HE149" s="153"/>
      <c r="HF149" s="153"/>
      <c r="HG149" s="153"/>
      <c r="HH149" s="153"/>
      <c r="HI149" s="153"/>
      <c r="HJ149" s="153"/>
      <c r="HK149" s="153"/>
      <c r="HL149" s="153"/>
      <c r="HM149" s="153"/>
      <c r="HN149" s="153"/>
      <c r="HO149" s="153"/>
      <c r="HP149" s="153"/>
      <c r="HQ149" s="153"/>
      <c r="HR149" s="153"/>
      <c r="HS149" s="153"/>
      <c r="HT149" s="153"/>
      <c r="HU149" s="153"/>
      <c r="HV149" s="153"/>
      <c r="HW149" s="153"/>
      <c r="HX149" s="153"/>
      <c r="HY149" s="153"/>
      <c r="HZ149" s="153"/>
    </row>
    <row r="150" spans="1:234" s="174" customFormat="1" ht="15">
      <c r="A150" s="198"/>
      <c r="B150" s="211" t="s">
        <v>436</v>
      </c>
      <c r="C150" s="197" t="s">
        <v>437</v>
      </c>
      <c r="D150" s="209">
        <f aca="true" t="shared" si="60" ref="D150:O150">D151</f>
        <v>0</v>
      </c>
      <c r="E150" s="209">
        <f t="shared" si="60"/>
        <v>0</v>
      </c>
      <c r="F150" s="209">
        <f t="shared" si="60"/>
        <v>0</v>
      </c>
      <c r="G150" s="209">
        <f t="shared" si="60"/>
        <v>0</v>
      </c>
      <c r="H150" s="209">
        <f t="shared" si="60"/>
        <v>0</v>
      </c>
      <c r="I150" s="209">
        <f t="shared" si="60"/>
        <v>0</v>
      </c>
      <c r="J150" s="209">
        <f t="shared" si="60"/>
        <v>0</v>
      </c>
      <c r="K150" s="209">
        <f t="shared" si="60"/>
        <v>0</v>
      </c>
      <c r="L150" s="209">
        <f t="shared" si="60"/>
        <v>0</v>
      </c>
      <c r="M150" s="209">
        <f t="shared" si="60"/>
        <v>0</v>
      </c>
      <c r="N150" s="209">
        <f t="shared" si="60"/>
        <v>0</v>
      </c>
      <c r="O150" s="209">
        <f t="shared" si="60"/>
        <v>0</v>
      </c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  <c r="CL150" s="153"/>
      <c r="CM150" s="153"/>
      <c r="CN150" s="153"/>
      <c r="CO150" s="153"/>
      <c r="CP150" s="153"/>
      <c r="CQ150" s="153"/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3"/>
      <c r="DE150" s="153"/>
      <c r="DF150" s="153"/>
      <c r="DG150" s="153"/>
      <c r="DH150" s="153"/>
      <c r="DI150" s="153"/>
      <c r="DJ150" s="153"/>
      <c r="DK150" s="153"/>
      <c r="DL150" s="153"/>
      <c r="DM150" s="153"/>
      <c r="DN150" s="153"/>
      <c r="DO150" s="153"/>
      <c r="DP150" s="153"/>
      <c r="DQ150" s="153"/>
      <c r="DR150" s="153"/>
      <c r="DS150" s="153"/>
      <c r="DT150" s="153"/>
      <c r="DU150" s="153"/>
      <c r="DV150" s="153"/>
      <c r="DW150" s="153"/>
      <c r="DX150" s="153"/>
      <c r="DY150" s="153"/>
      <c r="DZ150" s="153"/>
      <c r="EA150" s="153"/>
      <c r="EB150" s="153"/>
      <c r="EC150" s="153"/>
      <c r="ED150" s="153"/>
      <c r="EE150" s="153"/>
      <c r="EF150" s="153"/>
      <c r="EG150" s="153"/>
      <c r="EH150" s="153"/>
      <c r="EI150" s="153"/>
      <c r="EJ150" s="153"/>
      <c r="EK150" s="153"/>
      <c r="EL150" s="153"/>
      <c r="EM150" s="153"/>
      <c r="EN150" s="153"/>
      <c r="EO150" s="153"/>
      <c r="EP150" s="153"/>
      <c r="EQ150" s="153"/>
      <c r="ER150" s="153"/>
      <c r="ES150" s="153"/>
      <c r="ET150" s="153"/>
      <c r="EU150" s="153"/>
      <c r="EV150" s="153"/>
      <c r="EW150" s="153"/>
      <c r="EX150" s="153"/>
      <c r="EY150" s="153"/>
      <c r="EZ150" s="153"/>
      <c r="FA150" s="153"/>
      <c r="FB150" s="153"/>
      <c r="FC150" s="153"/>
      <c r="FD150" s="153"/>
      <c r="FE150" s="153"/>
      <c r="FF150" s="153"/>
      <c r="FG150" s="153"/>
      <c r="FH150" s="153"/>
      <c r="FI150" s="153"/>
      <c r="FJ150" s="153"/>
      <c r="FK150" s="153"/>
      <c r="FL150" s="153"/>
      <c r="FM150" s="153"/>
      <c r="FN150" s="153"/>
      <c r="FO150" s="153"/>
      <c r="FP150" s="153"/>
      <c r="FQ150" s="153"/>
      <c r="FR150" s="153"/>
      <c r="FS150" s="153"/>
      <c r="FT150" s="153"/>
      <c r="FU150" s="153"/>
      <c r="FV150" s="153"/>
      <c r="FW150" s="153"/>
      <c r="FX150" s="153"/>
      <c r="FY150" s="153"/>
      <c r="FZ150" s="153"/>
      <c r="GA150" s="153"/>
      <c r="GB150" s="153"/>
      <c r="GC150" s="153"/>
      <c r="GD150" s="153"/>
      <c r="GE150" s="153"/>
      <c r="GF150" s="153"/>
      <c r="GG150" s="153"/>
      <c r="GH150" s="153"/>
      <c r="GI150" s="153"/>
      <c r="GJ150" s="153"/>
      <c r="GK150" s="153"/>
      <c r="GL150" s="153"/>
      <c r="GM150" s="153"/>
      <c r="GN150" s="153"/>
      <c r="GO150" s="153"/>
      <c r="GP150" s="153"/>
      <c r="GQ150" s="153"/>
      <c r="GR150" s="153"/>
      <c r="GS150" s="153"/>
      <c r="GT150" s="153"/>
      <c r="GU150" s="153"/>
      <c r="GV150" s="153"/>
      <c r="GW150" s="153"/>
      <c r="GX150" s="153"/>
      <c r="GY150" s="153"/>
      <c r="GZ150" s="153"/>
      <c r="HA150" s="153"/>
      <c r="HB150" s="153"/>
      <c r="HC150" s="153"/>
      <c r="HD150" s="153"/>
      <c r="HE150" s="153"/>
      <c r="HF150" s="153"/>
      <c r="HG150" s="153"/>
      <c r="HH150" s="153"/>
      <c r="HI150" s="153"/>
      <c r="HJ150" s="153"/>
      <c r="HK150" s="153"/>
      <c r="HL150" s="153"/>
      <c r="HM150" s="153"/>
      <c r="HN150" s="153"/>
      <c r="HO150" s="153"/>
      <c r="HP150" s="153"/>
      <c r="HQ150" s="153"/>
      <c r="HR150" s="153"/>
      <c r="HS150" s="153"/>
      <c r="HT150" s="153"/>
      <c r="HU150" s="153"/>
      <c r="HV150" s="153"/>
      <c r="HW150" s="153"/>
      <c r="HX150" s="153"/>
      <c r="HY150" s="153"/>
      <c r="HZ150" s="153"/>
    </row>
    <row r="151" spans="1:234" s="174" customFormat="1" ht="15">
      <c r="A151" s="212"/>
      <c r="B151" s="211" t="s">
        <v>438</v>
      </c>
      <c r="C151" s="228" t="s">
        <v>439</v>
      </c>
      <c r="D151" s="209">
        <f aca="true" t="shared" si="61" ref="D151:O151">SUM(D152)</f>
        <v>0</v>
      </c>
      <c r="E151" s="209">
        <f t="shared" si="61"/>
        <v>0</v>
      </c>
      <c r="F151" s="209">
        <f t="shared" si="61"/>
        <v>0</v>
      </c>
      <c r="G151" s="209">
        <f t="shared" si="61"/>
        <v>0</v>
      </c>
      <c r="H151" s="209">
        <f t="shared" si="61"/>
        <v>0</v>
      </c>
      <c r="I151" s="209">
        <f t="shared" si="61"/>
        <v>0</v>
      </c>
      <c r="J151" s="209">
        <f t="shared" si="61"/>
        <v>0</v>
      </c>
      <c r="K151" s="209">
        <f t="shared" si="61"/>
        <v>0</v>
      </c>
      <c r="L151" s="209">
        <f t="shared" si="61"/>
        <v>0</v>
      </c>
      <c r="M151" s="209">
        <f t="shared" si="61"/>
        <v>0</v>
      </c>
      <c r="N151" s="209">
        <f t="shared" si="61"/>
        <v>0</v>
      </c>
      <c r="O151" s="209">
        <f t="shared" si="61"/>
        <v>0</v>
      </c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3"/>
      <c r="CA151" s="153"/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/>
      <c r="CO151" s="153"/>
      <c r="CP151" s="153"/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3"/>
      <c r="DE151" s="153"/>
      <c r="DF151" s="153"/>
      <c r="DG151" s="153"/>
      <c r="DH151" s="153"/>
      <c r="DI151" s="153"/>
      <c r="DJ151" s="153"/>
      <c r="DK151" s="153"/>
      <c r="DL151" s="153"/>
      <c r="DM151" s="153"/>
      <c r="DN151" s="153"/>
      <c r="DO151" s="153"/>
      <c r="DP151" s="153"/>
      <c r="DQ151" s="153"/>
      <c r="DR151" s="153"/>
      <c r="DS151" s="153"/>
      <c r="DT151" s="153"/>
      <c r="DU151" s="153"/>
      <c r="DV151" s="153"/>
      <c r="DW151" s="153"/>
      <c r="DX151" s="153"/>
      <c r="DY151" s="153"/>
      <c r="DZ151" s="153"/>
      <c r="EA151" s="153"/>
      <c r="EB151" s="153"/>
      <c r="EC151" s="153"/>
      <c r="ED151" s="153"/>
      <c r="EE151" s="153"/>
      <c r="EF151" s="153"/>
      <c r="EG151" s="153"/>
      <c r="EH151" s="153"/>
      <c r="EI151" s="153"/>
      <c r="EJ151" s="153"/>
      <c r="EK151" s="153"/>
      <c r="EL151" s="153"/>
      <c r="EM151" s="153"/>
      <c r="EN151" s="153"/>
      <c r="EO151" s="153"/>
      <c r="EP151" s="153"/>
      <c r="EQ151" s="153"/>
      <c r="ER151" s="153"/>
      <c r="ES151" s="153"/>
      <c r="ET151" s="153"/>
      <c r="EU151" s="153"/>
      <c r="EV151" s="153"/>
      <c r="EW151" s="153"/>
      <c r="EX151" s="153"/>
      <c r="EY151" s="153"/>
      <c r="EZ151" s="153"/>
      <c r="FA151" s="153"/>
      <c r="FB151" s="153"/>
      <c r="FC151" s="153"/>
      <c r="FD151" s="153"/>
      <c r="FE151" s="153"/>
      <c r="FF151" s="153"/>
      <c r="FG151" s="153"/>
      <c r="FH151" s="153"/>
      <c r="FI151" s="153"/>
      <c r="FJ151" s="153"/>
      <c r="FK151" s="153"/>
      <c r="FL151" s="153"/>
      <c r="FM151" s="153"/>
      <c r="FN151" s="153"/>
      <c r="FO151" s="153"/>
      <c r="FP151" s="153"/>
      <c r="FQ151" s="153"/>
      <c r="FR151" s="153"/>
      <c r="FS151" s="153"/>
      <c r="FT151" s="153"/>
      <c r="FU151" s="153"/>
      <c r="FV151" s="153"/>
      <c r="FW151" s="153"/>
      <c r="FX151" s="153"/>
      <c r="FY151" s="153"/>
      <c r="FZ151" s="153"/>
      <c r="GA151" s="153"/>
      <c r="GB151" s="153"/>
      <c r="GC151" s="153"/>
      <c r="GD151" s="153"/>
      <c r="GE151" s="153"/>
      <c r="GF151" s="153"/>
      <c r="GG151" s="153"/>
      <c r="GH151" s="153"/>
      <c r="GI151" s="153"/>
      <c r="GJ151" s="153"/>
      <c r="GK151" s="153"/>
      <c r="GL151" s="153"/>
      <c r="GM151" s="153"/>
      <c r="GN151" s="153"/>
      <c r="GO151" s="153"/>
      <c r="GP151" s="153"/>
      <c r="GQ151" s="153"/>
      <c r="GR151" s="153"/>
      <c r="GS151" s="153"/>
      <c r="GT151" s="153"/>
      <c r="GU151" s="153"/>
      <c r="GV151" s="153"/>
      <c r="GW151" s="153"/>
      <c r="GX151" s="153"/>
      <c r="GY151" s="153"/>
      <c r="GZ151" s="153"/>
      <c r="HA151" s="153"/>
      <c r="HB151" s="153"/>
      <c r="HC151" s="153"/>
      <c r="HD151" s="153"/>
      <c r="HE151" s="153"/>
      <c r="HF151" s="153"/>
      <c r="HG151" s="153"/>
      <c r="HH151" s="153"/>
      <c r="HI151" s="153"/>
      <c r="HJ151" s="153"/>
      <c r="HK151" s="153"/>
      <c r="HL151" s="153"/>
      <c r="HM151" s="153"/>
      <c r="HN151" s="153"/>
      <c r="HO151" s="153"/>
      <c r="HP151" s="153"/>
      <c r="HQ151" s="153"/>
      <c r="HR151" s="153"/>
      <c r="HS151" s="153"/>
      <c r="HT151" s="153"/>
      <c r="HU151" s="153"/>
      <c r="HV151" s="153"/>
      <c r="HW151" s="153"/>
      <c r="HX151" s="153"/>
      <c r="HY151" s="153"/>
      <c r="HZ151" s="153"/>
    </row>
    <row r="152" spans="1:234" s="174" customFormat="1" ht="15">
      <c r="A152" s="212"/>
      <c r="B152" s="199" t="s">
        <v>440</v>
      </c>
      <c r="C152" s="229" t="s">
        <v>441</v>
      </c>
      <c r="D152" s="244"/>
      <c r="E152" s="202">
        <f>SUM(F152:G152)</f>
        <v>0</v>
      </c>
      <c r="F152" s="202">
        <v>0</v>
      </c>
      <c r="G152" s="202">
        <f>SUM(H152:M152)</f>
        <v>0</v>
      </c>
      <c r="H152" s="244"/>
      <c r="I152" s="244"/>
      <c r="J152" s="244"/>
      <c r="K152" s="244"/>
      <c r="L152" s="244"/>
      <c r="M152" s="244"/>
      <c r="N152" s="244"/>
      <c r="O152" s="244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153"/>
      <c r="CB152" s="153"/>
      <c r="CC152" s="153"/>
      <c r="CD152" s="153"/>
      <c r="CE152" s="153"/>
      <c r="CF152" s="153"/>
      <c r="CG152" s="153"/>
      <c r="CH152" s="153"/>
      <c r="CI152" s="153"/>
      <c r="CJ152" s="153"/>
      <c r="CK152" s="153"/>
      <c r="CL152" s="153"/>
      <c r="CM152" s="153"/>
      <c r="CN152" s="153"/>
      <c r="CO152" s="153"/>
      <c r="CP152" s="153"/>
      <c r="CQ152" s="153"/>
      <c r="CR152" s="153"/>
      <c r="CS152" s="153"/>
      <c r="CT152" s="153"/>
      <c r="CU152" s="153"/>
      <c r="CV152" s="153"/>
      <c r="CW152" s="153"/>
      <c r="CX152" s="153"/>
      <c r="CY152" s="153"/>
      <c r="CZ152" s="153"/>
      <c r="DA152" s="153"/>
      <c r="DB152" s="153"/>
      <c r="DC152" s="153"/>
      <c r="DD152" s="153"/>
      <c r="DE152" s="153"/>
      <c r="DF152" s="153"/>
      <c r="DG152" s="153"/>
      <c r="DH152" s="153"/>
      <c r="DI152" s="153"/>
      <c r="DJ152" s="153"/>
      <c r="DK152" s="153"/>
      <c r="DL152" s="153"/>
      <c r="DM152" s="153"/>
      <c r="DN152" s="153"/>
      <c r="DO152" s="153"/>
      <c r="DP152" s="153"/>
      <c r="DQ152" s="153"/>
      <c r="DR152" s="153"/>
      <c r="DS152" s="153"/>
      <c r="DT152" s="153"/>
      <c r="DU152" s="153"/>
      <c r="DV152" s="153"/>
      <c r="DW152" s="153"/>
      <c r="DX152" s="153"/>
      <c r="DY152" s="153"/>
      <c r="DZ152" s="153"/>
      <c r="EA152" s="153"/>
      <c r="EB152" s="153"/>
      <c r="EC152" s="153"/>
      <c r="ED152" s="153"/>
      <c r="EE152" s="153"/>
      <c r="EF152" s="153"/>
      <c r="EG152" s="153"/>
      <c r="EH152" s="153"/>
      <c r="EI152" s="153"/>
      <c r="EJ152" s="153"/>
      <c r="EK152" s="153"/>
      <c r="EL152" s="153"/>
      <c r="EM152" s="153"/>
      <c r="EN152" s="153"/>
      <c r="EO152" s="153"/>
      <c r="EP152" s="153"/>
      <c r="EQ152" s="153"/>
      <c r="ER152" s="153"/>
      <c r="ES152" s="153"/>
      <c r="ET152" s="153"/>
      <c r="EU152" s="153"/>
      <c r="EV152" s="153"/>
      <c r="EW152" s="153"/>
      <c r="EX152" s="153"/>
      <c r="EY152" s="153"/>
      <c r="EZ152" s="153"/>
      <c r="FA152" s="153"/>
      <c r="FB152" s="153"/>
      <c r="FC152" s="153"/>
      <c r="FD152" s="153"/>
      <c r="FE152" s="153"/>
      <c r="FF152" s="153"/>
      <c r="FG152" s="153"/>
      <c r="FH152" s="153"/>
      <c r="FI152" s="153"/>
      <c r="FJ152" s="153"/>
      <c r="FK152" s="153"/>
      <c r="FL152" s="153"/>
      <c r="FM152" s="153"/>
      <c r="FN152" s="153"/>
      <c r="FO152" s="153"/>
      <c r="FP152" s="153"/>
      <c r="FQ152" s="153"/>
      <c r="FR152" s="153"/>
      <c r="FS152" s="153"/>
      <c r="FT152" s="153"/>
      <c r="FU152" s="153"/>
      <c r="FV152" s="153"/>
      <c r="FW152" s="153"/>
      <c r="FX152" s="153"/>
      <c r="FY152" s="153"/>
      <c r="FZ152" s="153"/>
      <c r="GA152" s="153"/>
      <c r="GB152" s="153"/>
      <c r="GC152" s="153"/>
      <c r="GD152" s="153"/>
      <c r="GE152" s="153"/>
      <c r="GF152" s="153"/>
      <c r="GG152" s="153"/>
      <c r="GH152" s="153"/>
      <c r="GI152" s="153"/>
      <c r="GJ152" s="153"/>
      <c r="GK152" s="153"/>
      <c r="GL152" s="153"/>
      <c r="GM152" s="153"/>
      <c r="GN152" s="153"/>
      <c r="GO152" s="153"/>
      <c r="GP152" s="153"/>
      <c r="GQ152" s="153"/>
      <c r="GR152" s="153"/>
      <c r="GS152" s="153"/>
      <c r="GT152" s="153"/>
      <c r="GU152" s="153"/>
      <c r="GV152" s="153"/>
      <c r="GW152" s="153"/>
      <c r="GX152" s="153"/>
      <c r="GY152" s="153"/>
      <c r="GZ152" s="153"/>
      <c r="HA152" s="153"/>
      <c r="HB152" s="153"/>
      <c r="HC152" s="153"/>
      <c r="HD152" s="153"/>
      <c r="HE152" s="153"/>
      <c r="HF152" s="153"/>
      <c r="HG152" s="153"/>
      <c r="HH152" s="153"/>
      <c r="HI152" s="153"/>
      <c r="HJ152" s="153"/>
      <c r="HK152" s="153"/>
      <c r="HL152" s="153"/>
      <c r="HM152" s="153"/>
      <c r="HN152" s="153"/>
      <c r="HO152" s="153"/>
      <c r="HP152" s="153"/>
      <c r="HQ152" s="153"/>
      <c r="HR152" s="153"/>
      <c r="HS152" s="153"/>
      <c r="HT152" s="153"/>
      <c r="HU152" s="153"/>
      <c r="HV152" s="153"/>
      <c r="HW152" s="153"/>
      <c r="HX152" s="153"/>
      <c r="HY152" s="153"/>
      <c r="HZ152" s="153"/>
    </row>
    <row r="153" spans="1:234" s="174" customFormat="1" ht="24.75" customHeight="1">
      <c r="A153" s="281" t="s">
        <v>442</v>
      </c>
      <c r="B153" s="281"/>
      <c r="C153" s="282"/>
      <c r="D153" s="209">
        <f>SUM(D154,D157)</f>
        <v>0</v>
      </c>
      <c r="E153" s="209">
        <f aca="true" t="shared" si="62" ref="E153:O153">SUM(E154,E157)</f>
        <v>0</v>
      </c>
      <c r="F153" s="209">
        <f t="shared" si="62"/>
        <v>0</v>
      </c>
      <c r="G153" s="209">
        <f t="shared" si="62"/>
        <v>0</v>
      </c>
      <c r="H153" s="209">
        <f t="shared" si="62"/>
        <v>0</v>
      </c>
      <c r="I153" s="209">
        <f t="shared" si="62"/>
        <v>0</v>
      </c>
      <c r="J153" s="209">
        <f t="shared" si="62"/>
        <v>0</v>
      </c>
      <c r="K153" s="209">
        <f t="shared" si="62"/>
        <v>0</v>
      </c>
      <c r="L153" s="209">
        <f t="shared" si="62"/>
        <v>0</v>
      </c>
      <c r="M153" s="209">
        <f t="shared" si="62"/>
        <v>0</v>
      </c>
      <c r="N153" s="209">
        <f t="shared" si="62"/>
        <v>0</v>
      </c>
      <c r="O153" s="209">
        <f t="shared" si="62"/>
        <v>0</v>
      </c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  <c r="CB153" s="153"/>
      <c r="CC153" s="153"/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3"/>
      <c r="CP153" s="153"/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3"/>
      <c r="DE153" s="153"/>
      <c r="DF153" s="153"/>
      <c r="DG153" s="153"/>
      <c r="DH153" s="153"/>
      <c r="DI153" s="153"/>
      <c r="DJ153" s="153"/>
      <c r="DK153" s="153"/>
      <c r="DL153" s="153"/>
      <c r="DM153" s="153"/>
      <c r="DN153" s="153"/>
      <c r="DO153" s="153"/>
      <c r="DP153" s="153"/>
      <c r="DQ153" s="153"/>
      <c r="DR153" s="153"/>
      <c r="DS153" s="153"/>
      <c r="DT153" s="153"/>
      <c r="DU153" s="153"/>
      <c r="DV153" s="153"/>
      <c r="DW153" s="153"/>
      <c r="DX153" s="153"/>
      <c r="DY153" s="153"/>
      <c r="DZ153" s="153"/>
      <c r="EA153" s="153"/>
      <c r="EB153" s="153"/>
      <c r="EC153" s="153"/>
      <c r="ED153" s="153"/>
      <c r="EE153" s="153"/>
      <c r="EF153" s="153"/>
      <c r="EG153" s="153"/>
      <c r="EH153" s="153"/>
      <c r="EI153" s="153"/>
      <c r="EJ153" s="153"/>
      <c r="EK153" s="153"/>
      <c r="EL153" s="153"/>
      <c r="EM153" s="153"/>
      <c r="EN153" s="153"/>
      <c r="EO153" s="153"/>
      <c r="EP153" s="153"/>
      <c r="EQ153" s="153"/>
      <c r="ER153" s="153"/>
      <c r="ES153" s="153"/>
      <c r="ET153" s="153"/>
      <c r="EU153" s="153"/>
      <c r="EV153" s="153"/>
      <c r="EW153" s="153"/>
      <c r="EX153" s="153"/>
      <c r="EY153" s="153"/>
      <c r="EZ153" s="153"/>
      <c r="FA153" s="153"/>
      <c r="FB153" s="153"/>
      <c r="FC153" s="153"/>
      <c r="FD153" s="153"/>
      <c r="FE153" s="153"/>
      <c r="FF153" s="153"/>
      <c r="FG153" s="153"/>
      <c r="FH153" s="153"/>
      <c r="FI153" s="153"/>
      <c r="FJ153" s="153"/>
      <c r="FK153" s="153"/>
      <c r="FL153" s="153"/>
      <c r="FM153" s="153"/>
      <c r="FN153" s="153"/>
      <c r="FO153" s="153"/>
      <c r="FP153" s="153"/>
      <c r="FQ153" s="153"/>
      <c r="FR153" s="153"/>
      <c r="FS153" s="153"/>
      <c r="FT153" s="153"/>
      <c r="FU153" s="153"/>
      <c r="FV153" s="153"/>
      <c r="FW153" s="153"/>
      <c r="FX153" s="153"/>
      <c r="FY153" s="153"/>
      <c r="FZ153" s="153"/>
      <c r="GA153" s="153"/>
      <c r="GB153" s="153"/>
      <c r="GC153" s="153"/>
      <c r="GD153" s="153"/>
      <c r="GE153" s="153"/>
      <c r="GF153" s="153"/>
      <c r="GG153" s="153"/>
      <c r="GH153" s="153"/>
      <c r="GI153" s="153"/>
      <c r="GJ153" s="153"/>
      <c r="GK153" s="153"/>
      <c r="GL153" s="153"/>
      <c r="GM153" s="153"/>
      <c r="GN153" s="153"/>
      <c r="GO153" s="153"/>
      <c r="GP153" s="153"/>
      <c r="GQ153" s="153"/>
      <c r="GR153" s="153"/>
      <c r="GS153" s="153"/>
      <c r="GT153" s="153"/>
      <c r="GU153" s="153"/>
      <c r="GV153" s="153"/>
      <c r="GW153" s="153"/>
      <c r="GX153" s="153"/>
      <c r="GY153" s="153"/>
      <c r="GZ153" s="153"/>
      <c r="HA153" s="153"/>
      <c r="HB153" s="153"/>
      <c r="HC153" s="153"/>
      <c r="HD153" s="153"/>
      <c r="HE153" s="153"/>
      <c r="HF153" s="153"/>
      <c r="HG153" s="153"/>
      <c r="HH153" s="153"/>
      <c r="HI153" s="153"/>
      <c r="HJ153" s="153"/>
      <c r="HK153" s="153"/>
      <c r="HL153" s="153"/>
      <c r="HM153" s="153"/>
      <c r="HN153" s="153"/>
      <c r="HO153" s="153"/>
      <c r="HP153" s="153"/>
      <c r="HQ153" s="153"/>
      <c r="HR153" s="153"/>
      <c r="HS153" s="153"/>
      <c r="HT153" s="153"/>
      <c r="HU153" s="153"/>
      <c r="HV153" s="153"/>
      <c r="HW153" s="153"/>
      <c r="HX153" s="153"/>
      <c r="HY153" s="153"/>
      <c r="HZ153" s="153"/>
    </row>
    <row r="154" spans="1:234" s="174" customFormat="1" ht="15">
      <c r="A154" s="210"/>
      <c r="B154" s="211" t="s">
        <v>320</v>
      </c>
      <c r="C154" s="197" t="s">
        <v>321</v>
      </c>
      <c r="D154" s="209">
        <f>SUM(D155:D156)</f>
        <v>0</v>
      </c>
      <c r="E154" s="209">
        <f aca="true" t="shared" si="63" ref="E154:O154">SUM(E155:E156)</f>
        <v>0</v>
      </c>
      <c r="F154" s="209">
        <f t="shared" si="63"/>
        <v>0</v>
      </c>
      <c r="G154" s="209">
        <f t="shared" si="63"/>
        <v>0</v>
      </c>
      <c r="H154" s="209">
        <f t="shared" si="63"/>
        <v>0</v>
      </c>
      <c r="I154" s="209">
        <f t="shared" si="63"/>
        <v>0</v>
      </c>
      <c r="J154" s="209">
        <f t="shared" si="63"/>
        <v>0</v>
      </c>
      <c r="K154" s="209">
        <f t="shared" si="63"/>
        <v>0</v>
      </c>
      <c r="L154" s="209">
        <f t="shared" si="63"/>
        <v>0</v>
      </c>
      <c r="M154" s="209">
        <f t="shared" si="63"/>
        <v>0</v>
      </c>
      <c r="N154" s="209">
        <f t="shared" si="63"/>
        <v>0</v>
      </c>
      <c r="O154" s="209">
        <f t="shared" si="63"/>
        <v>0</v>
      </c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L154" s="153"/>
      <c r="CM154" s="153"/>
      <c r="CN154" s="153"/>
      <c r="CO154" s="153"/>
      <c r="CP154" s="153"/>
      <c r="CQ154" s="153"/>
      <c r="CR154" s="153"/>
      <c r="CS154" s="153"/>
      <c r="CT154" s="153"/>
      <c r="CU154" s="153"/>
      <c r="CV154" s="153"/>
      <c r="CW154" s="153"/>
      <c r="CX154" s="153"/>
      <c r="CY154" s="153"/>
      <c r="CZ154" s="153"/>
      <c r="DA154" s="153"/>
      <c r="DB154" s="153"/>
      <c r="DC154" s="153"/>
      <c r="DD154" s="153"/>
      <c r="DE154" s="153"/>
      <c r="DF154" s="153"/>
      <c r="DG154" s="153"/>
      <c r="DH154" s="153"/>
      <c r="DI154" s="153"/>
      <c r="DJ154" s="153"/>
      <c r="DK154" s="153"/>
      <c r="DL154" s="153"/>
      <c r="DM154" s="153"/>
      <c r="DN154" s="153"/>
      <c r="DO154" s="153"/>
      <c r="DP154" s="153"/>
      <c r="DQ154" s="153"/>
      <c r="DR154" s="153"/>
      <c r="DS154" s="153"/>
      <c r="DT154" s="153"/>
      <c r="DU154" s="153"/>
      <c r="DV154" s="153"/>
      <c r="DW154" s="153"/>
      <c r="DX154" s="153"/>
      <c r="DY154" s="153"/>
      <c r="DZ154" s="153"/>
      <c r="EA154" s="153"/>
      <c r="EB154" s="153"/>
      <c r="EC154" s="153"/>
      <c r="ED154" s="153"/>
      <c r="EE154" s="153"/>
      <c r="EF154" s="153"/>
      <c r="EG154" s="153"/>
      <c r="EH154" s="153"/>
      <c r="EI154" s="153"/>
      <c r="EJ154" s="153"/>
      <c r="EK154" s="153"/>
      <c r="EL154" s="153"/>
      <c r="EM154" s="153"/>
      <c r="EN154" s="153"/>
      <c r="EO154" s="153"/>
      <c r="EP154" s="153"/>
      <c r="EQ154" s="153"/>
      <c r="ER154" s="153"/>
      <c r="ES154" s="153"/>
      <c r="ET154" s="153"/>
      <c r="EU154" s="153"/>
      <c r="EV154" s="153"/>
      <c r="EW154" s="153"/>
      <c r="EX154" s="153"/>
      <c r="EY154" s="153"/>
      <c r="EZ154" s="153"/>
      <c r="FA154" s="153"/>
      <c r="FB154" s="153"/>
      <c r="FC154" s="153"/>
      <c r="FD154" s="153"/>
      <c r="FE154" s="153"/>
      <c r="FF154" s="153"/>
      <c r="FG154" s="153"/>
      <c r="FH154" s="153"/>
      <c r="FI154" s="153"/>
      <c r="FJ154" s="153"/>
      <c r="FK154" s="153"/>
      <c r="FL154" s="153"/>
      <c r="FM154" s="153"/>
      <c r="FN154" s="153"/>
      <c r="FO154" s="153"/>
      <c r="FP154" s="153"/>
      <c r="FQ154" s="153"/>
      <c r="FR154" s="153"/>
      <c r="FS154" s="153"/>
      <c r="FT154" s="153"/>
      <c r="FU154" s="153"/>
      <c r="FV154" s="153"/>
      <c r="FW154" s="153"/>
      <c r="FX154" s="153"/>
      <c r="FY154" s="153"/>
      <c r="FZ154" s="153"/>
      <c r="GA154" s="153"/>
      <c r="GB154" s="153"/>
      <c r="GC154" s="153"/>
      <c r="GD154" s="153"/>
      <c r="GE154" s="153"/>
      <c r="GF154" s="153"/>
      <c r="GG154" s="153"/>
      <c r="GH154" s="153"/>
      <c r="GI154" s="153"/>
      <c r="GJ154" s="153"/>
      <c r="GK154" s="153"/>
      <c r="GL154" s="153"/>
      <c r="GM154" s="153"/>
      <c r="GN154" s="153"/>
      <c r="GO154" s="153"/>
      <c r="GP154" s="153"/>
      <c r="GQ154" s="153"/>
      <c r="GR154" s="153"/>
      <c r="GS154" s="153"/>
      <c r="GT154" s="153"/>
      <c r="GU154" s="153"/>
      <c r="GV154" s="153"/>
      <c r="GW154" s="153"/>
      <c r="GX154" s="153"/>
      <c r="GY154" s="153"/>
      <c r="GZ154" s="153"/>
      <c r="HA154" s="153"/>
      <c r="HB154" s="153"/>
      <c r="HC154" s="153"/>
      <c r="HD154" s="153"/>
      <c r="HE154" s="153"/>
      <c r="HF154" s="153"/>
      <c r="HG154" s="153"/>
      <c r="HH154" s="153"/>
      <c r="HI154" s="153"/>
      <c r="HJ154" s="153"/>
      <c r="HK154" s="153"/>
      <c r="HL154" s="153"/>
      <c r="HM154" s="153"/>
      <c r="HN154" s="153"/>
      <c r="HO154" s="153"/>
      <c r="HP154" s="153"/>
      <c r="HQ154" s="153"/>
      <c r="HR154" s="153"/>
      <c r="HS154" s="153"/>
      <c r="HT154" s="153"/>
      <c r="HU154" s="153"/>
      <c r="HV154" s="153"/>
      <c r="HW154" s="153"/>
      <c r="HX154" s="153"/>
      <c r="HY154" s="153"/>
      <c r="HZ154" s="153"/>
    </row>
    <row r="155" spans="1:234" s="174" customFormat="1" ht="15">
      <c r="A155" s="210"/>
      <c r="B155" s="199" t="s">
        <v>242</v>
      </c>
      <c r="C155" s="200" t="s">
        <v>443</v>
      </c>
      <c r="D155" s="244"/>
      <c r="E155" s="202">
        <f>SUM(F155:G155)</f>
        <v>0</v>
      </c>
      <c r="F155" s="202">
        <v>0</v>
      </c>
      <c r="G155" s="202">
        <f>SUM(H155:M155)</f>
        <v>0</v>
      </c>
      <c r="H155" s="244"/>
      <c r="I155" s="244"/>
      <c r="J155" s="244"/>
      <c r="K155" s="244"/>
      <c r="L155" s="244"/>
      <c r="M155" s="244"/>
      <c r="N155" s="244"/>
      <c r="O155" s="244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  <c r="BJ155" s="153"/>
      <c r="BK155" s="153"/>
      <c r="BL155" s="153"/>
      <c r="BM155" s="153"/>
      <c r="BN155" s="153"/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3"/>
      <c r="BZ155" s="153"/>
      <c r="CA155" s="153"/>
      <c r="CB155" s="153"/>
      <c r="CC155" s="153"/>
      <c r="CD155" s="153"/>
      <c r="CE155" s="153"/>
      <c r="CF155" s="153"/>
      <c r="CG155" s="153"/>
      <c r="CH155" s="153"/>
      <c r="CI155" s="153"/>
      <c r="CJ155" s="153"/>
      <c r="CK155" s="153"/>
      <c r="CL155" s="153"/>
      <c r="CM155" s="153"/>
      <c r="CN155" s="153"/>
      <c r="CO155" s="153"/>
      <c r="CP155" s="153"/>
      <c r="CQ155" s="153"/>
      <c r="CR155" s="153"/>
      <c r="CS155" s="153"/>
      <c r="CT155" s="153"/>
      <c r="CU155" s="153"/>
      <c r="CV155" s="153"/>
      <c r="CW155" s="153"/>
      <c r="CX155" s="153"/>
      <c r="CY155" s="153"/>
      <c r="CZ155" s="153"/>
      <c r="DA155" s="153"/>
      <c r="DB155" s="153"/>
      <c r="DC155" s="153"/>
      <c r="DD155" s="153"/>
      <c r="DE155" s="153"/>
      <c r="DF155" s="153"/>
      <c r="DG155" s="153"/>
      <c r="DH155" s="153"/>
      <c r="DI155" s="153"/>
      <c r="DJ155" s="153"/>
      <c r="DK155" s="153"/>
      <c r="DL155" s="153"/>
      <c r="DM155" s="153"/>
      <c r="DN155" s="153"/>
      <c r="DO155" s="153"/>
      <c r="DP155" s="153"/>
      <c r="DQ155" s="153"/>
      <c r="DR155" s="153"/>
      <c r="DS155" s="153"/>
      <c r="DT155" s="153"/>
      <c r="DU155" s="153"/>
      <c r="DV155" s="153"/>
      <c r="DW155" s="153"/>
      <c r="DX155" s="153"/>
      <c r="DY155" s="153"/>
      <c r="DZ155" s="153"/>
      <c r="EA155" s="153"/>
      <c r="EB155" s="153"/>
      <c r="EC155" s="153"/>
      <c r="ED155" s="153"/>
      <c r="EE155" s="153"/>
      <c r="EF155" s="153"/>
      <c r="EG155" s="153"/>
      <c r="EH155" s="153"/>
      <c r="EI155" s="153"/>
      <c r="EJ155" s="153"/>
      <c r="EK155" s="153"/>
      <c r="EL155" s="153"/>
      <c r="EM155" s="153"/>
      <c r="EN155" s="153"/>
      <c r="EO155" s="153"/>
      <c r="EP155" s="153"/>
      <c r="EQ155" s="153"/>
      <c r="ER155" s="153"/>
      <c r="ES155" s="153"/>
      <c r="ET155" s="153"/>
      <c r="EU155" s="153"/>
      <c r="EV155" s="153"/>
      <c r="EW155" s="153"/>
      <c r="EX155" s="153"/>
      <c r="EY155" s="153"/>
      <c r="EZ155" s="153"/>
      <c r="FA155" s="153"/>
      <c r="FB155" s="153"/>
      <c r="FC155" s="153"/>
      <c r="FD155" s="153"/>
      <c r="FE155" s="153"/>
      <c r="FF155" s="153"/>
      <c r="FG155" s="153"/>
      <c r="FH155" s="153"/>
      <c r="FI155" s="153"/>
      <c r="FJ155" s="153"/>
      <c r="FK155" s="153"/>
      <c r="FL155" s="153"/>
      <c r="FM155" s="153"/>
      <c r="FN155" s="153"/>
      <c r="FO155" s="153"/>
      <c r="FP155" s="153"/>
      <c r="FQ155" s="153"/>
      <c r="FR155" s="153"/>
      <c r="FS155" s="153"/>
      <c r="FT155" s="153"/>
      <c r="FU155" s="153"/>
      <c r="FV155" s="153"/>
      <c r="FW155" s="153"/>
      <c r="FX155" s="153"/>
      <c r="FY155" s="153"/>
      <c r="FZ155" s="153"/>
      <c r="GA155" s="153"/>
      <c r="GB155" s="153"/>
      <c r="GC155" s="153"/>
      <c r="GD155" s="153"/>
      <c r="GE155" s="153"/>
      <c r="GF155" s="153"/>
      <c r="GG155" s="153"/>
      <c r="GH155" s="153"/>
      <c r="GI155" s="153"/>
      <c r="GJ155" s="153"/>
      <c r="GK155" s="153"/>
      <c r="GL155" s="153"/>
      <c r="GM155" s="153"/>
      <c r="GN155" s="153"/>
      <c r="GO155" s="153"/>
      <c r="GP155" s="153"/>
      <c r="GQ155" s="153"/>
      <c r="GR155" s="153"/>
      <c r="GS155" s="153"/>
      <c r="GT155" s="153"/>
      <c r="GU155" s="153"/>
      <c r="GV155" s="153"/>
      <c r="GW155" s="153"/>
      <c r="GX155" s="153"/>
      <c r="GY155" s="153"/>
      <c r="GZ155" s="153"/>
      <c r="HA155" s="153"/>
      <c r="HB155" s="153"/>
      <c r="HC155" s="153"/>
      <c r="HD155" s="153"/>
      <c r="HE155" s="153"/>
      <c r="HF155" s="153"/>
      <c r="HG155" s="153"/>
      <c r="HH155" s="153"/>
      <c r="HI155" s="153"/>
      <c r="HJ155" s="153"/>
      <c r="HK155" s="153"/>
      <c r="HL155" s="153"/>
      <c r="HM155" s="153"/>
      <c r="HN155" s="153"/>
      <c r="HO155" s="153"/>
      <c r="HP155" s="153"/>
      <c r="HQ155" s="153"/>
      <c r="HR155" s="153"/>
      <c r="HS155" s="153"/>
      <c r="HT155" s="153"/>
      <c r="HU155" s="153"/>
      <c r="HV155" s="153"/>
      <c r="HW155" s="153"/>
      <c r="HX155" s="153"/>
      <c r="HY155" s="153"/>
      <c r="HZ155" s="153"/>
    </row>
    <row r="156" spans="1:234" s="174" customFormat="1" ht="15">
      <c r="A156" s="198"/>
      <c r="B156" s="199" t="s">
        <v>336</v>
      </c>
      <c r="C156" s="200" t="s">
        <v>337</v>
      </c>
      <c r="D156" s="244"/>
      <c r="E156" s="202">
        <f>SUM(F156:G156)</f>
        <v>0</v>
      </c>
      <c r="F156" s="202">
        <v>0</v>
      </c>
      <c r="G156" s="202">
        <f>SUM(H156:M156)</f>
        <v>0</v>
      </c>
      <c r="H156" s="244"/>
      <c r="I156" s="244"/>
      <c r="J156" s="244"/>
      <c r="K156" s="244"/>
      <c r="L156" s="244"/>
      <c r="M156" s="244"/>
      <c r="N156" s="244"/>
      <c r="O156" s="244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3"/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  <c r="CL156" s="153"/>
      <c r="CM156" s="153"/>
      <c r="CN156" s="153"/>
      <c r="CO156" s="153"/>
      <c r="CP156" s="153"/>
      <c r="CQ156" s="153"/>
      <c r="CR156" s="153"/>
      <c r="CS156" s="153"/>
      <c r="CT156" s="153"/>
      <c r="CU156" s="153"/>
      <c r="CV156" s="153"/>
      <c r="CW156" s="153"/>
      <c r="CX156" s="153"/>
      <c r="CY156" s="153"/>
      <c r="CZ156" s="153"/>
      <c r="DA156" s="153"/>
      <c r="DB156" s="153"/>
      <c r="DC156" s="153"/>
      <c r="DD156" s="153"/>
      <c r="DE156" s="153"/>
      <c r="DF156" s="153"/>
      <c r="DG156" s="153"/>
      <c r="DH156" s="153"/>
      <c r="DI156" s="153"/>
      <c r="DJ156" s="153"/>
      <c r="DK156" s="153"/>
      <c r="DL156" s="153"/>
      <c r="DM156" s="153"/>
      <c r="DN156" s="153"/>
      <c r="DO156" s="153"/>
      <c r="DP156" s="153"/>
      <c r="DQ156" s="153"/>
      <c r="DR156" s="153"/>
      <c r="DS156" s="153"/>
      <c r="DT156" s="153"/>
      <c r="DU156" s="153"/>
      <c r="DV156" s="153"/>
      <c r="DW156" s="153"/>
      <c r="DX156" s="153"/>
      <c r="DY156" s="153"/>
      <c r="DZ156" s="153"/>
      <c r="EA156" s="153"/>
      <c r="EB156" s="153"/>
      <c r="EC156" s="153"/>
      <c r="ED156" s="153"/>
      <c r="EE156" s="153"/>
      <c r="EF156" s="153"/>
      <c r="EG156" s="153"/>
      <c r="EH156" s="153"/>
      <c r="EI156" s="153"/>
      <c r="EJ156" s="153"/>
      <c r="EK156" s="153"/>
      <c r="EL156" s="153"/>
      <c r="EM156" s="153"/>
      <c r="EN156" s="153"/>
      <c r="EO156" s="153"/>
      <c r="EP156" s="153"/>
      <c r="EQ156" s="153"/>
      <c r="ER156" s="153"/>
      <c r="ES156" s="153"/>
      <c r="ET156" s="153"/>
      <c r="EU156" s="153"/>
      <c r="EV156" s="153"/>
      <c r="EW156" s="153"/>
      <c r="EX156" s="153"/>
      <c r="EY156" s="153"/>
      <c r="EZ156" s="153"/>
      <c r="FA156" s="153"/>
      <c r="FB156" s="153"/>
      <c r="FC156" s="153"/>
      <c r="FD156" s="153"/>
      <c r="FE156" s="153"/>
      <c r="FF156" s="153"/>
      <c r="FG156" s="153"/>
      <c r="FH156" s="153"/>
      <c r="FI156" s="153"/>
      <c r="FJ156" s="153"/>
      <c r="FK156" s="153"/>
      <c r="FL156" s="153"/>
      <c r="FM156" s="153"/>
      <c r="FN156" s="153"/>
      <c r="FO156" s="153"/>
      <c r="FP156" s="153"/>
      <c r="FQ156" s="153"/>
      <c r="FR156" s="153"/>
      <c r="FS156" s="153"/>
      <c r="FT156" s="153"/>
      <c r="FU156" s="153"/>
      <c r="FV156" s="153"/>
      <c r="FW156" s="153"/>
      <c r="FX156" s="153"/>
      <c r="FY156" s="153"/>
      <c r="FZ156" s="153"/>
      <c r="GA156" s="153"/>
      <c r="GB156" s="153"/>
      <c r="GC156" s="153"/>
      <c r="GD156" s="153"/>
      <c r="GE156" s="153"/>
      <c r="GF156" s="153"/>
      <c r="GG156" s="153"/>
      <c r="GH156" s="153"/>
      <c r="GI156" s="153"/>
      <c r="GJ156" s="153"/>
      <c r="GK156" s="153"/>
      <c r="GL156" s="153"/>
      <c r="GM156" s="153"/>
      <c r="GN156" s="153"/>
      <c r="GO156" s="153"/>
      <c r="GP156" s="153"/>
      <c r="GQ156" s="153"/>
      <c r="GR156" s="153"/>
      <c r="GS156" s="153"/>
      <c r="GT156" s="153"/>
      <c r="GU156" s="153"/>
      <c r="GV156" s="153"/>
      <c r="GW156" s="153"/>
      <c r="GX156" s="153"/>
      <c r="GY156" s="153"/>
      <c r="GZ156" s="153"/>
      <c r="HA156" s="153"/>
      <c r="HB156" s="153"/>
      <c r="HC156" s="153"/>
      <c r="HD156" s="153"/>
      <c r="HE156" s="153"/>
      <c r="HF156" s="153"/>
      <c r="HG156" s="153"/>
      <c r="HH156" s="153"/>
      <c r="HI156" s="153"/>
      <c r="HJ156" s="153"/>
      <c r="HK156" s="153"/>
      <c r="HL156" s="153"/>
      <c r="HM156" s="153"/>
      <c r="HN156" s="153"/>
      <c r="HO156" s="153"/>
      <c r="HP156" s="153"/>
      <c r="HQ156" s="153"/>
      <c r="HR156" s="153"/>
      <c r="HS156" s="153"/>
      <c r="HT156" s="153"/>
      <c r="HU156" s="153"/>
      <c r="HV156" s="153"/>
      <c r="HW156" s="153"/>
      <c r="HX156" s="153"/>
      <c r="HY156" s="153"/>
      <c r="HZ156" s="153"/>
    </row>
    <row r="157" spans="1:234" s="174" customFormat="1" ht="15">
      <c r="A157" s="198"/>
      <c r="B157" s="211" t="s">
        <v>406</v>
      </c>
      <c r="C157" s="197" t="s">
        <v>444</v>
      </c>
      <c r="D157" s="209">
        <f aca="true" t="shared" si="64" ref="D157:O157">SUM(D158)</f>
        <v>0</v>
      </c>
      <c r="E157" s="209">
        <f t="shared" si="64"/>
        <v>0</v>
      </c>
      <c r="F157" s="209">
        <f t="shared" si="64"/>
        <v>0</v>
      </c>
      <c r="G157" s="209">
        <f t="shared" si="64"/>
        <v>0</v>
      </c>
      <c r="H157" s="209">
        <f t="shared" si="64"/>
        <v>0</v>
      </c>
      <c r="I157" s="209">
        <f t="shared" si="64"/>
        <v>0</v>
      </c>
      <c r="J157" s="209">
        <f t="shared" si="64"/>
        <v>0</v>
      </c>
      <c r="K157" s="209">
        <f t="shared" si="64"/>
        <v>0</v>
      </c>
      <c r="L157" s="209">
        <f t="shared" si="64"/>
        <v>0</v>
      </c>
      <c r="M157" s="209">
        <f t="shared" si="64"/>
        <v>0</v>
      </c>
      <c r="N157" s="209">
        <f t="shared" si="64"/>
        <v>0</v>
      </c>
      <c r="O157" s="209">
        <f t="shared" si="64"/>
        <v>0</v>
      </c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3"/>
      <c r="BZ157" s="153"/>
      <c r="CA157" s="153"/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53"/>
      <c r="CP157" s="153"/>
      <c r="CQ157" s="153"/>
      <c r="CR157" s="153"/>
      <c r="CS157" s="153"/>
      <c r="CT157" s="153"/>
      <c r="CU157" s="153"/>
      <c r="CV157" s="153"/>
      <c r="CW157" s="153"/>
      <c r="CX157" s="153"/>
      <c r="CY157" s="153"/>
      <c r="CZ157" s="153"/>
      <c r="DA157" s="153"/>
      <c r="DB157" s="153"/>
      <c r="DC157" s="153"/>
      <c r="DD157" s="153"/>
      <c r="DE157" s="153"/>
      <c r="DF157" s="153"/>
      <c r="DG157" s="153"/>
      <c r="DH157" s="153"/>
      <c r="DI157" s="153"/>
      <c r="DJ157" s="153"/>
      <c r="DK157" s="153"/>
      <c r="DL157" s="153"/>
      <c r="DM157" s="153"/>
      <c r="DN157" s="153"/>
      <c r="DO157" s="153"/>
      <c r="DP157" s="153"/>
      <c r="DQ157" s="153"/>
      <c r="DR157" s="153"/>
      <c r="DS157" s="153"/>
      <c r="DT157" s="153"/>
      <c r="DU157" s="153"/>
      <c r="DV157" s="153"/>
      <c r="DW157" s="153"/>
      <c r="DX157" s="153"/>
      <c r="DY157" s="153"/>
      <c r="DZ157" s="153"/>
      <c r="EA157" s="153"/>
      <c r="EB157" s="153"/>
      <c r="EC157" s="153"/>
      <c r="ED157" s="153"/>
      <c r="EE157" s="153"/>
      <c r="EF157" s="153"/>
      <c r="EG157" s="153"/>
      <c r="EH157" s="153"/>
      <c r="EI157" s="153"/>
      <c r="EJ157" s="153"/>
      <c r="EK157" s="153"/>
      <c r="EL157" s="153"/>
      <c r="EM157" s="153"/>
      <c r="EN157" s="153"/>
      <c r="EO157" s="153"/>
      <c r="EP157" s="153"/>
      <c r="EQ157" s="153"/>
      <c r="ER157" s="153"/>
      <c r="ES157" s="153"/>
      <c r="ET157" s="153"/>
      <c r="EU157" s="153"/>
      <c r="EV157" s="153"/>
      <c r="EW157" s="153"/>
      <c r="EX157" s="153"/>
      <c r="EY157" s="153"/>
      <c r="EZ157" s="153"/>
      <c r="FA157" s="153"/>
      <c r="FB157" s="153"/>
      <c r="FC157" s="153"/>
      <c r="FD157" s="153"/>
      <c r="FE157" s="153"/>
      <c r="FF157" s="153"/>
      <c r="FG157" s="153"/>
      <c r="FH157" s="153"/>
      <c r="FI157" s="153"/>
      <c r="FJ157" s="153"/>
      <c r="FK157" s="153"/>
      <c r="FL157" s="153"/>
      <c r="FM157" s="153"/>
      <c r="FN157" s="153"/>
      <c r="FO157" s="153"/>
      <c r="FP157" s="153"/>
      <c r="FQ157" s="153"/>
      <c r="FR157" s="153"/>
      <c r="FS157" s="153"/>
      <c r="FT157" s="153"/>
      <c r="FU157" s="153"/>
      <c r="FV157" s="153"/>
      <c r="FW157" s="153"/>
      <c r="FX157" s="153"/>
      <c r="FY157" s="153"/>
      <c r="FZ157" s="153"/>
      <c r="GA157" s="153"/>
      <c r="GB157" s="153"/>
      <c r="GC157" s="153"/>
      <c r="GD157" s="153"/>
      <c r="GE157" s="153"/>
      <c r="GF157" s="153"/>
      <c r="GG157" s="153"/>
      <c r="GH157" s="153"/>
      <c r="GI157" s="153"/>
      <c r="GJ157" s="153"/>
      <c r="GK157" s="153"/>
      <c r="GL157" s="153"/>
      <c r="GM157" s="153"/>
      <c r="GN157" s="153"/>
      <c r="GO157" s="153"/>
      <c r="GP157" s="153"/>
      <c r="GQ157" s="153"/>
      <c r="GR157" s="153"/>
      <c r="GS157" s="153"/>
      <c r="GT157" s="153"/>
      <c r="GU157" s="153"/>
      <c r="GV157" s="153"/>
      <c r="GW157" s="153"/>
      <c r="GX157" s="153"/>
      <c r="GY157" s="153"/>
      <c r="GZ157" s="153"/>
      <c r="HA157" s="153"/>
      <c r="HB157" s="153"/>
      <c r="HC157" s="153"/>
      <c r="HD157" s="153"/>
      <c r="HE157" s="153"/>
      <c r="HF157" s="153"/>
      <c r="HG157" s="153"/>
      <c r="HH157" s="153"/>
      <c r="HI157" s="153"/>
      <c r="HJ157" s="153"/>
      <c r="HK157" s="153"/>
      <c r="HL157" s="153"/>
      <c r="HM157" s="153"/>
      <c r="HN157" s="153"/>
      <c r="HO157" s="153"/>
      <c r="HP157" s="153"/>
      <c r="HQ157" s="153"/>
      <c r="HR157" s="153"/>
      <c r="HS157" s="153"/>
      <c r="HT157" s="153"/>
      <c r="HU157" s="153"/>
      <c r="HV157" s="153"/>
      <c r="HW157" s="153"/>
      <c r="HX157" s="153"/>
      <c r="HY157" s="153"/>
      <c r="HZ157" s="153"/>
    </row>
    <row r="158" spans="1:234" s="174" customFormat="1" ht="15">
      <c r="A158" s="198"/>
      <c r="B158" s="199" t="s">
        <v>408</v>
      </c>
      <c r="C158" s="208" t="s">
        <v>445</v>
      </c>
      <c r="D158" s="244"/>
      <c r="E158" s="202">
        <f>SUM(F158:G158)</f>
        <v>0</v>
      </c>
      <c r="F158" s="202">
        <v>0</v>
      </c>
      <c r="G158" s="202">
        <f>SUM(H158:M158)</f>
        <v>0</v>
      </c>
      <c r="H158" s="244"/>
      <c r="I158" s="244"/>
      <c r="J158" s="244"/>
      <c r="K158" s="244"/>
      <c r="L158" s="244"/>
      <c r="M158" s="244"/>
      <c r="N158" s="244"/>
      <c r="O158" s="244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153"/>
      <c r="BL158" s="153"/>
      <c r="BM158" s="153"/>
      <c r="BN158" s="153"/>
      <c r="BO158" s="153"/>
      <c r="BP158" s="153"/>
      <c r="BQ158" s="153"/>
      <c r="BR158" s="153"/>
      <c r="BS158" s="153"/>
      <c r="BT158" s="153"/>
      <c r="BU158" s="153"/>
      <c r="BV158" s="153"/>
      <c r="BW158" s="153"/>
      <c r="BX158" s="153"/>
      <c r="BY158" s="153"/>
      <c r="BZ158" s="153"/>
      <c r="CA158" s="153"/>
      <c r="CB158" s="153"/>
      <c r="CC158" s="153"/>
      <c r="CD158" s="153"/>
      <c r="CE158" s="153"/>
      <c r="CF158" s="153"/>
      <c r="CG158" s="153"/>
      <c r="CH158" s="153"/>
      <c r="CI158" s="153"/>
      <c r="CJ158" s="153"/>
      <c r="CK158" s="153"/>
      <c r="CL158" s="153"/>
      <c r="CM158" s="153"/>
      <c r="CN158" s="153"/>
      <c r="CO158" s="153"/>
      <c r="CP158" s="153"/>
      <c r="CQ158" s="153"/>
      <c r="CR158" s="153"/>
      <c r="CS158" s="153"/>
      <c r="CT158" s="153"/>
      <c r="CU158" s="153"/>
      <c r="CV158" s="153"/>
      <c r="CW158" s="153"/>
      <c r="CX158" s="153"/>
      <c r="CY158" s="153"/>
      <c r="CZ158" s="153"/>
      <c r="DA158" s="153"/>
      <c r="DB158" s="153"/>
      <c r="DC158" s="153"/>
      <c r="DD158" s="153"/>
      <c r="DE158" s="153"/>
      <c r="DF158" s="153"/>
      <c r="DG158" s="153"/>
      <c r="DH158" s="153"/>
      <c r="DI158" s="153"/>
      <c r="DJ158" s="153"/>
      <c r="DK158" s="153"/>
      <c r="DL158" s="153"/>
      <c r="DM158" s="153"/>
      <c r="DN158" s="153"/>
      <c r="DO158" s="153"/>
      <c r="DP158" s="153"/>
      <c r="DQ158" s="153"/>
      <c r="DR158" s="153"/>
      <c r="DS158" s="153"/>
      <c r="DT158" s="153"/>
      <c r="DU158" s="153"/>
      <c r="DV158" s="153"/>
      <c r="DW158" s="153"/>
      <c r="DX158" s="153"/>
      <c r="DY158" s="153"/>
      <c r="DZ158" s="153"/>
      <c r="EA158" s="153"/>
      <c r="EB158" s="153"/>
      <c r="EC158" s="153"/>
      <c r="ED158" s="153"/>
      <c r="EE158" s="153"/>
      <c r="EF158" s="153"/>
      <c r="EG158" s="153"/>
      <c r="EH158" s="153"/>
      <c r="EI158" s="153"/>
      <c r="EJ158" s="153"/>
      <c r="EK158" s="153"/>
      <c r="EL158" s="153"/>
      <c r="EM158" s="153"/>
      <c r="EN158" s="153"/>
      <c r="EO158" s="153"/>
      <c r="EP158" s="153"/>
      <c r="EQ158" s="153"/>
      <c r="ER158" s="153"/>
      <c r="ES158" s="153"/>
      <c r="ET158" s="153"/>
      <c r="EU158" s="153"/>
      <c r="EV158" s="153"/>
      <c r="EW158" s="153"/>
      <c r="EX158" s="153"/>
      <c r="EY158" s="153"/>
      <c r="EZ158" s="153"/>
      <c r="FA158" s="153"/>
      <c r="FB158" s="153"/>
      <c r="FC158" s="153"/>
      <c r="FD158" s="153"/>
      <c r="FE158" s="153"/>
      <c r="FF158" s="153"/>
      <c r="FG158" s="153"/>
      <c r="FH158" s="153"/>
      <c r="FI158" s="153"/>
      <c r="FJ158" s="153"/>
      <c r="FK158" s="153"/>
      <c r="FL158" s="153"/>
      <c r="FM158" s="153"/>
      <c r="FN158" s="153"/>
      <c r="FO158" s="153"/>
      <c r="FP158" s="153"/>
      <c r="FQ158" s="153"/>
      <c r="FR158" s="153"/>
      <c r="FS158" s="153"/>
      <c r="FT158" s="153"/>
      <c r="FU158" s="153"/>
      <c r="FV158" s="153"/>
      <c r="FW158" s="153"/>
      <c r="FX158" s="153"/>
      <c r="FY158" s="153"/>
      <c r="FZ158" s="153"/>
      <c r="GA158" s="153"/>
      <c r="GB158" s="153"/>
      <c r="GC158" s="153"/>
      <c r="GD158" s="153"/>
      <c r="GE158" s="153"/>
      <c r="GF158" s="153"/>
      <c r="GG158" s="153"/>
      <c r="GH158" s="153"/>
      <c r="GI158" s="153"/>
      <c r="GJ158" s="153"/>
      <c r="GK158" s="153"/>
      <c r="GL158" s="153"/>
      <c r="GM158" s="153"/>
      <c r="GN158" s="153"/>
      <c r="GO158" s="153"/>
      <c r="GP158" s="153"/>
      <c r="GQ158" s="153"/>
      <c r="GR158" s="153"/>
      <c r="GS158" s="153"/>
      <c r="GT158" s="153"/>
      <c r="GU158" s="153"/>
      <c r="GV158" s="153"/>
      <c r="GW158" s="153"/>
      <c r="GX158" s="153"/>
      <c r="GY158" s="153"/>
      <c r="GZ158" s="153"/>
      <c r="HA158" s="153"/>
      <c r="HB158" s="153"/>
      <c r="HC158" s="153"/>
      <c r="HD158" s="153"/>
      <c r="HE158" s="153"/>
      <c r="HF158" s="153"/>
      <c r="HG158" s="153"/>
      <c r="HH158" s="153"/>
      <c r="HI158" s="153"/>
      <c r="HJ158" s="153"/>
      <c r="HK158" s="153"/>
      <c r="HL158" s="153"/>
      <c r="HM158" s="153"/>
      <c r="HN158" s="153"/>
      <c r="HO158" s="153"/>
      <c r="HP158" s="153"/>
      <c r="HQ158" s="153"/>
      <c r="HR158" s="153"/>
      <c r="HS158" s="153"/>
      <c r="HT158" s="153"/>
      <c r="HU158" s="153"/>
      <c r="HV158" s="153"/>
      <c r="HW158" s="153"/>
      <c r="HX158" s="153"/>
      <c r="HY158" s="153"/>
      <c r="HZ158" s="153"/>
    </row>
    <row r="159" spans="1:234" s="174" customFormat="1" ht="15.75" customHeight="1" hidden="1">
      <c r="A159" s="281" t="s">
        <v>446</v>
      </c>
      <c r="B159" s="281"/>
      <c r="C159" s="282"/>
      <c r="D159" s="220">
        <f>D160+D162+D164+D166+D168+D170+D172+D174+D176+D178+D180</f>
        <v>0</v>
      </c>
      <c r="E159" s="220">
        <f>E160+E162+E164+E166+E168+E170+E172+E174+E176+E178+E180</f>
        <v>0</v>
      </c>
      <c r="F159" s="220">
        <f aca="true" t="shared" si="65" ref="F159:O159">F160+F162+F164+F166+F168+F170+F172+F174+F176+F178+F180</f>
        <v>0</v>
      </c>
      <c r="G159" s="220">
        <f t="shared" si="65"/>
        <v>0</v>
      </c>
      <c r="H159" s="220">
        <f t="shared" si="65"/>
        <v>0</v>
      </c>
      <c r="I159" s="220">
        <f t="shared" si="65"/>
        <v>0</v>
      </c>
      <c r="J159" s="220">
        <f t="shared" si="65"/>
        <v>0</v>
      </c>
      <c r="K159" s="220">
        <f t="shared" si="65"/>
        <v>0</v>
      </c>
      <c r="L159" s="220">
        <f t="shared" si="65"/>
        <v>0</v>
      </c>
      <c r="M159" s="220">
        <f t="shared" si="65"/>
        <v>0</v>
      </c>
      <c r="N159" s="220">
        <f t="shared" si="65"/>
        <v>0</v>
      </c>
      <c r="O159" s="220">
        <f t="shared" si="65"/>
        <v>0</v>
      </c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  <c r="BJ159" s="153"/>
      <c r="BK159" s="153"/>
      <c r="BL159" s="153"/>
      <c r="BM159" s="153"/>
      <c r="BN159" s="153"/>
      <c r="BO159" s="153"/>
      <c r="BP159" s="153"/>
      <c r="BQ159" s="153"/>
      <c r="BR159" s="153"/>
      <c r="BS159" s="153"/>
      <c r="BT159" s="153"/>
      <c r="BU159" s="153"/>
      <c r="BV159" s="153"/>
      <c r="BW159" s="153"/>
      <c r="BX159" s="153"/>
      <c r="BY159" s="153"/>
      <c r="BZ159" s="153"/>
      <c r="CA159" s="153"/>
      <c r="CB159" s="153"/>
      <c r="CC159" s="153"/>
      <c r="CD159" s="153"/>
      <c r="CE159" s="153"/>
      <c r="CF159" s="153"/>
      <c r="CG159" s="153"/>
      <c r="CH159" s="153"/>
      <c r="CI159" s="153"/>
      <c r="CJ159" s="153"/>
      <c r="CK159" s="153"/>
      <c r="CL159" s="153"/>
      <c r="CM159" s="153"/>
      <c r="CN159" s="153"/>
      <c r="CO159" s="153"/>
      <c r="CP159" s="153"/>
      <c r="CQ159" s="153"/>
      <c r="CR159" s="153"/>
      <c r="CS159" s="153"/>
      <c r="CT159" s="153"/>
      <c r="CU159" s="153"/>
      <c r="CV159" s="153"/>
      <c r="CW159" s="153"/>
      <c r="CX159" s="153"/>
      <c r="CY159" s="153"/>
      <c r="CZ159" s="153"/>
      <c r="DA159" s="153"/>
      <c r="DB159" s="153"/>
      <c r="DC159" s="153"/>
      <c r="DD159" s="153"/>
      <c r="DE159" s="153"/>
      <c r="DF159" s="153"/>
      <c r="DG159" s="153"/>
      <c r="DH159" s="153"/>
      <c r="DI159" s="153"/>
      <c r="DJ159" s="153"/>
      <c r="DK159" s="153"/>
      <c r="DL159" s="153"/>
      <c r="DM159" s="153"/>
      <c r="DN159" s="153"/>
      <c r="DO159" s="153"/>
      <c r="DP159" s="153"/>
      <c r="DQ159" s="153"/>
      <c r="DR159" s="153"/>
      <c r="DS159" s="153"/>
      <c r="DT159" s="153"/>
      <c r="DU159" s="153"/>
      <c r="DV159" s="153"/>
      <c r="DW159" s="153"/>
      <c r="DX159" s="153"/>
      <c r="DY159" s="153"/>
      <c r="DZ159" s="153"/>
      <c r="EA159" s="153"/>
      <c r="EB159" s="153"/>
      <c r="EC159" s="153"/>
      <c r="ED159" s="153"/>
      <c r="EE159" s="153"/>
      <c r="EF159" s="153"/>
      <c r="EG159" s="153"/>
      <c r="EH159" s="153"/>
      <c r="EI159" s="153"/>
      <c r="EJ159" s="153"/>
      <c r="EK159" s="153"/>
      <c r="EL159" s="153"/>
      <c r="EM159" s="153"/>
      <c r="EN159" s="153"/>
      <c r="EO159" s="153"/>
      <c r="EP159" s="153"/>
      <c r="EQ159" s="153"/>
      <c r="ER159" s="153"/>
      <c r="ES159" s="153"/>
      <c r="ET159" s="153"/>
      <c r="EU159" s="153"/>
      <c r="EV159" s="153"/>
      <c r="EW159" s="153"/>
      <c r="EX159" s="153"/>
      <c r="EY159" s="153"/>
      <c r="EZ159" s="153"/>
      <c r="FA159" s="153"/>
      <c r="FB159" s="153"/>
      <c r="FC159" s="153"/>
      <c r="FD159" s="153"/>
      <c r="FE159" s="153"/>
      <c r="FF159" s="153"/>
      <c r="FG159" s="153"/>
      <c r="FH159" s="153"/>
      <c r="FI159" s="153"/>
      <c r="FJ159" s="153"/>
      <c r="FK159" s="153"/>
      <c r="FL159" s="153"/>
      <c r="FM159" s="153"/>
      <c r="FN159" s="153"/>
      <c r="FO159" s="153"/>
      <c r="FP159" s="153"/>
      <c r="FQ159" s="153"/>
      <c r="FR159" s="153"/>
      <c r="FS159" s="153"/>
      <c r="FT159" s="153"/>
      <c r="FU159" s="153"/>
      <c r="FV159" s="153"/>
      <c r="FW159" s="153"/>
      <c r="FX159" s="153"/>
      <c r="FY159" s="153"/>
      <c r="FZ159" s="153"/>
      <c r="GA159" s="153"/>
      <c r="GB159" s="153"/>
      <c r="GC159" s="153"/>
      <c r="GD159" s="153"/>
      <c r="GE159" s="153"/>
      <c r="GF159" s="153"/>
      <c r="GG159" s="153"/>
      <c r="GH159" s="153"/>
      <c r="GI159" s="153"/>
      <c r="GJ159" s="153"/>
      <c r="GK159" s="153"/>
      <c r="GL159" s="153"/>
      <c r="GM159" s="153"/>
      <c r="GN159" s="153"/>
      <c r="GO159" s="153"/>
      <c r="GP159" s="153"/>
      <c r="GQ159" s="153"/>
      <c r="GR159" s="153"/>
      <c r="GS159" s="153"/>
      <c r="GT159" s="153"/>
      <c r="GU159" s="153"/>
      <c r="GV159" s="153"/>
      <c r="GW159" s="153"/>
      <c r="GX159" s="153"/>
      <c r="GY159" s="153"/>
      <c r="GZ159" s="153"/>
      <c r="HA159" s="153"/>
      <c r="HB159" s="153"/>
      <c r="HC159" s="153"/>
      <c r="HD159" s="153"/>
      <c r="HE159" s="153"/>
      <c r="HF159" s="153"/>
      <c r="HG159" s="153"/>
      <c r="HH159" s="153"/>
      <c r="HI159" s="153"/>
      <c r="HJ159" s="153"/>
      <c r="HK159" s="153"/>
      <c r="HL159" s="153"/>
      <c r="HM159" s="153"/>
      <c r="HN159" s="153"/>
      <c r="HO159" s="153"/>
      <c r="HP159" s="153"/>
      <c r="HQ159" s="153"/>
      <c r="HR159" s="153"/>
      <c r="HS159" s="153"/>
      <c r="HT159" s="153"/>
      <c r="HU159" s="153"/>
      <c r="HV159" s="153"/>
      <c r="HW159" s="153"/>
      <c r="HX159" s="153"/>
      <c r="HY159" s="153"/>
      <c r="HZ159" s="153"/>
    </row>
    <row r="160" spans="1:234" s="174" customFormat="1" ht="15.75" customHeight="1" hidden="1">
      <c r="A160" s="281" t="s">
        <v>447</v>
      </c>
      <c r="B160" s="281"/>
      <c r="C160" s="282"/>
      <c r="D160" s="220">
        <f aca="true" t="shared" si="66" ref="D160:O160">D161</f>
        <v>0</v>
      </c>
      <c r="E160" s="220">
        <f>E161</f>
        <v>0</v>
      </c>
      <c r="F160" s="220">
        <f t="shared" si="66"/>
        <v>0</v>
      </c>
      <c r="G160" s="220">
        <f t="shared" si="66"/>
        <v>0</v>
      </c>
      <c r="H160" s="220">
        <f t="shared" si="66"/>
        <v>0</v>
      </c>
      <c r="I160" s="220">
        <f t="shared" si="66"/>
        <v>0</v>
      </c>
      <c r="J160" s="220">
        <f t="shared" si="66"/>
        <v>0</v>
      </c>
      <c r="K160" s="220">
        <f t="shared" si="66"/>
        <v>0</v>
      </c>
      <c r="L160" s="220">
        <f t="shared" si="66"/>
        <v>0</v>
      </c>
      <c r="M160" s="220">
        <f t="shared" si="66"/>
        <v>0</v>
      </c>
      <c r="N160" s="220">
        <f t="shared" si="66"/>
        <v>0</v>
      </c>
      <c r="O160" s="220">
        <f t="shared" si="66"/>
        <v>0</v>
      </c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  <c r="BI160" s="153"/>
      <c r="BJ160" s="153"/>
      <c r="BK160" s="153"/>
      <c r="BL160" s="153"/>
      <c r="BM160" s="153"/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153"/>
      <c r="CB160" s="153"/>
      <c r="CC160" s="153"/>
      <c r="CD160" s="153"/>
      <c r="CE160" s="153"/>
      <c r="CF160" s="153"/>
      <c r="CG160" s="153"/>
      <c r="CH160" s="153"/>
      <c r="CI160" s="153"/>
      <c r="CJ160" s="153"/>
      <c r="CK160" s="153"/>
      <c r="CL160" s="153"/>
      <c r="CM160" s="153"/>
      <c r="CN160" s="153"/>
      <c r="CO160" s="153"/>
      <c r="CP160" s="153"/>
      <c r="CQ160" s="153"/>
      <c r="CR160" s="153"/>
      <c r="CS160" s="153"/>
      <c r="CT160" s="153"/>
      <c r="CU160" s="153"/>
      <c r="CV160" s="153"/>
      <c r="CW160" s="153"/>
      <c r="CX160" s="153"/>
      <c r="CY160" s="153"/>
      <c r="CZ160" s="153"/>
      <c r="DA160" s="153"/>
      <c r="DB160" s="153"/>
      <c r="DC160" s="153"/>
      <c r="DD160" s="153"/>
      <c r="DE160" s="153"/>
      <c r="DF160" s="153"/>
      <c r="DG160" s="153"/>
      <c r="DH160" s="153"/>
      <c r="DI160" s="153"/>
      <c r="DJ160" s="153"/>
      <c r="DK160" s="153"/>
      <c r="DL160" s="153"/>
      <c r="DM160" s="153"/>
      <c r="DN160" s="153"/>
      <c r="DO160" s="153"/>
      <c r="DP160" s="153"/>
      <c r="DQ160" s="153"/>
      <c r="DR160" s="153"/>
      <c r="DS160" s="153"/>
      <c r="DT160" s="153"/>
      <c r="DU160" s="153"/>
      <c r="DV160" s="153"/>
      <c r="DW160" s="153"/>
      <c r="DX160" s="153"/>
      <c r="DY160" s="153"/>
      <c r="DZ160" s="153"/>
      <c r="EA160" s="153"/>
      <c r="EB160" s="153"/>
      <c r="EC160" s="153"/>
      <c r="ED160" s="153"/>
      <c r="EE160" s="153"/>
      <c r="EF160" s="153"/>
      <c r="EG160" s="153"/>
      <c r="EH160" s="153"/>
      <c r="EI160" s="153"/>
      <c r="EJ160" s="153"/>
      <c r="EK160" s="153"/>
      <c r="EL160" s="153"/>
      <c r="EM160" s="153"/>
      <c r="EN160" s="153"/>
      <c r="EO160" s="153"/>
      <c r="EP160" s="153"/>
      <c r="EQ160" s="153"/>
      <c r="ER160" s="153"/>
      <c r="ES160" s="153"/>
      <c r="ET160" s="153"/>
      <c r="EU160" s="153"/>
      <c r="EV160" s="153"/>
      <c r="EW160" s="153"/>
      <c r="EX160" s="153"/>
      <c r="EY160" s="153"/>
      <c r="EZ160" s="153"/>
      <c r="FA160" s="153"/>
      <c r="FB160" s="153"/>
      <c r="FC160" s="153"/>
      <c r="FD160" s="153"/>
      <c r="FE160" s="153"/>
      <c r="FF160" s="153"/>
      <c r="FG160" s="153"/>
      <c r="FH160" s="153"/>
      <c r="FI160" s="153"/>
      <c r="FJ160" s="153"/>
      <c r="FK160" s="153"/>
      <c r="FL160" s="153"/>
      <c r="FM160" s="153"/>
      <c r="FN160" s="153"/>
      <c r="FO160" s="153"/>
      <c r="FP160" s="153"/>
      <c r="FQ160" s="153"/>
      <c r="FR160" s="153"/>
      <c r="FS160" s="153"/>
      <c r="FT160" s="153"/>
      <c r="FU160" s="153"/>
      <c r="FV160" s="153"/>
      <c r="FW160" s="153"/>
      <c r="FX160" s="153"/>
      <c r="FY160" s="153"/>
      <c r="FZ160" s="153"/>
      <c r="GA160" s="153"/>
      <c r="GB160" s="153"/>
      <c r="GC160" s="153"/>
      <c r="GD160" s="153"/>
      <c r="GE160" s="153"/>
      <c r="GF160" s="153"/>
      <c r="GG160" s="153"/>
      <c r="GH160" s="153"/>
      <c r="GI160" s="153"/>
      <c r="GJ160" s="153"/>
      <c r="GK160" s="153"/>
      <c r="GL160" s="153"/>
      <c r="GM160" s="153"/>
      <c r="GN160" s="153"/>
      <c r="GO160" s="153"/>
      <c r="GP160" s="153"/>
      <c r="GQ160" s="153"/>
      <c r="GR160" s="153"/>
      <c r="GS160" s="153"/>
      <c r="GT160" s="153"/>
      <c r="GU160" s="153"/>
      <c r="GV160" s="153"/>
      <c r="GW160" s="153"/>
      <c r="GX160" s="153"/>
      <c r="GY160" s="153"/>
      <c r="GZ160" s="153"/>
      <c r="HA160" s="153"/>
      <c r="HB160" s="153"/>
      <c r="HC160" s="153"/>
      <c r="HD160" s="153"/>
      <c r="HE160" s="153"/>
      <c r="HF160" s="153"/>
      <c r="HG160" s="153"/>
      <c r="HH160" s="153"/>
      <c r="HI160" s="153"/>
      <c r="HJ160" s="153"/>
      <c r="HK160" s="153"/>
      <c r="HL160" s="153"/>
      <c r="HM160" s="153"/>
      <c r="HN160" s="153"/>
      <c r="HO160" s="153"/>
      <c r="HP160" s="153"/>
      <c r="HQ160" s="153"/>
      <c r="HR160" s="153"/>
      <c r="HS160" s="153"/>
      <c r="HT160" s="153"/>
      <c r="HU160" s="153"/>
      <c r="HV160" s="153"/>
      <c r="HW160" s="153"/>
      <c r="HX160" s="153"/>
      <c r="HY160" s="153"/>
      <c r="HZ160" s="153"/>
    </row>
    <row r="161" spans="1:234" s="174" customFormat="1" ht="15.75" customHeight="1" hidden="1">
      <c r="A161" s="230"/>
      <c r="B161" s="231" t="s">
        <v>373</v>
      </c>
      <c r="C161" s="200" t="s">
        <v>374</v>
      </c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  <c r="CW161" s="155"/>
      <c r="CX161" s="155"/>
      <c r="CY161" s="155"/>
      <c r="CZ161" s="155"/>
      <c r="DA161" s="155"/>
      <c r="DB161" s="155"/>
      <c r="DC161" s="155"/>
      <c r="DD161" s="155"/>
      <c r="DE161" s="155"/>
      <c r="DF161" s="155"/>
      <c r="DG161" s="155"/>
      <c r="DH161" s="155"/>
      <c r="DI161" s="155"/>
      <c r="DJ161" s="155"/>
      <c r="DK161" s="155"/>
      <c r="DL161" s="155"/>
      <c r="DM161" s="155"/>
      <c r="DN161" s="155"/>
      <c r="DO161" s="155"/>
      <c r="DP161" s="155"/>
      <c r="DQ161" s="155"/>
      <c r="DR161" s="155"/>
      <c r="DS161" s="155"/>
      <c r="DT161" s="155"/>
      <c r="DU161" s="155"/>
      <c r="DV161" s="155"/>
      <c r="DW161" s="155"/>
      <c r="DX161" s="155"/>
      <c r="DY161" s="155"/>
      <c r="DZ161" s="155"/>
      <c r="EA161" s="155"/>
      <c r="EB161" s="155"/>
      <c r="EC161" s="155"/>
      <c r="ED161" s="155"/>
      <c r="EE161" s="155"/>
      <c r="EF161" s="155"/>
      <c r="EG161" s="155"/>
      <c r="EH161" s="155"/>
      <c r="EI161" s="155"/>
      <c r="EJ161" s="155"/>
      <c r="EK161" s="155"/>
      <c r="EL161" s="155"/>
      <c r="EM161" s="155"/>
      <c r="EN161" s="155"/>
      <c r="EO161" s="155"/>
      <c r="EP161" s="155"/>
      <c r="EQ161" s="155"/>
      <c r="ER161" s="155"/>
      <c r="ES161" s="155"/>
      <c r="ET161" s="155"/>
      <c r="EU161" s="155"/>
      <c r="EV161" s="155"/>
      <c r="EW161" s="155"/>
      <c r="EX161" s="155"/>
      <c r="EY161" s="155"/>
      <c r="EZ161" s="155"/>
      <c r="FA161" s="155"/>
      <c r="FB161" s="155"/>
      <c r="FC161" s="155"/>
      <c r="FD161" s="155"/>
      <c r="FE161" s="155"/>
      <c r="FF161" s="155"/>
      <c r="FG161" s="155"/>
      <c r="FH161" s="155"/>
      <c r="FI161" s="155"/>
      <c r="FJ161" s="155"/>
      <c r="FK161" s="155"/>
      <c r="FL161" s="155"/>
      <c r="FM161" s="155"/>
      <c r="FN161" s="155"/>
      <c r="FO161" s="155"/>
      <c r="FP161" s="155"/>
      <c r="FQ161" s="155"/>
      <c r="FR161" s="155"/>
      <c r="FS161" s="155"/>
      <c r="FT161" s="155"/>
      <c r="FU161" s="155"/>
      <c r="FV161" s="155"/>
      <c r="FW161" s="155"/>
      <c r="FX161" s="155"/>
      <c r="FY161" s="155"/>
      <c r="FZ161" s="155"/>
      <c r="GA161" s="155"/>
      <c r="GB161" s="155"/>
      <c r="GC161" s="155"/>
      <c r="GD161" s="155"/>
      <c r="GE161" s="155"/>
      <c r="GF161" s="155"/>
      <c r="GG161" s="155"/>
      <c r="GH161" s="155"/>
      <c r="GI161" s="155"/>
      <c r="GJ161" s="155"/>
      <c r="GK161" s="155"/>
      <c r="GL161" s="155"/>
      <c r="GM161" s="155"/>
      <c r="GN161" s="155"/>
      <c r="GO161" s="155"/>
      <c r="GP161" s="155"/>
      <c r="GQ161" s="155"/>
      <c r="GR161" s="155"/>
      <c r="GS161" s="155"/>
      <c r="GT161" s="155"/>
      <c r="GU161" s="155"/>
      <c r="GV161" s="155"/>
      <c r="GW161" s="155"/>
      <c r="GX161" s="155"/>
      <c r="GY161" s="155"/>
      <c r="GZ161" s="155"/>
      <c r="HA161" s="155"/>
      <c r="HB161" s="155"/>
      <c r="HC161" s="155"/>
      <c r="HD161" s="155"/>
      <c r="HE161" s="155"/>
      <c r="HF161" s="155"/>
      <c r="HG161" s="155"/>
      <c r="HH161" s="155"/>
      <c r="HI161" s="155"/>
      <c r="HJ161" s="155"/>
      <c r="HK161" s="155"/>
      <c r="HL161" s="155"/>
      <c r="HM161" s="155"/>
      <c r="HN161" s="155"/>
      <c r="HO161" s="155"/>
      <c r="HP161" s="155"/>
      <c r="HQ161" s="155"/>
      <c r="HR161" s="155"/>
      <c r="HS161" s="155"/>
      <c r="HT161" s="155"/>
      <c r="HU161" s="155"/>
      <c r="HV161" s="155"/>
      <c r="HW161" s="155"/>
      <c r="HX161" s="155"/>
      <c r="HY161" s="155"/>
      <c r="HZ161" s="155"/>
    </row>
    <row r="162" spans="1:234" s="174" customFormat="1" ht="15.75" customHeight="1" hidden="1">
      <c r="A162" s="283" t="s">
        <v>448</v>
      </c>
      <c r="B162" s="283"/>
      <c r="C162" s="284"/>
      <c r="D162" s="220">
        <f aca="true" t="shared" si="67" ref="D162:O162">D163</f>
        <v>0</v>
      </c>
      <c r="E162" s="220">
        <f>E163</f>
        <v>0</v>
      </c>
      <c r="F162" s="220">
        <f t="shared" si="67"/>
        <v>0</v>
      </c>
      <c r="G162" s="220">
        <f t="shared" si="67"/>
        <v>0</v>
      </c>
      <c r="H162" s="220">
        <f t="shared" si="67"/>
        <v>0</v>
      </c>
      <c r="I162" s="220">
        <f t="shared" si="67"/>
        <v>0</v>
      </c>
      <c r="J162" s="220">
        <f t="shared" si="67"/>
        <v>0</v>
      </c>
      <c r="K162" s="220">
        <f t="shared" si="67"/>
        <v>0</v>
      </c>
      <c r="L162" s="220">
        <f t="shared" si="67"/>
        <v>0</v>
      </c>
      <c r="M162" s="220">
        <f t="shared" si="67"/>
        <v>0</v>
      </c>
      <c r="N162" s="220">
        <f t="shared" si="67"/>
        <v>0</v>
      </c>
      <c r="O162" s="220">
        <f t="shared" si="67"/>
        <v>0</v>
      </c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  <c r="CW162" s="155"/>
      <c r="CX162" s="155"/>
      <c r="CY162" s="155"/>
      <c r="CZ162" s="155"/>
      <c r="DA162" s="155"/>
      <c r="DB162" s="155"/>
      <c r="DC162" s="155"/>
      <c r="DD162" s="155"/>
      <c r="DE162" s="155"/>
      <c r="DF162" s="155"/>
      <c r="DG162" s="155"/>
      <c r="DH162" s="155"/>
      <c r="DI162" s="155"/>
      <c r="DJ162" s="155"/>
      <c r="DK162" s="155"/>
      <c r="DL162" s="155"/>
      <c r="DM162" s="155"/>
      <c r="DN162" s="155"/>
      <c r="DO162" s="155"/>
      <c r="DP162" s="155"/>
      <c r="DQ162" s="155"/>
      <c r="DR162" s="155"/>
      <c r="DS162" s="155"/>
      <c r="DT162" s="155"/>
      <c r="DU162" s="155"/>
      <c r="DV162" s="155"/>
      <c r="DW162" s="155"/>
      <c r="DX162" s="155"/>
      <c r="DY162" s="155"/>
      <c r="DZ162" s="155"/>
      <c r="EA162" s="155"/>
      <c r="EB162" s="155"/>
      <c r="EC162" s="155"/>
      <c r="ED162" s="155"/>
      <c r="EE162" s="155"/>
      <c r="EF162" s="155"/>
      <c r="EG162" s="155"/>
      <c r="EH162" s="155"/>
      <c r="EI162" s="155"/>
      <c r="EJ162" s="155"/>
      <c r="EK162" s="155"/>
      <c r="EL162" s="155"/>
      <c r="EM162" s="155"/>
      <c r="EN162" s="155"/>
      <c r="EO162" s="155"/>
      <c r="EP162" s="155"/>
      <c r="EQ162" s="155"/>
      <c r="ER162" s="155"/>
      <c r="ES162" s="155"/>
      <c r="ET162" s="155"/>
      <c r="EU162" s="155"/>
      <c r="EV162" s="155"/>
      <c r="EW162" s="155"/>
      <c r="EX162" s="155"/>
      <c r="EY162" s="155"/>
      <c r="EZ162" s="155"/>
      <c r="FA162" s="155"/>
      <c r="FB162" s="155"/>
      <c r="FC162" s="155"/>
      <c r="FD162" s="155"/>
      <c r="FE162" s="155"/>
      <c r="FF162" s="155"/>
      <c r="FG162" s="155"/>
      <c r="FH162" s="155"/>
      <c r="FI162" s="155"/>
      <c r="FJ162" s="155"/>
      <c r="FK162" s="155"/>
      <c r="FL162" s="155"/>
      <c r="FM162" s="155"/>
      <c r="FN162" s="155"/>
      <c r="FO162" s="155"/>
      <c r="FP162" s="155"/>
      <c r="FQ162" s="155"/>
      <c r="FR162" s="155"/>
      <c r="FS162" s="155"/>
      <c r="FT162" s="155"/>
      <c r="FU162" s="155"/>
      <c r="FV162" s="155"/>
      <c r="FW162" s="155"/>
      <c r="FX162" s="155"/>
      <c r="FY162" s="155"/>
      <c r="FZ162" s="155"/>
      <c r="GA162" s="155"/>
      <c r="GB162" s="155"/>
      <c r="GC162" s="155"/>
      <c r="GD162" s="155"/>
      <c r="GE162" s="155"/>
      <c r="GF162" s="155"/>
      <c r="GG162" s="155"/>
      <c r="GH162" s="155"/>
      <c r="GI162" s="155"/>
      <c r="GJ162" s="155"/>
      <c r="GK162" s="155"/>
      <c r="GL162" s="155"/>
      <c r="GM162" s="155"/>
      <c r="GN162" s="155"/>
      <c r="GO162" s="155"/>
      <c r="GP162" s="155"/>
      <c r="GQ162" s="155"/>
      <c r="GR162" s="155"/>
      <c r="GS162" s="155"/>
      <c r="GT162" s="155"/>
      <c r="GU162" s="155"/>
      <c r="GV162" s="155"/>
      <c r="GW162" s="155"/>
      <c r="GX162" s="155"/>
      <c r="GY162" s="155"/>
      <c r="GZ162" s="155"/>
      <c r="HA162" s="155"/>
      <c r="HB162" s="155"/>
      <c r="HC162" s="155"/>
      <c r="HD162" s="155"/>
      <c r="HE162" s="155"/>
      <c r="HF162" s="155"/>
      <c r="HG162" s="155"/>
      <c r="HH162" s="155"/>
      <c r="HI162" s="155"/>
      <c r="HJ162" s="155"/>
      <c r="HK162" s="155"/>
      <c r="HL162" s="155"/>
      <c r="HM162" s="155"/>
      <c r="HN162" s="155"/>
      <c r="HO162" s="155"/>
      <c r="HP162" s="155"/>
      <c r="HQ162" s="155"/>
      <c r="HR162" s="155"/>
      <c r="HS162" s="155"/>
      <c r="HT162" s="155"/>
      <c r="HU162" s="155"/>
      <c r="HV162" s="155"/>
      <c r="HW162" s="155"/>
      <c r="HX162" s="155"/>
      <c r="HY162" s="155"/>
      <c r="HZ162" s="155"/>
    </row>
    <row r="163" spans="1:234" s="174" customFormat="1" ht="15.75" customHeight="1" hidden="1">
      <c r="A163" s="230"/>
      <c r="B163" s="231" t="s">
        <v>373</v>
      </c>
      <c r="C163" s="200" t="s">
        <v>374</v>
      </c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  <c r="CW163" s="155"/>
      <c r="CX163" s="155"/>
      <c r="CY163" s="155"/>
      <c r="CZ163" s="155"/>
      <c r="DA163" s="155"/>
      <c r="DB163" s="155"/>
      <c r="DC163" s="155"/>
      <c r="DD163" s="155"/>
      <c r="DE163" s="155"/>
      <c r="DF163" s="155"/>
      <c r="DG163" s="155"/>
      <c r="DH163" s="155"/>
      <c r="DI163" s="155"/>
      <c r="DJ163" s="155"/>
      <c r="DK163" s="155"/>
      <c r="DL163" s="155"/>
      <c r="DM163" s="155"/>
      <c r="DN163" s="155"/>
      <c r="DO163" s="155"/>
      <c r="DP163" s="155"/>
      <c r="DQ163" s="155"/>
      <c r="DR163" s="155"/>
      <c r="DS163" s="155"/>
      <c r="DT163" s="155"/>
      <c r="DU163" s="155"/>
      <c r="DV163" s="155"/>
      <c r="DW163" s="155"/>
      <c r="DX163" s="155"/>
      <c r="DY163" s="155"/>
      <c r="DZ163" s="155"/>
      <c r="EA163" s="155"/>
      <c r="EB163" s="155"/>
      <c r="EC163" s="155"/>
      <c r="ED163" s="155"/>
      <c r="EE163" s="155"/>
      <c r="EF163" s="155"/>
      <c r="EG163" s="155"/>
      <c r="EH163" s="155"/>
      <c r="EI163" s="155"/>
      <c r="EJ163" s="155"/>
      <c r="EK163" s="155"/>
      <c r="EL163" s="155"/>
      <c r="EM163" s="155"/>
      <c r="EN163" s="155"/>
      <c r="EO163" s="155"/>
      <c r="EP163" s="155"/>
      <c r="EQ163" s="155"/>
      <c r="ER163" s="155"/>
      <c r="ES163" s="155"/>
      <c r="ET163" s="155"/>
      <c r="EU163" s="155"/>
      <c r="EV163" s="155"/>
      <c r="EW163" s="155"/>
      <c r="EX163" s="155"/>
      <c r="EY163" s="155"/>
      <c r="EZ163" s="155"/>
      <c r="FA163" s="155"/>
      <c r="FB163" s="155"/>
      <c r="FC163" s="155"/>
      <c r="FD163" s="155"/>
      <c r="FE163" s="155"/>
      <c r="FF163" s="155"/>
      <c r="FG163" s="155"/>
      <c r="FH163" s="155"/>
      <c r="FI163" s="155"/>
      <c r="FJ163" s="155"/>
      <c r="FK163" s="155"/>
      <c r="FL163" s="155"/>
      <c r="FM163" s="155"/>
      <c r="FN163" s="155"/>
      <c r="FO163" s="155"/>
      <c r="FP163" s="155"/>
      <c r="FQ163" s="155"/>
      <c r="FR163" s="155"/>
      <c r="FS163" s="155"/>
      <c r="FT163" s="155"/>
      <c r="FU163" s="155"/>
      <c r="FV163" s="155"/>
      <c r="FW163" s="155"/>
      <c r="FX163" s="155"/>
      <c r="FY163" s="155"/>
      <c r="FZ163" s="155"/>
      <c r="GA163" s="155"/>
      <c r="GB163" s="155"/>
      <c r="GC163" s="155"/>
      <c r="GD163" s="155"/>
      <c r="GE163" s="155"/>
      <c r="GF163" s="155"/>
      <c r="GG163" s="155"/>
      <c r="GH163" s="155"/>
      <c r="GI163" s="155"/>
      <c r="GJ163" s="155"/>
      <c r="GK163" s="155"/>
      <c r="GL163" s="155"/>
      <c r="GM163" s="155"/>
      <c r="GN163" s="155"/>
      <c r="GO163" s="155"/>
      <c r="GP163" s="155"/>
      <c r="GQ163" s="155"/>
      <c r="GR163" s="155"/>
      <c r="GS163" s="155"/>
      <c r="GT163" s="155"/>
      <c r="GU163" s="155"/>
      <c r="GV163" s="155"/>
      <c r="GW163" s="155"/>
      <c r="GX163" s="155"/>
      <c r="GY163" s="155"/>
      <c r="GZ163" s="155"/>
      <c r="HA163" s="155"/>
      <c r="HB163" s="155"/>
      <c r="HC163" s="155"/>
      <c r="HD163" s="155"/>
      <c r="HE163" s="155"/>
      <c r="HF163" s="155"/>
      <c r="HG163" s="155"/>
      <c r="HH163" s="155"/>
      <c r="HI163" s="155"/>
      <c r="HJ163" s="155"/>
      <c r="HK163" s="155"/>
      <c r="HL163" s="155"/>
      <c r="HM163" s="155"/>
      <c r="HN163" s="155"/>
      <c r="HO163" s="155"/>
      <c r="HP163" s="155"/>
      <c r="HQ163" s="155"/>
      <c r="HR163" s="155"/>
      <c r="HS163" s="155"/>
      <c r="HT163" s="155"/>
      <c r="HU163" s="155"/>
      <c r="HV163" s="155"/>
      <c r="HW163" s="155"/>
      <c r="HX163" s="155"/>
      <c r="HY163" s="155"/>
      <c r="HZ163" s="155"/>
    </row>
    <row r="164" spans="1:234" s="174" customFormat="1" ht="15.75" customHeight="1" hidden="1">
      <c r="A164" s="283" t="s">
        <v>449</v>
      </c>
      <c r="B164" s="283"/>
      <c r="C164" s="284"/>
      <c r="D164" s="220">
        <f aca="true" t="shared" si="68" ref="D164:O164">D165</f>
        <v>0</v>
      </c>
      <c r="E164" s="220">
        <f>E165</f>
        <v>0</v>
      </c>
      <c r="F164" s="220">
        <f t="shared" si="68"/>
        <v>0</v>
      </c>
      <c r="G164" s="220">
        <f t="shared" si="68"/>
        <v>0</v>
      </c>
      <c r="H164" s="220">
        <f t="shared" si="68"/>
        <v>0</v>
      </c>
      <c r="I164" s="220">
        <f t="shared" si="68"/>
        <v>0</v>
      </c>
      <c r="J164" s="220">
        <f t="shared" si="68"/>
        <v>0</v>
      </c>
      <c r="K164" s="220">
        <f t="shared" si="68"/>
        <v>0</v>
      </c>
      <c r="L164" s="220">
        <f t="shared" si="68"/>
        <v>0</v>
      </c>
      <c r="M164" s="220">
        <f t="shared" si="68"/>
        <v>0</v>
      </c>
      <c r="N164" s="220">
        <f t="shared" si="68"/>
        <v>0</v>
      </c>
      <c r="O164" s="220">
        <f t="shared" si="68"/>
        <v>0</v>
      </c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  <c r="CW164" s="155"/>
      <c r="CX164" s="155"/>
      <c r="CY164" s="155"/>
      <c r="CZ164" s="155"/>
      <c r="DA164" s="155"/>
      <c r="DB164" s="155"/>
      <c r="DC164" s="155"/>
      <c r="DD164" s="155"/>
      <c r="DE164" s="155"/>
      <c r="DF164" s="155"/>
      <c r="DG164" s="155"/>
      <c r="DH164" s="155"/>
      <c r="DI164" s="155"/>
      <c r="DJ164" s="155"/>
      <c r="DK164" s="155"/>
      <c r="DL164" s="155"/>
      <c r="DM164" s="155"/>
      <c r="DN164" s="155"/>
      <c r="DO164" s="155"/>
      <c r="DP164" s="155"/>
      <c r="DQ164" s="155"/>
      <c r="DR164" s="155"/>
      <c r="DS164" s="155"/>
      <c r="DT164" s="155"/>
      <c r="DU164" s="155"/>
      <c r="DV164" s="155"/>
      <c r="DW164" s="155"/>
      <c r="DX164" s="155"/>
      <c r="DY164" s="155"/>
      <c r="DZ164" s="155"/>
      <c r="EA164" s="155"/>
      <c r="EB164" s="155"/>
      <c r="EC164" s="155"/>
      <c r="ED164" s="155"/>
      <c r="EE164" s="155"/>
      <c r="EF164" s="155"/>
      <c r="EG164" s="155"/>
      <c r="EH164" s="155"/>
      <c r="EI164" s="155"/>
      <c r="EJ164" s="155"/>
      <c r="EK164" s="155"/>
      <c r="EL164" s="155"/>
      <c r="EM164" s="155"/>
      <c r="EN164" s="155"/>
      <c r="EO164" s="155"/>
      <c r="EP164" s="155"/>
      <c r="EQ164" s="155"/>
      <c r="ER164" s="155"/>
      <c r="ES164" s="155"/>
      <c r="ET164" s="155"/>
      <c r="EU164" s="155"/>
      <c r="EV164" s="155"/>
      <c r="EW164" s="155"/>
      <c r="EX164" s="155"/>
      <c r="EY164" s="155"/>
      <c r="EZ164" s="155"/>
      <c r="FA164" s="155"/>
      <c r="FB164" s="155"/>
      <c r="FC164" s="155"/>
      <c r="FD164" s="155"/>
      <c r="FE164" s="155"/>
      <c r="FF164" s="155"/>
      <c r="FG164" s="155"/>
      <c r="FH164" s="155"/>
      <c r="FI164" s="155"/>
      <c r="FJ164" s="155"/>
      <c r="FK164" s="155"/>
      <c r="FL164" s="155"/>
      <c r="FM164" s="155"/>
      <c r="FN164" s="155"/>
      <c r="FO164" s="155"/>
      <c r="FP164" s="155"/>
      <c r="FQ164" s="155"/>
      <c r="FR164" s="155"/>
      <c r="FS164" s="155"/>
      <c r="FT164" s="155"/>
      <c r="FU164" s="155"/>
      <c r="FV164" s="155"/>
      <c r="FW164" s="155"/>
      <c r="FX164" s="155"/>
      <c r="FY164" s="155"/>
      <c r="FZ164" s="155"/>
      <c r="GA164" s="155"/>
      <c r="GB164" s="155"/>
      <c r="GC164" s="155"/>
      <c r="GD164" s="155"/>
      <c r="GE164" s="155"/>
      <c r="GF164" s="155"/>
      <c r="GG164" s="155"/>
      <c r="GH164" s="155"/>
      <c r="GI164" s="155"/>
      <c r="GJ164" s="155"/>
      <c r="GK164" s="155"/>
      <c r="GL164" s="155"/>
      <c r="GM164" s="155"/>
      <c r="GN164" s="155"/>
      <c r="GO164" s="155"/>
      <c r="GP164" s="155"/>
      <c r="GQ164" s="155"/>
      <c r="GR164" s="155"/>
      <c r="GS164" s="155"/>
      <c r="GT164" s="155"/>
      <c r="GU164" s="155"/>
      <c r="GV164" s="155"/>
      <c r="GW164" s="155"/>
      <c r="GX164" s="155"/>
      <c r="GY164" s="155"/>
      <c r="GZ164" s="155"/>
      <c r="HA164" s="155"/>
      <c r="HB164" s="155"/>
      <c r="HC164" s="155"/>
      <c r="HD164" s="155"/>
      <c r="HE164" s="155"/>
      <c r="HF164" s="155"/>
      <c r="HG164" s="155"/>
      <c r="HH164" s="155"/>
      <c r="HI164" s="155"/>
      <c r="HJ164" s="155"/>
      <c r="HK164" s="155"/>
      <c r="HL164" s="155"/>
      <c r="HM164" s="155"/>
      <c r="HN164" s="155"/>
      <c r="HO164" s="155"/>
      <c r="HP164" s="155"/>
      <c r="HQ164" s="155"/>
      <c r="HR164" s="155"/>
      <c r="HS164" s="155"/>
      <c r="HT164" s="155"/>
      <c r="HU164" s="155"/>
      <c r="HV164" s="155"/>
      <c r="HW164" s="155"/>
      <c r="HX164" s="155"/>
      <c r="HY164" s="155"/>
      <c r="HZ164" s="155"/>
    </row>
    <row r="165" spans="1:234" s="174" customFormat="1" ht="15.75" customHeight="1" hidden="1">
      <c r="A165" s="230"/>
      <c r="B165" s="231" t="s">
        <v>373</v>
      </c>
      <c r="C165" s="200" t="s">
        <v>374</v>
      </c>
      <c r="D165" s="203">
        <f>SUM(E165:J165)</f>
        <v>0</v>
      </c>
      <c r="E165" s="203">
        <f>F165+G165</f>
        <v>0</v>
      </c>
      <c r="F165" s="232"/>
      <c r="G165" s="203"/>
      <c r="H165" s="203"/>
      <c r="I165" s="203"/>
      <c r="J165" s="203"/>
      <c r="K165" s="203"/>
      <c r="L165" s="203"/>
      <c r="M165" s="203"/>
      <c r="N165" s="203"/>
      <c r="O165" s="20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3"/>
      <c r="DF165" s="153"/>
      <c r="DG165" s="153"/>
      <c r="DH165" s="153"/>
      <c r="DI165" s="153"/>
      <c r="DJ165" s="153"/>
      <c r="DK165" s="153"/>
      <c r="DL165" s="153"/>
      <c r="DM165" s="153"/>
      <c r="DN165" s="153"/>
      <c r="DO165" s="153"/>
      <c r="DP165" s="153"/>
      <c r="DQ165" s="153"/>
      <c r="DR165" s="153"/>
      <c r="DS165" s="153"/>
      <c r="DT165" s="153"/>
      <c r="DU165" s="153"/>
      <c r="DV165" s="153"/>
      <c r="DW165" s="153"/>
      <c r="DX165" s="153"/>
      <c r="DY165" s="153"/>
      <c r="DZ165" s="153"/>
      <c r="EA165" s="153"/>
      <c r="EB165" s="153"/>
      <c r="EC165" s="153"/>
      <c r="ED165" s="153"/>
      <c r="EE165" s="153"/>
      <c r="EF165" s="153"/>
      <c r="EG165" s="153"/>
      <c r="EH165" s="153"/>
      <c r="EI165" s="153"/>
      <c r="EJ165" s="153"/>
      <c r="EK165" s="153"/>
      <c r="EL165" s="153"/>
      <c r="EM165" s="153"/>
      <c r="EN165" s="153"/>
      <c r="EO165" s="153"/>
      <c r="EP165" s="153"/>
      <c r="EQ165" s="153"/>
      <c r="ER165" s="153"/>
      <c r="ES165" s="153"/>
      <c r="ET165" s="153"/>
      <c r="EU165" s="153"/>
      <c r="EV165" s="153"/>
      <c r="EW165" s="153"/>
      <c r="EX165" s="153"/>
      <c r="EY165" s="153"/>
      <c r="EZ165" s="153"/>
      <c r="FA165" s="153"/>
      <c r="FB165" s="153"/>
      <c r="FC165" s="153"/>
      <c r="FD165" s="153"/>
      <c r="FE165" s="153"/>
      <c r="FF165" s="153"/>
      <c r="FG165" s="153"/>
      <c r="FH165" s="153"/>
      <c r="FI165" s="153"/>
      <c r="FJ165" s="153"/>
      <c r="FK165" s="153"/>
      <c r="FL165" s="153"/>
      <c r="FM165" s="153"/>
      <c r="FN165" s="153"/>
      <c r="FO165" s="153"/>
      <c r="FP165" s="153"/>
      <c r="FQ165" s="153"/>
      <c r="FR165" s="153"/>
      <c r="FS165" s="153"/>
      <c r="FT165" s="153"/>
      <c r="FU165" s="153"/>
      <c r="FV165" s="153"/>
      <c r="FW165" s="153"/>
      <c r="FX165" s="153"/>
      <c r="FY165" s="153"/>
      <c r="FZ165" s="153"/>
      <c r="GA165" s="153"/>
      <c r="GB165" s="153"/>
      <c r="GC165" s="153"/>
      <c r="GD165" s="153"/>
      <c r="GE165" s="153"/>
      <c r="GF165" s="153"/>
      <c r="GG165" s="153"/>
      <c r="GH165" s="153"/>
      <c r="GI165" s="153"/>
      <c r="GJ165" s="153"/>
      <c r="GK165" s="153"/>
      <c r="GL165" s="153"/>
      <c r="GM165" s="153"/>
      <c r="GN165" s="153"/>
      <c r="GO165" s="153"/>
      <c r="GP165" s="153"/>
      <c r="GQ165" s="153"/>
      <c r="GR165" s="153"/>
      <c r="GS165" s="153"/>
      <c r="GT165" s="153"/>
      <c r="GU165" s="153"/>
      <c r="GV165" s="153"/>
      <c r="GW165" s="153"/>
      <c r="GX165" s="153"/>
      <c r="GY165" s="153"/>
      <c r="GZ165" s="153"/>
      <c r="HA165" s="153"/>
      <c r="HB165" s="153"/>
      <c r="HC165" s="153"/>
      <c r="HD165" s="153"/>
      <c r="HE165" s="153"/>
      <c r="HF165" s="153"/>
      <c r="HG165" s="153"/>
      <c r="HH165" s="153"/>
      <c r="HI165" s="153"/>
      <c r="HJ165" s="153"/>
      <c r="HK165" s="153"/>
      <c r="HL165" s="153"/>
      <c r="HM165" s="153"/>
      <c r="HN165" s="153"/>
      <c r="HO165" s="153"/>
      <c r="HP165" s="153"/>
      <c r="HQ165" s="153"/>
      <c r="HR165" s="153"/>
      <c r="HS165" s="153"/>
      <c r="HT165" s="153"/>
      <c r="HU165" s="153"/>
      <c r="HV165" s="153"/>
      <c r="HW165" s="153"/>
      <c r="HX165" s="153"/>
      <c r="HY165" s="153"/>
      <c r="HZ165" s="153"/>
    </row>
    <row r="166" spans="1:234" s="174" customFormat="1" ht="15.75" customHeight="1" hidden="1">
      <c r="A166" s="283" t="s">
        <v>450</v>
      </c>
      <c r="B166" s="283"/>
      <c r="C166" s="284"/>
      <c r="D166" s="220">
        <f aca="true" t="shared" si="69" ref="D166:O166">D167</f>
        <v>0</v>
      </c>
      <c r="E166" s="220">
        <f>E167</f>
        <v>0</v>
      </c>
      <c r="F166" s="220">
        <f t="shared" si="69"/>
        <v>0</v>
      </c>
      <c r="G166" s="220">
        <f t="shared" si="69"/>
        <v>0</v>
      </c>
      <c r="H166" s="220">
        <f t="shared" si="69"/>
        <v>0</v>
      </c>
      <c r="I166" s="220">
        <f t="shared" si="69"/>
        <v>0</v>
      </c>
      <c r="J166" s="220">
        <f t="shared" si="69"/>
        <v>0</v>
      </c>
      <c r="K166" s="220">
        <f t="shared" si="69"/>
        <v>0</v>
      </c>
      <c r="L166" s="220">
        <f t="shared" si="69"/>
        <v>0</v>
      </c>
      <c r="M166" s="220">
        <f t="shared" si="69"/>
        <v>0</v>
      </c>
      <c r="N166" s="220">
        <f t="shared" si="69"/>
        <v>0</v>
      </c>
      <c r="O166" s="220">
        <f t="shared" si="69"/>
        <v>0</v>
      </c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84"/>
      <c r="AX166" s="184"/>
      <c r="AY166" s="184"/>
      <c r="AZ166" s="184"/>
      <c r="BA166" s="184"/>
      <c r="BB166" s="184"/>
      <c r="BC166" s="184"/>
      <c r="BD166" s="184"/>
      <c r="BE166" s="184"/>
      <c r="BF166" s="184"/>
      <c r="BG166" s="184"/>
      <c r="BH166" s="184"/>
      <c r="BI166" s="184"/>
      <c r="BJ166" s="184"/>
      <c r="BK166" s="184"/>
      <c r="BL166" s="184"/>
      <c r="BM166" s="184"/>
      <c r="BN166" s="184"/>
      <c r="BO166" s="184"/>
      <c r="BP166" s="184"/>
      <c r="BQ166" s="184"/>
      <c r="BR166" s="184"/>
      <c r="BS166" s="184"/>
      <c r="BT166" s="184"/>
      <c r="BU166" s="184"/>
      <c r="BV166" s="184"/>
      <c r="BW166" s="184"/>
      <c r="BX166" s="184"/>
      <c r="BY166" s="184"/>
      <c r="BZ166" s="184"/>
      <c r="CA166" s="184"/>
      <c r="CB166" s="184"/>
      <c r="CC166" s="184"/>
      <c r="CD166" s="184"/>
      <c r="CE166" s="184"/>
      <c r="CF166" s="184"/>
      <c r="CG166" s="184"/>
      <c r="CH166" s="184"/>
      <c r="CI166" s="184"/>
      <c r="CJ166" s="184"/>
      <c r="CK166" s="184"/>
      <c r="CL166" s="184"/>
      <c r="CM166" s="184"/>
      <c r="CN166" s="184"/>
      <c r="CO166" s="184"/>
      <c r="CP166" s="184"/>
      <c r="CQ166" s="184"/>
      <c r="CR166" s="184"/>
      <c r="CS166" s="184"/>
      <c r="CT166" s="184"/>
      <c r="CU166" s="184"/>
      <c r="CV166" s="184"/>
      <c r="CW166" s="184"/>
      <c r="CX166" s="184"/>
      <c r="CY166" s="184"/>
      <c r="CZ166" s="184"/>
      <c r="DA166" s="184"/>
      <c r="DB166" s="184"/>
      <c r="DC166" s="184"/>
      <c r="DD166" s="184"/>
      <c r="DE166" s="184"/>
      <c r="DF166" s="184"/>
      <c r="DG166" s="184"/>
      <c r="DH166" s="184"/>
      <c r="DI166" s="184"/>
      <c r="DJ166" s="184"/>
      <c r="DK166" s="184"/>
      <c r="DL166" s="184"/>
      <c r="DM166" s="184"/>
      <c r="DN166" s="184"/>
      <c r="DO166" s="184"/>
      <c r="DP166" s="184"/>
      <c r="DQ166" s="184"/>
      <c r="DR166" s="184"/>
      <c r="DS166" s="184"/>
      <c r="DT166" s="184"/>
      <c r="DU166" s="184"/>
      <c r="DV166" s="184"/>
      <c r="DW166" s="184"/>
      <c r="DX166" s="184"/>
      <c r="DY166" s="184"/>
      <c r="DZ166" s="184"/>
      <c r="EA166" s="184"/>
      <c r="EB166" s="184"/>
      <c r="EC166" s="184"/>
      <c r="ED166" s="184"/>
      <c r="EE166" s="184"/>
      <c r="EF166" s="184"/>
      <c r="EG166" s="184"/>
      <c r="EH166" s="184"/>
      <c r="EI166" s="184"/>
      <c r="EJ166" s="184"/>
      <c r="EK166" s="184"/>
      <c r="EL166" s="184"/>
      <c r="EM166" s="184"/>
      <c r="EN166" s="184"/>
      <c r="EO166" s="184"/>
      <c r="EP166" s="184"/>
      <c r="EQ166" s="184"/>
      <c r="ER166" s="184"/>
      <c r="ES166" s="184"/>
      <c r="ET166" s="184"/>
      <c r="EU166" s="184"/>
      <c r="EV166" s="184"/>
      <c r="EW166" s="184"/>
      <c r="EX166" s="184"/>
      <c r="EY166" s="184"/>
      <c r="EZ166" s="184"/>
      <c r="FA166" s="184"/>
      <c r="FB166" s="184"/>
      <c r="FC166" s="184"/>
      <c r="FD166" s="184"/>
      <c r="FE166" s="184"/>
      <c r="FF166" s="184"/>
      <c r="FG166" s="184"/>
      <c r="FH166" s="184"/>
      <c r="FI166" s="184"/>
      <c r="FJ166" s="184"/>
      <c r="FK166" s="184"/>
      <c r="FL166" s="184"/>
      <c r="FM166" s="184"/>
      <c r="FN166" s="184"/>
      <c r="FO166" s="184"/>
      <c r="FP166" s="184"/>
      <c r="FQ166" s="184"/>
      <c r="FR166" s="184"/>
      <c r="FS166" s="184"/>
      <c r="FT166" s="184"/>
      <c r="FU166" s="184"/>
      <c r="FV166" s="184"/>
      <c r="FW166" s="184"/>
      <c r="FX166" s="184"/>
      <c r="FY166" s="184"/>
      <c r="FZ166" s="184"/>
      <c r="GA166" s="184"/>
      <c r="GB166" s="184"/>
      <c r="GC166" s="184"/>
      <c r="GD166" s="184"/>
      <c r="GE166" s="184"/>
      <c r="GF166" s="184"/>
      <c r="GG166" s="184"/>
      <c r="GH166" s="184"/>
      <c r="GI166" s="184"/>
      <c r="GJ166" s="184"/>
      <c r="GK166" s="184"/>
      <c r="GL166" s="184"/>
      <c r="GM166" s="184"/>
      <c r="GN166" s="184"/>
      <c r="GO166" s="184"/>
      <c r="GP166" s="184"/>
      <c r="GQ166" s="184"/>
      <c r="GR166" s="184"/>
      <c r="GS166" s="184"/>
      <c r="GT166" s="184"/>
      <c r="GU166" s="184"/>
      <c r="GV166" s="184"/>
      <c r="GW166" s="184"/>
      <c r="GX166" s="184"/>
      <c r="GY166" s="184"/>
      <c r="GZ166" s="184"/>
      <c r="HA166" s="184"/>
      <c r="HB166" s="184"/>
      <c r="HC166" s="184"/>
      <c r="HD166" s="184"/>
      <c r="HE166" s="184"/>
      <c r="HF166" s="184"/>
      <c r="HG166" s="184"/>
      <c r="HH166" s="184"/>
      <c r="HI166" s="184"/>
      <c r="HJ166" s="184"/>
      <c r="HK166" s="184"/>
      <c r="HL166" s="184"/>
      <c r="HM166" s="184"/>
      <c r="HN166" s="184"/>
      <c r="HO166" s="184"/>
      <c r="HP166" s="184"/>
      <c r="HQ166" s="184"/>
      <c r="HR166" s="184"/>
      <c r="HS166" s="184"/>
      <c r="HT166" s="184"/>
      <c r="HU166" s="184"/>
      <c r="HV166" s="184"/>
      <c r="HW166" s="184"/>
      <c r="HX166" s="184"/>
      <c r="HY166" s="184"/>
      <c r="HZ166" s="184"/>
    </row>
    <row r="167" spans="1:234" s="174" customFormat="1" ht="15.75" customHeight="1" hidden="1">
      <c r="A167" s="230"/>
      <c r="B167" s="231" t="s">
        <v>373</v>
      </c>
      <c r="C167" s="200" t="s">
        <v>374</v>
      </c>
      <c r="D167" s="203">
        <f>SUM(E167:J167)</f>
        <v>0</v>
      </c>
      <c r="E167" s="203">
        <f>F167+G167</f>
        <v>0</v>
      </c>
      <c r="F167" s="232"/>
      <c r="G167" s="203">
        <f>SUM(H167:M167)</f>
        <v>0</v>
      </c>
      <c r="H167" s="233"/>
      <c r="I167" s="233"/>
      <c r="J167" s="233"/>
      <c r="K167" s="233"/>
      <c r="L167" s="233"/>
      <c r="M167" s="233"/>
      <c r="N167" s="232"/>
      <c r="O167" s="232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184"/>
      <c r="BB167" s="184"/>
      <c r="BC167" s="184"/>
      <c r="BD167" s="184"/>
      <c r="BE167" s="184"/>
      <c r="BF167" s="184"/>
      <c r="BG167" s="184"/>
      <c r="BH167" s="184"/>
      <c r="BI167" s="184"/>
      <c r="BJ167" s="184"/>
      <c r="BK167" s="184"/>
      <c r="BL167" s="184"/>
      <c r="BM167" s="184"/>
      <c r="BN167" s="184"/>
      <c r="BO167" s="184"/>
      <c r="BP167" s="184"/>
      <c r="BQ167" s="184"/>
      <c r="BR167" s="184"/>
      <c r="BS167" s="184"/>
      <c r="BT167" s="184"/>
      <c r="BU167" s="184"/>
      <c r="BV167" s="184"/>
      <c r="BW167" s="184"/>
      <c r="BX167" s="184"/>
      <c r="BY167" s="184"/>
      <c r="BZ167" s="184"/>
      <c r="CA167" s="184"/>
      <c r="CB167" s="184"/>
      <c r="CC167" s="184"/>
      <c r="CD167" s="184"/>
      <c r="CE167" s="184"/>
      <c r="CF167" s="184"/>
      <c r="CG167" s="184"/>
      <c r="CH167" s="184"/>
      <c r="CI167" s="184"/>
      <c r="CJ167" s="184"/>
      <c r="CK167" s="184"/>
      <c r="CL167" s="184"/>
      <c r="CM167" s="184"/>
      <c r="CN167" s="184"/>
      <c r="CO167" s="184"/>
      <c r="CP167" s="184"/>
      <c r="CQ167" s="184"/>
      <c r="CR167" s="184"/>
      <c r="CS167" s="184"/>
      <c r="CT167" s="184"/>
      <c r="CU167" s="184"/>
      <c r="CV167" s="184"/>
      <c r="CW167" s="184"/>
      <c r="CX167" s="184"/>
      <c r="CY167" s="184"/>
      <c r="CZ167" s="184"/>
      <c r="DA167" s="184"/>
      <c r="DB167" s="184"/>
      <c r="DC167" s="184"/>
      <c r="DD167" s="184"/>
      <c r="DE167" s="184"/>
      <c r="DF167" s="184"/>
      <c r="DG167" s="184"/>
      <c r="DH167" s="184"/>
      <c r="DI167" s="184"/>
      <c r="DJ167" s="184"/>
      <c r="DK167" s="184"/>
      <c r="DL167" s="184"/>
      <c r="DM167" s="184"/>
      <c r="DN167" s="184"/>
      <c r="DO167" s="184"/>
      <c r="DP167" s="184"/>
      <c r="DQ167" s="184"/>
      <c r="DR167" s="184"/>
      <c r="DS167" s="184"/>
      <c r="DT167" s="184"/>
      <c r="DU167" s="184"/>
      <c r="DV167" s="184"/>
      <c r="DW167" s="184"/>
      <c r="DX167" s="184"/>
      <c r="DY167" s="184"/>
      <c r="DZ167" s="184"/>
      <c r="EA167" s="184"/>
      <c r="EB167" s="184"/>
      <c r="EC167" s="184"/>
      <c r="ED167" s="184"/>
      <c r="EE167" s="184"/>
      <c r="EF167" s="184"/>
      <c r="EG167" s="184"/>
      <c r="EH167" s="184"/>
      <c r="EI167" s="184"/>
      <c r="EJ167" s="184"/>
      <c r="EK167" s="184"/>
      <c r="EL167" s="184"/>
      <c r="EM167" s="184"/>
      <c r="EN167" s="184"/>
      <c r="EO167" s="184"/>
      <c r="EP167" s="184"/>
      <c r="EQ167" s="184"/>
      <c r="ER167" s="184"/>
      <c r="ES167" s="184"/>
      <c r="ET167" s="184"/>
      <c r="EU167" s="184"/>
      <c r="EV167" s="184"/>
      <c r="EW167" s="184"/>
      <c r="EX167" s="184"/>
      <c r="EY167" s="184"/>
      <c r="EZ167" s="184"/>
      <c r="FA167" s="184"/>
      <c r="FB167" s="184"/>
      <c r="FC167" s="184"/>
      <c r="FD167" s="184"/>
      <c r="FE167" s="184"/>
      <c r="FF167" s="184"/>
      <c r="FG167" s="184"/>
      <c r="FH167" s="184"/>
      <c r="FI167" s="184"/>
      <c r="FJ167" s="184"/>
      <c r="FK167" s="184"/>
      <c r="FL167" s="184"/>
      <c r="FM167" s="184"/>
      <c r="FN167" s="184"/>
      <c r="FO167" s="184"/>
      <c r="FP167" s="184"/>
      <c r="FQ167" s="184"/>
      <c r="FR167" s="184"/>
      <c r="FS167" s="184"/>
      <c r="FT167" s="184"/>
      <c r="FU167" s="184"/>
      <c r="FV167" s="184"/>
      <c r="FW167" s="184"/>
      <c r="FX167" s="184"/>
      <c r="FY167" s="184"/>
      <c r="FZ167" s="184"/>
      <c r="GA167" s="184"/>
      <c r="GB167" s="184"/>
      <c r="GC167" s="184"/>
      <c r="GD167" s="184"/>
      <c r="GE167" s="184"/>
      <c r="GF167" s="184"/>
      <c r="GG167" s="184"/>
      <c r="GH167" s="184"/>
      <c r="GI167" s="184"/>
      <c r="GJ167" s="184"/>
      <c r="GK167" s="184"/>
      <c r="GL167" s="184"/>
      <c r="GM167" s="184"/>
      <c r="GN167" s="184"/>
      <c r="GO167" s="184"/>
      <c r="GP167" s="184"/>
      <c r="GQ167" s="184"/>
      <c r="GR167" s="184"/>
      <c r="GS167" s="184"/>
      <c r="GT167" s="184"/>
      <c r="GU167" s="184"/>
      <c r="GV167" s="184"/>
      <c r="GW167" s="184"/>
      <c r="GX167" s="184"/>
      <c r="GY167" s="184"/>
      <c r="GZ167" s="184"/>
      <c r="HA167" s="184"/>
      <c r="HB167" s="184"/>
      <c r="HC167" s="184"/>
      <c r="HD167" s="184"/>
      <c r="HE167" s="184"/>
      <c r="HF167" s="184"/>
      <c r="HG167" s="184"/>
      <c r="HH167" s="184"/>
      <c r="HI167" s="184"/>
      <c r="HJ167" s="184"/>
      <c r="HK167" s="184"/>
      <c r="HL167" s="184"/>
      <c r="HM167" s="184"/>
      <c r="HN167" s="184"/>
      <c r="HO167" s="184"/>
      <c r="HP167" s="184"/>
      <c r="HQ167" s="184"/>
      <c r="HR167" s="184"/>
      <c r="HS167" s="184"/>
      <c r="HT167" s="184"/>
      <c r="HU167" s="184"/>
      <c r="HV167" s="184"/>
      <c r="HW167" s="184"/>
      <c r="HX167" s="184"/>
      <c r="HY167" s="184"/>
      <c r="HZ167" s="184"/>
    </row>
    <row r="168" spans="1:234" s="174" customFormat="1" ht="15.75" customHeight="1" hidden="1">
      <c r="A168" s="283" t="s">
        <v>451</v>
      </c>
      <c r="B168" s="283"/>
      <c r="C168" s="284"/>
      <c r="D168" s="220">
        <f aca="true" t="shared" si="70" ref="D168:O168">D169</f>
        <v>0</v>
      </c>
      <c r="E168" s="220">
        <f>E169</f>
        <v>0</v>
      </c>
      <c r="F168" s="220">
        <f t="shared" si="70"/>
        <v>0</v>
      </c>
      <c r="G168" s="220">
        <f t="shared" si="70"/>
        <v>0</v>
      </c>
      <c r="H168" s="220">
        <f t="shared" si="70"/>
        <v>0</v>
      </c>
      <c r="I168" s="220">
        <f t="shared" si="70"/>
        <v>0</v>
      </c>
      <c r="J168" s="220">
        <f t="shared" si="70"/>
        <v>0</v>
      </c>
      <c r="K168" s="220">
        <f t="shared" si="70"/>
        <v>0</v>
      </c>
      <c r="L168" s="220">
        <f t="shared" si="70"/>
        <v>0</v>
      </c>
      <c r="M168" s="220">
        <f t="shared" si="70"/>
        <v>0</v>
      </c>
      <c r="N168" s="220">
        <f t="shared" si="70"/>
        <v>0</v>
      </c>
      <c r="O168" s="220">
        <f t="shared" si="70"/>
        <v>0</v>
      </c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4"/>
      <c r="AJ168" s="234"/>
      <c r="AK168" s="234"/>
      <c r="AL168" s="234"/>
      <c r="AM168" s="234"/>
      <c r="AN168" s="234"/>
      <c r="AO168" s="234"/>
      <c r="AP168" s="234"/>
      <c r="AQ168" s="234"/>
      <c r="AR168" s="234"/>
      <c r="AS168" s="234"/>
      <c r="AT168" s="234"/>
      <c r="AU168" s="234"/>
      <c r="AV168" s="234"/>
      <c r="AW168" s="234"/>
      <c r="AX168" s="234"/>
      <c r="AY168" s="234"/>
      <c r="AZ168" s="234"/>
      <c r="BA168" s="234"/>
      <c r="BB168" s="234"/>
      <c r="BC168" s="234"/>
      <c r="BD168" s="234"/>
      <c r="BE168" s="234"/>
      <c r="BF168" s="234"/>
      <c r="BG168" s="234"/>
      <c r="BH168" s="234"/>
      <c r="BI168" s="234"/>
      <c r="BJ168" s="234"/>
      <c r="BK168" s="234"/>
      <c r="BL168" s="234"/>
      <c r="BM168" s="234"/>
      <c r="BN168" s="234"/>
      <c r="BO168" s="234"/>
      <c r="BP168" s="234"/>
      <c r="BQ168" s="234"/>
      <c r="BR168" s="234"/>
      <c r="BS168" s="234"/>
      <c r="BT168" s="234"/>
      <c r="BU168" s="234"/>
      <c r="BV168" s="234"/>
      <c r="BW168" s="234"/>
      <c r="BX168" s="234"/>
      <c r="BY168" s="234"/>
      <c r="BZ168" s="234"/>
      <c r="CA168" s="234"/>
      <c r="CB168" s="234"/>
      <c r="CC168" s="234"/>
      <c r="CD168" s="234"/>
      <c r="CE168" s="234"/>
      <c r="CF168" s="234"/>
      <c r="CG168" s="234"/>
      <c r="CH168" s="234"/>
      <c r="CI168" s="234"/>
      <c r="CJ168" s="234"/>
      <c r="CK168" s="234"/>
      <c r="CL168" s="234"/>
      <c r="CM168" s="234"/>
      <c r="CN168" s="234"/>
      <c r="CO168" s="234"/>
      <c r="CP168" s="234"/>
      <c r="CQ168" s="234"/>
      <c r="CR168" s="234"/>
      <c r="CS168" s="234"/>
      <c r="CT168" s="234"/>
      <c r="CU168" s="234"/>
      <c r="CV168" s="234"/>
      <c r="CW168" s="234"/>
      <c r="CX168" s="234"/>
      <c r="CY168" s="234"/>
      <c r="CZ168" s="234"/>
      <c r="DA168" s="234"/>
      <c r="DB168" s="234"/>
      <c r="DC168" s="234"/>
      <c r="DD168" s="234"/>
      <c r="DE168" s="234"/>
      <c r="DF168" s="234"/>
      <c r="DG168" s="234"/>
      <c r="DH168" s="234"/>
      <c r="DI168" s="234"/>
      <c r="DJ168" s="234"/>
      <c r="DK168" s="234"/>
      <c r="DL168" s="234"/>
      <c r="DM168" s="234"/>
      <c r="DN168" s="234"/>
      <c r="DO168" s="234"/>
      <c r="DP168" s="234"/>
      <c r="DQ168" s="234"/>
      <c r="DR168" s="234"/>
      <c r="DS168" s="234"/>
      <c r="DT168" s="234"/>
      <c r="DU168" s="234"/>
      <c r="DV168" s="234"/>
      <c r="DW168" s="234"/>
      <c r="DX168" s="234"/>
      <c r="DY168" s="234"/>
      <c r="DZ168" s="234"/>
      <c r="EA168" s="234"/>
      <c r="EB168" s="234"/>
      <c r="EC168" s="234"/>
      <c r="ED168" s="234"/>
      <c r="EE168" s="234"/>
      <c r="EF168" s="234"/>
      <c r="EG168" s="234"/>
      <c r="EH168" s="234"/>
      <c r="EI168" s="234"/>
      <c r="EJ168" s="234"/>
      <c r="EK168" s="234"/>
      <c r="EL168" s="234"/>
      <c r="EM168" s="234"/>
      <c r="EN168" s="234"/>
      <c r="EO168" s="234"/>
      <c r="EP168" s="234"/>
      <c r="EQ168" s="234"/>
      <c r="ER168" s="234"/>
      <c r="ES168" s="234"/>
      <c r="ET168" s="234"/>
      <c r="EU168" s="234"/>
      <c r="EV168" s="234"/>
      <c r="EW168" s="234"/>
      <c r="EX168" s="234"/>
      <c r="EY168" s="234"/>
      <c r="EZ168" s="234"/>
      <c r="FA168" s="234"/>
      <c r="FB168" s="234"/>
      <c r="FC168" s="234"/>
      <c r="FD168" s="234"/>
      <c r="FE168" s="234"/>
      <c r="FF168" s="234"/>
      <c r="FG168" s="234"/>
      <c r="FH168" s="234"/>
      <c r="FI168" s="234"/>
      <c r="FJ168" s="234"/>
      <c r="FK168" s="234"/>
      <c r="FL168" s="234"/>
      <c r="FM168" s="234"/>
      <c r="FN168" s="234"/>
      <c r="FO168" s="234"/>
      <c r="FP168" s="234"/>
      <c r="FQ168" s="234"/>
      <c r="FR168" s="234"/>
      <c r="FS168" s="234"/>
      <c r="FT168" s="234"/>
      <c r="FU168" s="234"/>
      <c r="FV168" s="234"/>
      <c r="FW168" s="234"/>
      <c r="FX168" s="234"/>
      <c r="FY168" s="234"/>
      <c r="FZ168" s="234"/>
      <c r="GA168" s="234"/>
      <c r="GB168" s="234"/>
      <c r="GC168" s="234"/>
      <c r="GD168" s="234"/>
      <c r="GE168" s="234"/>
      <c r="GF168" s="234"/>
      <c r="GG168" s="234"/>
      <c r="GH168" s="234"/>
      <c r="GI168" s="234"/>
      <c r="GJ168" s="234"/>
      <c r="GK168" s="234"/>
      <c r="GL168" s="234"/>
      <c r="GM168" s="234"/>
      <c r="GN168" s="234"/>
      <c r="GO168" s="234"/>
      <c r="GP168" s="234"/>
      <c r="GQ168" s="234"/>
      <c r="GR168" s="234"/>
      <c r="GS168" s="234"/>
      <c r="GT168" s="234"/>
      <c r="GU168" s="234"/>
      <c r="GV168" s="234"/>
      <c r="GW168" s="234"/>
      <c r="GX168" s="234"/>
      <c r="GY168" s="234"/>
      <c r="GZ168" s="234"/>
      <c r="HA168" s="234"/>
      <c r="HB168" s="234"/>
      <c r="HC168" s="234"/>
      <c r="HD168" s="234"/>
      <c r="HE168" s="234"/>
      <c r="HF168" s="234"/>
      <c r="HG168" s="234"/>
      <c r="HH168" s="234"/>
      <c r="HI168" s="234"/>
      <c r="HJ168" s="234"/>
      <c r="HK168" s="234"/>
      <c r="HL168" s="234"/>
      <c r="HM168" s="234"/>
      <c r="HN168" s="234"/>
      <c r="HO168" s="234"/>
      <c r="HP168" s="234"/>
      <c r="HQ168" s="234"/>
      <c r="HR168" s="234"/>
      <c r="HS168" s="234"/>
      <c r="HT168" s="234"/>
      <c r="HU168" s="234"/>
      <c r="HV168" s="234"/>
      <c r="HW168" s="234"/>
      <c r="HX168" s="234"/>
      <c r="HY168" s="234"/>
      <c r="HZ168" s="234"/>
    </row>
    <row r="169" spans="1:234" s="174" customFormat="1" ht="15.75" customHeight="1" hidden="1">
      <c r="A169" s="230"/>
      <c r="B169" s="231" t="s">
        <v>373</v>
      </c>
      <c r="C169" s="200" t="s">
        <v>374</v>
      </c>
      <c r="D169" s="203">
        <f>SUM(E169:J169)</f>
        <v>0</v>
      </c>
      <c r="E169" s="203">
        <f>F169+G169</f>
        <v>0</v>
      </c>
      <c r="F169" s="232"/>
      <c r="G169" s="203">
        <f>SUM(H169:M169)</f>
        <v>0</v>
      </c>
      <c r="H169" s="235"/>
      <c r="I169" s="235"/>
      <c r="J169" s="235"/>
      <c r="K169" s="235"/>
      <c r="L169" s="235"/>
      <c r="M169" s="235"/>
      <c r="N169" s="232"/>
      <c r="O169" s="232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4"/>
      <c r="BH169" s="184"/>
      <c r="BI169" s="184"/>
      <c r="BJ169" s="184"/>
      <c r="BK169" s="184"/>
      <c r="BL169" s="184"/>
      <c r="BM169" s="184"/>
      <c r="BN169" s="184"/>
      <c r="BO169" s="184"/>
      <c r="BP169" s="184"/>
      <c r="BQ169" s="184"/>
      <c r="BR169" s="184"/>
      <c r="BS169" s="184"/>
      <c r="BT169" s="184"/>
      <c r="BU169" s="184"/>
      <c r="BV169" s="184"/>
      <c r="BW169" s="184"/>
      <c r="BX169" s="184"/>
      <c r="BY169" s="184"/>
      <c r="BZ169" s="184"/>
      <c r="CA169" s="184"/>
      <c r="CB169" s="184"/>
      <c r="CC169" s="184"/>
      <c r="CD169" s="184"/>
      <c r="CE169" s="184"/>
      <c r="CF169" s="184"/>
      <c r="CG169" s="184"/>
      <c r="CH169" s="184"/>
      <c r="CI169" s="184"/>
      <c r="CJ169" s="184"/>
      <c r="CK169" s="184"/>
      <c r="CL169" s="184"/>
      <c r="CM169" s="184"/>
      <c r="CN169" s="184"/>
      <c r="CO169" s="184"/>
      <c r="CP169" s="184"/>
      <c r="CQ169" s="184"/>
      <c r="CR169" s="184"/>
      <c r="CS169" s="184"/>
      <c r="CT169" s="184"/>
      <c r="CU169" s="184"/>
      <c r="CV169" s="184"/>
      <c r="CW169" s="184"/>
      <c r="CX169" s="184"/>
      <c r="CY169" s="184"/>
      <c r="CZ169" s="184"/>
      <c r="DA169" s="184"/>
      <c r="DB169" s="184"/>
      <c r="DC169" s="184"/>
      <c r="DD169" s="184"/>
      <c r="DE169" s="184"/>
      <c r="DF169" s="184"/>
      <c r="DG169" s="184"/>
      <c r="DH169" s="184"/>
      <c r="DI169" s="184"/>
      <c r="DJ169" s="184"/>
      <c r="DK169" s="184"/>
      <c r="DL169" s="184"/>
      <c r="DM169" s="184"/>
      <c r="DN169" s="184"/>
      <c r="DO169" s="184"/>
      <c r="DP169" s="184"/>
      <c r="DQ169" s="184"/>
      <c r="DR169" s="184"/>
      <c r="DS169" s="184"/>
      <c r="DT169" s="184"/>
      <c r="DU169" s="184"/>
      <c r="DV169" s="184"/>
      <c r="DW169" s="184"/>
      <c r="DX169" s="184"/>
      <c r="DY169" s="184"/>
      <c r="DZ169" s="184"/>
      <c r="EA169" s="184"/>
      <c r="EB169" s="184"/>
      <c r="EC169" s="184"/>
      <c r="ED169" s="184"/>
      <c r="EE169" s="184"/>
      <c r="EF169" s="184"/>
      <c r="EG169" s="184"/>
      <c r="EH169" s="184"/>
      <c r="EI169" s="184"/>
      <c r="EJ169" s="184"/>
      <c r="EK169" s="184"/>
      <c r="EL169" s="184"/>
      <c r="EM169" s="184"/>
      <c r="EN169" s="184"/>
      <c r="EO169" s="184"/>
      <c r="EP169" s="184"/>
      <c r="EQ169" s="184"/>
      <c r="ER169" s="184"/>
      <c r="ES169" s="184"/>
      <c r="ET169" s="184"/>
      <c r="EU169" s="184"/>
      <c r="EV169" s="184"/>
      <c r="EW169" s="184"/>
      <c r="EX169" s="184"/>
      <c r="EY169" s="184"/>
      <c r="EZ169" s="184"/>
      <c r="FA169" s="184"/>
      <c r="FB169" s="184"/>
      <c r="FC169" s="184"/>
      <c r="FD169" s="184"/>
      <c r="FE169" s="184"/>
      <c r="FF169" s="184"/>
      <c r="FG169" s="184"/>
      <c r="FH169" s="184"/>
      <c r="FI169" s="184"/>
      <c r="FJ169" s="184"/>
      <c r="FK169" s="184"/>
      <c r="FL169" s="184"/>
      <c r="FM169" s="184"/>
      <c r="FN169" s="184"/>
      <c r="FO169" s="184"/>
      <c r="FP169" s="184"/>
      <c r="FQ169" s="184"/>
      <c r="FR169" s="184"/>
      <c r="FS169" s="184"/>
      <c r="FT169" s="184"/>
      <c r="FU169" s="184"/>
      <c r="FV169" s="184"/>
      <c r="FW169" s="184"/>
      <c r="FX169" s="184"/>
      <c r="FY169" s="184"/>
      <c r="FZ169" s="184"/>
      <c r="GA169" s="184"/>
      <c r="GB169" s="184"/>
      <c r="GC169" s="184"/>
      <c r="GD169" s="184"/>
      <c r="GE169" s="184"/>
      <c r="GF169" s="184"/>
      <c r="GG169" s="184"/>
      <c r="GH169" s="184"/>
      <c r="GI169" s="184"/>
      <c r="GJ169" s="184"/>
      <c r="GK169" s="184"/>
      <c r="GL169" s="184"/>
      <c r="GM169" s="184"/>
      <c r="GN169" s="184"/>
      <c r="GO169" s="184"/>
      <c r="GP169" s="184"/>
      <c r="GQ169" s="184"/>
      <c r="GR169" s="184"/>
      <c r="GS169" s="184"/>
      <c r="GT169" s="184"/>
      <c r="GU169" s="184"/>
      <c r="GV169" s="184"/>
      <c r="GW169" s="184"/>
      <c r="GX169" s="184"/>
      <c r="GY169" s="184"/>
      <c r="GZ169" s="184"/>
      <c r="HA169" s="184"/>
      <c r="HB169" s="184"/>
      <c r="HC169" s="184"/>
      <c r="HD169" s="184"/>
      <c r="HE169" s="184"/>
      <c r="HF169" s="184"/>
      <c r="HG169" s="184"/>
      <c r="HH169" s="184"/>
      <c r="HI169" s="184"/>
      <c r="HJ169" s="184"/>
      <c r="HK169" s="184"/>
      <c r="HL169" s="184"/>
      <c r="HM169" s="184"/>
      <c r="HN169" s="184"/>
      <c r="HO169" s="184"/>
      <c r="HP169" s="184"/>
      <c r="HQ169" s="184"/>
      <c r="HR169" s="184"/>
      <c r="HS169" s="184"/>
      <c r="HT169" s="184"/>
      <c r="HU169" s="184"/>
      <c r="HV169" s="184"/>
      <c r="HW169" s="184"/>
      <c r="HX169" s="184"/>
      <c r="HY169" s="184"/>
      <c r="HZ169" s="184"/>
    </row>
    <row r="170" spans="1:234" s="174" customFormat="1" ht="15.75" customHeight="1" hidden="1">
      <c r="A170" s="283" t="s">
        <v>452</v>
      </c>
      <c r="B170" s="283"/>
      <c r="C170" s="284"/>
      <c r="D170" s="220">
        <f aca="true" t="shared" si="71" ref="D170:O170">D171</f>
        <v>0</v>
      </c>
      <c r="E170" s="220">
        <f>E171</f>
        <v>0</v>
      </c>
      <c r="F170" s="220">
        <f t="shared" si="71"/>
        <v>0</v>
      </c>
      <c r="G170" s="220">
        <f t="shared" si="71"/>
        <v>0</v>
      </c>
      <c r="H170" s="220">
        <f t="shared" si="71"/>
        <v>0</v>
      </c>
      <c r="I170" s="220">
        <f t="shared" si="71"/>
        <v>0</v>
      </c>
      <c r="J170" s="220">
        <f t="shared" si="71"/>
        <v>0</v>
      </c>
      <c r="K170" s="220">
        <f t="shared" si="71"/>
        <v>0</v>
      </c>
      <c r="L170" s="220">
        <f t="shared" si="71"/>
        <v>0</v>
      </c>
      <c r="M170" s="220">
        <f t="shared" si="71"/>
        <v>0</v>
      </c>
      <c r="N170" s="220">
        <f t="shared" si="71"/>
        <v>0</v>
      </c>
      <c r="O170" s="220">
        <f t="shared" si="71"/>
        <v>0</v>
      </c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184"/>
      <c r="BD170" s="184"/>
      <c r="BE170" s="184"/>
      <c r="BF170" s="184"/>
      <c r="BG170" s="184"/>
      <c r="BH170" s="184"/>
      <c r="BI170" s="184"/>
      <c r="BJ170" s="184"/>
      <c r="BK170" s="184"/>
      <c r="BL170" s="184"/>
      <c r="BM170" s="184"/>
      <c r="BN170" s="184"/>
      <c r="BO170" s="184"/>
      <c r="BP170" s="184"/>
      <c r="BQ170" s="184"/>
      <c r="BR170" s="184"/>
      <c r="BS170" s="184"/>
      <c r="BT170" s="184"/>
      <c r="BU170" s="184"/>
      <c r="BV170" s="184"/>
      <c r="BW170" s="184"/>
      <c r="BX170" s="184"/>
      <c r="BY170" s="184"/>
      <c r="BZ170" s="184"/>
      <c r="CA170" s="184"/>
      <c r="CB170" s="184"/>
      <c r="CC170" s="184"/>
      <c r="CD170" s="184"/>
      <c r="CE170" s="184"/>
      <c r="CF170" s="184"/>
      <c r="CG170" s="184"/>
      <c r="CH170" s="184"/>
      <c r="CI170" s="184"/>
      <c r="CJ170" s="184"/>
      <c r="CK170" s="184"/>
      <c r="CL170" s="184"/>
      <c r="CM170" s="184"/>
      <c r="CN170" s="184"/>
      <c r="CO170" s="184"/>
      <c r="CP170" s="184"/>
      <c r="CQ170" s="184"/>
      <c r="CR170" s="184"/>
      <c r="CS170" s="184"/>
      <c r="CT170" s="184"/>
      <c r="CU170" s="184"/>
      <c r="CV170" s="184"/>
      <c r="CW170" s="184"/>
      <c r="CX170" s="184"/>
      <c r="CY170" s="184"/>
      <c r="CZ170" s="184"/>
      <c r="DA170" s="184"/>
      <c r="DB170" s="184"/>
      <c r="DC170" s="184"/>
      <c r="DD170" s="184"/>
      <c r="DE170" s="184"/>
      <c r="DF170" s="184"/>
      <c r="DG170" s="184"/>
      <c r="DH170" s="184"/>
      <c r="DI170" s="184"/>
      <c r="DJ170" s="184"/>
      <c r="DK170" s="184"/>
      <c r="DL170" s="184"/>
      <c r="DM170" s="184"/>
      <c r="DN170" s="184"/>
      <c r="DO170" s="184"/>
      <c r="DP170" s="184"/>
      <c r="DQ170" s="184"/>
      <c r="DR170" s="184"/>
      <c r="DS170" s="184"/>
      <c r="DT170" s="184"/>
      <c r="DU170" s="184"/>
      <c r="DV170" s="184"/>
      <c r="DW170" s="184"/>
      <c r="DX170" s="184"/>
      <c r="DY170" s="184"/>
      <c r="DZ170" s="184"/>
      <c r="EA170" s="184"/>
      <c r="EB170" s="184"/>
      <c r="EC170" s="184"/>
      <c r="ED170" s="184"/>
      <c r="EE170" s="184"/>
      <c r="EF170" s="184"/>
      <c r="EG170" s="184"/>
      <c r="EH170" s="184"/>
      <c r="EI170" s="184"/>
      <c r="EJ170" s="184"/>
      <c r="EK170" s="184"/>
      <c r="EL170" s="184"/>
      <c r="EM170" s="184"/>
      <c r="EN170" s="184"/>
      <c r="EO170" s="184"/>
      <c r="EP170" s="184"/>
      <c r="EQ170" s="184"/>
      <c r="ER170" s="184"/>
      <c r="ES170" s="184"/>
      <c r="ET170" s="184"/>
      <c r="EU170" s="184"/>
      <c r="EV170" s="184"/>
      <c r="EW170" s="184"/>
      <c r="EX170" s="184"/>
      <c r="EY170" s="184"/>
      <c r="EZ170" s="184"/>
      <c r="FA170" s="184"/>
      <c r="FB170" s="184"/>
      <c r="FC170" s="184"/>
      <c r="FD170" s="184"/>
      <c r="FE170" s="184"/>
      <c r="FF170" s="184"/>
      <c r="FG170" s="184"/>
      <c r="FH170" s="184"/>
      <c r="FI170" s="184"/>
      <c r="FJ170" s="184"/>
      <c r="FK170" s="184"/>
      <c r="FL170" s="184"/>
      <c r="FM170" s="184"/>
      <c r="FN170" s="184"/>
      <c r="FO170" s="184"/>
      <c r="FP170" s="184"/>
      <c r="FQ170" s="184"/>
      <c r="FR170" s="184"/>
      <c r="FS170" s="184"/>
      <c r="FT170" s="184"/>
      <c r="FU170" s="184"/>
      <c r="FV170" s="184"/>
      <c r="FW170" s="184"/>
      <c r="FX170" s="184"/>
      <c r="FY170" s="184"/>
      <c r="FZ170" s="184"/>
      <c r="GA170" s="184"/>
      <c r="GB170" s="184"/>
      <c r="GC170" s="184"/>
      <c r="GD170" s="184"/>
      <c r="GE170" s="184"/>
      <c r="GF170" s="184"/>
      <c r="GG170" s="184"/>
      <c r="GH170" s="184"/>
      <c r="GI170" s="184"/>
      <c r="GJ170" s="184"/>
      <c r="GK170" s="184"/>
      <c r="GL170" s="184"/>
      <c r="GM170" s="184"/>
      <c r="GN170" s="184"/>
      <c r="GO170" s="184"/>
      <c r="GP170" s="184"/>
      <c r="GQ170" s="184"/>
      <c r="GR170" s="184"/>
      <c r="GS170" s="184"/>
      <c r="GT170" s="184"/>
      <c r="GU170" s="184"/>
      <c r="GV170" s="184"/>
      <c r="GW170" s="184"/>
      <c r="GX170" s="184"/>
      <c r="GY170" s="184"/>
      <c r="GZ170" s="184"/>
      <c r="HA170" s="184"/>
      <c r="HB170" s="184"/>
      <c r="HC170" s="184"/>
      <c r="HD170" s="184"/>
      <c r="HE170" s="184"/>
      <c r="HF170" s="184"/>
      <c r="HG170" s="184"/>
      <c r="HH170" s="184"/>
      <c r="HI170" s="184"/>
      <c r="HJ170" s="184"/>
      <c r="HK170" s="184"/>
      <c r="HL170" s="184"/>
      <c r="HM170" s="184"/>
      <c r="HN170" s="184"/>
      <c r="HO170" s="184"/>
      <c r="HP170" s="184"/>
      <c r="HQ170" s="184"/>
      <c r="HR170" s="184"/>
      <c r="HS170" s="184"/>
      <c r="HT170" s="184"/>
      <c r="HU170" s="184"/>
      <c r="HV170" s="184"/>
      <c r="HW170" s="184"/>
      <c r="HX170" s="184"/>
      <c r="HY170" s="184"/>
      <c r="HZ170" s="184"/>
    </row>
    <row r="171" spans="1:234" s="174" customFormat="1" ht="15.75" customHeight="1" hidden="1">
      <c r="A171" s="230"/>
      <c r="B171" s="231" t="s">
        <v>373</v>
      </c>
      <c r="C171" s="200" t="s">
        <v>374</v>
      </c>
      <c r="D171" s="203">
        <f>SUM(E171:J171)</f>
        <v>0</v>
      </c>
      <c r="E171" s="203">
        <f>F171+G171</f>
        <v>0</v>
      </c>
      <c r="F171" s="232"/>
      <c r="G171" s="203">
        <f>SUM(H171:M171)</f>
        <v>0</v>
      </c>
      <c r="H171" s="236"/>
      <c r="I171" s="236"/>
      <c r="J171" s="236"/>
      <c r="K171" s="236"/>
      <c r="L171" s="236"/>
      <c r="M171" s="236"/>
      <c r="N171" s="232"/>
      <c r="O171" s="232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84"/>
      <c r="AX171" s="184"/>
      <c r="AY171" s="184"/>
      <c r="AZ171" s="184"/>
      <c r="BA171" s="184"/>
      <c r="BB171" s="184"/>
      <c r="BC171" s="184"/>
      <c r="BD171" s="184"/>
      <c r="BE171" s="184"/>
      <c r="BF171" s="184"/>
      <c r="BG171" s="184"/>
      <c r="BH171" s="184"/>
      <c r="BI171" s="184"/>
      <c r="BJ171" s="184"/>
      <c r="BK171" s="184"/>
      <c r="BL171" s="184"/>
      <c r="BM171" s="184"/>
      <c r="BN171" s="184"/>
      <c r="BO171" s="184"/>
      <c r="BP171" s="184"/>
      <c r="BQ171" s="184"/>
      <c r="BR171" s="184"/>
      <c r="BS171" s="184"/>
      <c r="BT171" s="184"/>
      <c r="BU171" s="184"/>
      <c r="BV171" s="184"/>
      <c r="BW171" s="184"/>
      <c r="BX171" s="184"/>
      <c r="BY171" s="184"/>
      <c r="BZ171" s="184"/>
      <c r="CA171" s="184"/>
      <c r="CB171" s="184"/>
      <c r="CC171" s="184"/>
      <c r="CD171" s="184"/>
      <c r="CE171" s="184"/>
      <c r="CF171" s="184"/>
      <c r="CG171" s="184"/>
      <c r="CH171" s="184"/>
      <c r="CI171" s="184"/>
      <c r="CJ171" s="184"/>
      <c r="CK171" s="184"/>
      <c r="CL171" s="184"/>
      <c r="CM171" s="184"/>
      <c r="CN171" s="184"/>
      <c r="CO171" s="184"/>
      <c r="CP171" s="184"/>
      <c r="CQ171" s="184"/>
      <c r="CR171" s="184"/>
      <c r="CS171" s="184"/>
      <c r="CT171" s="184"/>
      <c r="CU171" s="184"/>
      <c r="CV171" s="184"/>
      <c r="CW171" s="184"/>
      <c r="CX171" s="184"/>
      <c r="CY171" s="184"/>
      <c r="CZ171" s="184"/>
      <c r="DA171" s="184"/>
      <c r="DB171" s="184"/>
      <c r="DC171" s="184"/>
      <c r="DD171" s="184"/>
      <c r="DE171" s="184"/>
      <c r="DF171" s="184"/>
      <c r="DG171" s="184"/>
      <c r="DH171" s="184"/>
      <c r="DI171" s="184"/>
      <c r="DJ171" s="184"/>
      <c r="DK171" s="184"/>
      <c r="DL171" s="184"/>
      <c r="DM171" s="184"/>
      <c r="DN171" s="184"/>
      <c r="DO171" s="184"/>
      <c r="DP171" s="184"/>
      <c r="DQ171" s="184"/>
      <c r="DR171" s="184"/>
      <c r="DS171" s="184"/>
      <c r="DT171" s="184"/>
      <c r="DU171" s="184"/>
      <c r="DV171" s="184"/>
      <c r="DW171" s="184"/>
      <c r="DX171" s="184"/>
      <c r="DY171" s="184"/>
      <c r="DZ171" s="184"/>
      <c r="EA171" s="184"/>
      <c r="EB171" s="184"/>
      <c r="EC171" s="184"/>
      <c r="ED171" s="184"/>
      <c r="EE171" s="184"/>
      <c r="EF171" s="184"/>
      <c r="EG171" s="184"/>
      <c r="EH171" s="184"/>
      <c r="EI171" s="184"/>
      <c r="EJ171" s="184"/>
      <c r="EK171" s="184"/>
      <c r="EL171" s="184"/>
      <c r="EM171" s="184"/>
      <c r="EN171" s="184"/>
      <c r="EO171" s="184"/>
      <c r="EP171" s="184"/>
      <c r="EQ171" s="184"/>
      <c r="ER171" s="184"/>
      <c r="ES171" s="184"/>
      <c r="ET171" s="184"/>
      <c r="EU171" s="184"/>
      <c r="EV171" s="184"/>
      <c r="EW171" s="184"/>
      <c r="EX171" s="184"/>
      <c r="EY171" s="184"/>
      <c r="EZ171" s="184"/>
      <c r="FA171" s="184"/>
      <c r="FB171" s="184"/>
      <c r="FC171" s="184"/>
      <c r="FD171" s="184"/>
      <c r="FE171" s="184"/>
      <c r="FF171" s="184"/>
      <c r="FG171" s="184"/>
      <c r="FH171" s="184"/>
      <c r="FI171" s="184"/>
      <c r="FJ171" s="184"/>
      <c r="FK171" s="184"/>
      <c r="FL171" s="184"/>
      <c r="FM171" s="184"/>
      <c r="FN171" s="184"/>
      <c r="FO171" s="184"/>
      <c r="FP171" s="184"/>
      <c r="FQ171" s="184"/>
      <c r="FR171" s="184"/>
      <c r="FS171" s="184"/>
      <c r="FT171" s="184"/>
      <c r="FU171" s="184"/>
      <c r="FV171" s="184"/>
      <c r="FW171" s="184"/>
      <c r="FX171" s="184"/>
      <c r="FY171" s="184"/>
      <c r="FZ171" s="184"/>
      <c r="GA171" s="184"/>
      <c r="GB171" s="184"/>
      <c r="GC171" s="184"/>
      <c r="GD171" s="184"/>
      <c r="GE171" s="184"/>
      <c r="GF171" s="184"/>
      <c r="GG171" s="184"/>
      <c r="GH171" s="184"/>
      <c r="GI171" s="184"/>
      <c r="GJ171" s="184"/>
      <c r="GK171" s="184"/>
      <c r="GL171" s="184"/>
      <c r="GM171" s="184"/>
      <c r="GN171" s="184"/>
      <c r="GO171" s="184"/>
      <c r="GP171" s="184"/>
      <c r="GQ171" s="184"/>
      <c r="GR171" s="184"/>
      <c r="GS171" s="184"/>
      <c r="GT171" s="184"/>
      <c r="GU171" s="184"/>
      <c r="GV171" s="184"/>
      <c r="GW171" s="184"/>
      <c r="GX171" s="184"/>
      <c r="GY171" s="184"/>
      <c r="GZ171" s="184"/>
      <c r="HA171" s="184"/>
      <c r="HB171" s="184"/>
      <c r="HC171" s="184"/>
      <c r="HD171" s="184"/>
      <c r="HE171" s="184"/>
      <c r="HF171" s="184"/>
      <c r="HG171" s="184"/>
      <c r="HH171" s="184"/>
      <c r="HI171" s="184"/>
      <c r="HJ171" s="184"/>
      <c r="HK171" s="184"/>
      <c r="HL171" s="184"/>
      <c r="HM171" s="184"/>
      <c r="HN171" s="184"/>
      <c r="HO171" s="184"/>
      <c r="HP171" s="184"/>
      <c r="HQ171" s="184"/>
      <c r="HR171" s="184"/>
      <c r="HS171" s="184"/>
      <c r="HT171" s="184"/>
      <c r="HU171" s="184"/>
      <c r="HV171" s="184"/>
      <c r="HW171" s="184"/>
      <c r="HX171" s="184"/>
      <c r="HY171" s="184"/>
      <c r="HZ171" s="184"/>
    </row>
    <row r="172" spans="1:234" s="174" customFormat="1" ht="15.75" customHeight="1" hidden="1">
      <c r="A172" s="283" t="s">
        <v>453</v>
      </c>
      <c r="B172" s="283"/>
      <c r="C172" s="284"/>
      <c r="D172" s="220">
        <f aca="true" t="shared" si="72" ref="D172:O172">D173</f>
        <v>0</v>
      </c>
      <c r="E172" s="220">
        <f>E173</f>
        <v>0</v>
      </c>
      <c r="F172" s="220">
        <f t="shared" si="72"/>
        <v>0</v>
      </c>
      <c r="G172" s="220">
        <f t="shared" si="72"/>
        <v>0</v>
      </c>
      <c r="H172" s="220">
        <f t="shared" si="72"/>
        <v>0</v>
      </c>
      <c r="I172" s="220">
        <f t="shared" si="72"/>
        <v>0</v>
      </c>
      <c r="J172" s="220">
        <f t="shared" si="72"/>
        <v>0</v>
      </c>
      <c r="K172" s="220">
        <f t="shared" si="72"/>
        <v>0</v>
      </c>
      <c r="L172" s="220">
        <f t="shared" si="72"/>
        <v>0</v>
      </c>
      <c r="M172" s="220">
        <f t="shared" si="72"/>
        <v>0</v>
      </c>
      <c r="N172" s="220">
        <f t="shared" si="72"/>
        <v>0</v>
      </c>
      <c r="O172" s="220">
        <f t="shared" si="72"/>
        <v>0</v>
      </c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  <c r="BK172" s="184"/>
      <c r="BL172" s="184"/>
      <c r="BM172" s="184"/>
      <c r="BN172" s="184"/>
      <c r="BO172" s="184"/>
      <c r="BP172" s="184"/>
      <c r="BQ172" s="184"/>
      <c r="BR172" s="184"/>
      <c r="BS172" s="184"/>
      <c r="BT172" s="184"/>
      <c r="BU172" s="184"/>
      <c r="BV172" s="184"/>
      <c r="BW172" s="184"/>
      <c r="BX172" s="184"/>
      <c r="BY172" s="184"/>
      <c r="BZ172" s="184"/>
      <c r="CA172" s="184"/>
      <c r="CB172" s="184"/>
      <c r="CC172" s="184"/>
      <c r="CD172" s="184"/>
      <c r="CE172" s="184"/>
      <c r="CF172" s="184"/>
      <c r="CG172" s="184"/>
      <c r="CH172" s="184"/>
      <c r="CI172" s="184"/>
      <c r="CJ172" s="184"/>
      <c r="CK172" s="184"/>
      <c r="CL172" s="184"/>
      <c r="CM172" s="184"/>
      <c r="CN172" s="184"/>
      <c r="CO172" s="184"/>
      <c r="CP172" s="184"/>
      <c r="CQ172" s="184"/>
      <c r="CR172" s="184"/>
      <c r="CS172" s="184"/>
      <c r="CT172" s="184"/>
      <c r="CU172" s="184"/>
      <c r="CV172" s="184"/>
      <c r="CW172" s="184"/>
      <c r="CX172" s="184"/>
      <c r="CY172" s="184"/>
      <c r="CZ172" s="184"/>
      <c r="DA172" s="184"/>
      <c r="DB172" s="184"/>
      <c r="DC172" s="184"/>
      <c r="DD172" s="184"/>
      <c r="DE172" s="184"/>
      <c r="DF172" s="184"/>
      <c r="DG172" s="184"/>
      <c r="DH172" s="184"/>
      <c r="DI172" s="184"/>
      <c r="DJ172" s="184"/>
      <c r="DK172" s="184"/>
      <c r="DL172" s="184"/>
      <c r="DM172" s="184"/>
      <c r="DN172" s="184"/>
      <c r="DO172" s="184"/>
      <c r="DP172" s="184"/>
      <c r="DQ172" s="184"/>
      <c r="DR172" s="184"/>
      <c r="DS172" s="184"/>
      <c r="DT172" s="184"/>
      <c r="DU172" s="184"/>
      <c r="DV172" s="184"/>
      <c r="DW172" s="184"/>
      <c r="DX172" s="184"/>
      <c r="DY172" s="184"/>
      <c r="DZ172" s="184"/>
      <c r="EA172" s="184"/>
      <c r="EB172" s="184"/>
      <c r="EC172" s="184"/>
      <c r="ED172" s="184"/>
      <c r="EE172" s="184"/>
      <c r="EF172" s="184"/>
      <c r="EG172" s="184"/>
      <c r="EH172" s="184"/>
      <c r="EI172" s="184"/>
      <c r="EJ172" s="184"/>
      <c r="EK172" s="184"/>
      <c r="EL172" s="184"/>
      <c r="EM172" s="184"/>
      <c r="EN172" s="184"/>
      <c r="EO172" s="184"/>
      <c r="EP172" s="184"/>
      <c r="EQ172" s="184"/>
      <c r="ER172" s="184"/>
      <c r="ES172" s="184"/>
      <c r="ET172" s="184"/>
      <c r="EU172" s="184"/>
      <c r="EV172" s="184"/>
      <c r="EW172" s="184"/>
      <c r="EX172" s="184"/>
      <c r="EY172" s="184"/>
      <c r="EZ172" s="184"/>
      <c r="FA172" s="184"/>
      <c r="FB172" s="184"/>
      <c r="FC172" s="184"/>
      <c r="FD172" s="184"/>
      <c r="FE172" s="184"/>
      <c r="FF172" s="184"/>
      <c r="FG172" s="184"/>
      <c r="FH172" s="184"/>
      <c r="FI172" s="184"/>
      <c r="FJ172" s="184"/>
      <c r="FK172" s="184"/>
      <c r="FL172" s="184"/>
      <c r="FM172" s="184"/>
      <c r="FN172" s="184"/>
      <c r="FO172" s="184"/>
      <c r="FP172" s="184"/>
      <c r="FQ172" s="184"/>
      <c r="FR172" s="184"/>
      <c r="FS172" s="184"/>
      <c r="FT172" s="184"/>
      <c r="FU172" s="184"/>
      <c r="FV172" s="184"/>
      <c r="FW172" s="184"/>
      <c r="FX172" s="184"/>
      <c r="FY172" s="184"/>
      <c r="FZ172" s="184"/>
      <c r="GA172" s="184"/>
      <c r="GB172" s="184"/>
      <c r="GC172" s="184"/>
      <c r="GD172" s="184"/>
      <c r="GE172" s="184"/>
      <c r="GF172" s="184"/>
      <c r="GG172" s="184"/>
      <c r="GH172" s="184"/>
      <c r="GI172" s="184"/>
      <c r="GJ172" s="184"/>
      <c r="GK172" s="184"/>
      <c r="GL172" s="184"/>
      <c r="GM172" s="184"/>
      <c r="GN172" s="184"/>
      <c r="GO172" s="184"/>
      <c r="GP172" s="184"/>
      <c r="GQ172" s="184"/>
      <c r="GR172" s="184"/>
      <c r="GS172" s="184"/>
      <c r="GT172" s="184"/>
      <c r="GU172" s="184"/>
      <c r="GV172" s="184"/>
      <c r="GW172" s="184"/>
      <c r="GX172" s="184"/>
      <c r="GY172" s="184"/>
      <c r="GZ172" s="184"/>
      <c r="HA172" s="184"/>
      <c r="HB172" s="184"/>
      <c r="HC172" s="184"/>
      <c r="HD172" s="184"/>
      <c r="HE172" s="184"/>
      <c r="HF172" s="184"/>
      <c r="HG172" s="184"/>
      <c r="HH172" s="184"/>
      <c r="HI172" s="184"/>
      <c r="HJ172" s="184"/>
      <c r="HK172" s="184"/>
      <c r="HL172" s="184"/>
      <c r="HM172" s="184"/>
      <c r="HN172" s="184"/>
      <c r="HO172" s="184"/>
      <c r="HP172" s="184"/>
      <c r="HQ172" s="184"/>
      <c r="HR172" s="184"/>
      <c r="HS172" s="184"/>
      <c r="HT172" s="184"/>
      <c r="HU172" s="184"/>
      <c r="HV172" s="184"/>
      <c r="HW172" s="184"/>
      <c r="HX172" s="184"/>
      <c r="HY172" s="184"/>
      <c r="HZ172" s="184"/>
    </row>
    <row r="173" spans="1:234" s="174" customFormat="1" ht="15.75" customHeight="1" hidden="1">
      <c r="A173" s="230"/>
      <c r="B173" s="231" t="s">
        <v>373</v>
      </c>
      <c r="C173" s="200" t="s">
        <v>374</v>
      </c>
      <c r="D173" s="203">
        <f>SUM(E173:J173)</f>
        <v>0</v>
      </c>
      <c r="E173" s="203">
        <f>F173+G173</f>
        <v>0</v>
      </c>
      <c r="F173" s="232"/>
      <c r="G173" s="203">
        <f>SUM(H173:M173)</f>
        <v>0</v>
      </c>
      <c r="H173" s="236"/>
      <c r="I173" s="236"/>
      <c r="J173" s="236"/>
      <c r="K173" s="236"/>
      <c r="L173" s="236"/>
      <c r="M173" s="236"/>
      <c r="N173" s="232"/>
      <c r="O173" s="232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  <c r="AY173" s="184"/>
      <c r="AZ173" s="184"/>
      <c r="BA173" s="184"/>
      <c r="BB173" s="184"/>
      <c r="BC173" s="184"/>
      <c r="BD173" s="184"/>
      <c r="BE173" s="184"/>
      <c r="BF173" s="184"/>
      <c r="BG173" s="184"/>
      <c r="BH173" s="184"/>
      <c r="BI173" s="184"/>
      <c r="BJ173" s="184"/>
      <c r="BK173" s="184"/>
      <c r="BL173" s="184"/>
      <c r="BM173" s="184"/>
      <c r="BN173" s="184"/>
      <c r="BO173" s="184"/>
      <c r="BP173" s="184"/>
      <c r="BQ173" s="184"/>
      <c r="BR173" s="184"/>
      <c r="BS173" s="184"/>
      <c r="BT173" s="184"/>
      <c r="BU173" s="184"/>
      <c r="BV173" s="184"/>
      <c r="BW173" s="184"/>
      <c r="BX173" s="184"/>
      <c r="BY173" s="184"/>
      <c r="BZ173" s="184"/>
      <c r="CA173" s="184"/>
      <c r="CB173" s="184"/>
      <c r="CC173" s="184"/>
      <c r="CD173" s="184"/>
      <c r="CE173" s="184"/>
      <c r="CF173" s="184"/>
      <c r="CG173" s="184"/>
      <c r="CH173" s="184"/>
      <c r="CI173" s="184"/>
      <c r="CJ173" s="184"/>
      <c r="CK173" s="184"/>
      <c r="CL173" s="184"/>
      <c r="CM173" s="184"/>
      <c r="CN173" s="184"/>
      <c r="CO173" s="184"/>
      <c r="CP173" s="184"/>
      <c r="CQ173" s="184"/>
      <c r="CR173" s="184"/>
      <c r="CS173" s="184"/>
      <c r="CT173" s="184"/>
      <c r="CU173" s="184"/>
      <c r="CV173" s="184"/>
      <c r="CW173" s="184"/>
      <c r="CX173" s="184"/>
      <c r="CY173" s="184"/>
      <c r="CZ173" s="184"/>
      <c r="DA173" s="184"/>
      <c r="DB173" s="184"/>
      <c r="DC173" s="184"/>
      <c r="DD173" s="184"/>
      <c r="DE173" s="184"/>
      <c r="DF173" s="184"/>
      <c r="DG173" s="184"/>
      <c r="DH173" s="184"/>
      <c r="DI173" s="184"/>
      <c r="DJ173" s="184"/>
      <c r="DK173" s="184"/>
      <c r="DL173" s="184"/>
      <c r="DM173" s="184"/>
      <c r="DN173" s="184"/>
      <c r="DO173" s="184"/>
      <c r="DP173" s="184"/>
      <c r="DQ173" s="184"/>
      <c r="DR173" s="184"/>
      <c r="DS173" s="184"/>
      <c r="DT173" s="184"/>
      <c r="DU173" s="184"/>
      <c r="DV173" s="184"/>
      <c r="DW173" s="184"/>
      <c r="DX173" s="184"/>
      <c r="DY173" s="184"/>
      <c r="DZ173" s="184"/>
      <c r="EA173" s="184"/>
      <c r="EB173" s="184"/>
      <c r="EC173" s="184"/>
      <c r="ED173" s="184"/>
      <c r="EE173" s="184"/>
      <c r="EF173" s="184"/>
      <c r="EG173" s="184"/>
      <c r="EH173" s="184"/>
      <c r="EI173" s="184"/>
      <c r="EJ173" s="184"/>
      <c r="EK173" s="184"/>
      <c r="EL173" s="184"/>
      <c r="EM173" s="184"/>
      <c r="EN173" s="184"/>
      <c r="EO173" s="184"/>
      <c r="EP173" s="184"/>
      <c r="EQ173" s="184"/>
      <c r="ER173" s="184"/>
      <c r="ES173" s="184"/>
      <c r="ET173" s="184"/>
      <c r="EU173" s="184"/>
      <c r="EV173" s="184"/>
      <c r="EW173" s="184"/>
      <c r="EX173" s="184"/>
      <c r="EY173" s="184"/>
      <c r="EZ173" s="184"/>
      <c r="FA173" s="184"/>
      <c r="FB173" s="184"/>
      <c r="FC173" s="184"/>
      <c r="FD173" s="184"/>
      <c r="FE173" s="184"/>
      <c r="FF173" s="184"/>
      <c r="FG173" s="184"/>
      <c r="FH173" s="184"/>
      <c r="FI173" s="184"/>
      <c r="FJ173" s="184"/>
      <c r="FK173" s="184"/>
      <c r="FL173" s="184"/>
      <c r="FM173" s="184"/>
      <c r="FN173" s="184"/>
      <c r="FO173" s="184"/>
      <c r="FP173" s="184"/>
      <c r="FQ173" s="184"/>
      <c r="FR173" s="184"/>
      <c r="FS173" s="184"/>
      <c r="FT173" s="184"/>
      <c r="FU173" s="184"/>
      <c r="FV173" s="184"/>
      <c r="FW173" s="184"/>
      <c r="FX173" s="184"/>
      <c r="FY173" s="184"/>
      <c r="FZ173" s="184"/>
      <c r="GA173" s="184"/>
      <c r="GB173" s="184"/>
      <c r="GC173" s="184"/>
      <c r="GD173" s="184"/>
      <c r="GE173" s="184"/>
      <c r="GF173" s="184"/>
      <c r="GG173" s="184"/>
      <c r="GH173" s="184"/>
      <c r="GI173" s="184"/>
      <c r="GJ173" s="184"/>
      <c r="GK173" s="184"/>
      <c r="GL173" s="184"/>
      <c r="GM173" s="184"/>
      <c r="GN173" s="184"/>
      <c r="GO173" s="184"/>
      <c r="GP173" s="184"/>
      <c r="GQ173" s="184"/>
      <c r="GR173" s="184"/>
      <c r="GS173" s="184"/>
      <c r="GT173" s="184"/>
      <c r="GU173" s="184"/>
      <c r="GV173" s="184"/>
      <c r="GW173" s="184"/>
      <c r="GX173" s="184"/>
      <c r="GY173" s="184"/>
      <c r="GZ173" s="184"/>
      <c r="HA173" s="184"/>
      <c r="HB173" s="184"/>
      <c r="HC173" s="184"/>
      <c r="HD173" s="184"/>
      <c r="HE173" s="184"/>
      <c r="HF173" s="184"/>
      <c r="HG173" s="184"/>
      <c r="HH173" s="184"/>
      <c r="HI173" s="184"/>
      <c r="HJ173" s="184"/>
      <c r="HK173" s="184"/>
      <c r="HL173" s="184"/>
      <c r="HM173" s="184"/>
      <c r="HN173" s="184"/>
      <c r="HO173" s="184"/>
      <c r="HP173" s="184"/>
      <c r="HQ173" s="184"/>
      <c r="HR173" s="184"/>
      <c r="HS173" s="184"/>
      <c r="HT173" s="184"/>
      <c r="HU173" s="184"/>
      <c r="HV173" s="184"/>
      <c r="HW173" s="184"/>
      <c r="HX173" s="184"/>
      <c r="HY173" s="184"/>
      <c r="HZ173" s="184"/>
    </row>
    <row r="174" spans="1:234" s="174" customFormat="1" ht="15.75" customHeight="1" hidden="1">
      <c r="A174" s="283" t="s">
        <v>454</v>
      </c>
      <c r="B174" s="283"/>
      <c r="C174" s="284"/>
      <c r="D174" s="220">
        <f aca="true" t="shared" si="73" ref="D174:O174">D175</f>
        <v>0</v>
      </c>
      <c r="E174" s="220">
        <f>E175</f>
        <v>0</v>
      </c>
      <c r="F174" s="220">
        <f t="shared" si="73"/>
        <v>0</v>
      </c>
      <c r="G174" s="220">
        <f t="shared" si="73"/>
        <v>0</v>
      </c>
      <c r="H174" s="220">
        <f t="shared" si="73"/>
        <v>0</v>
      </c>
      <c r="I174" s="220">
        <f t="shared" si="73"/>
        <v>0</v>
      </c>
      <c r="J174" s="220">
        <f t="shared" si="73"/>
        <v>0</v>
      </c>
      <c r="K174" s="220">
        <f t="shared" si="73"/>
        <v>0</v>
      </c>
      <c r="L174" s="220">
        <f t="shared" si="73"/>
        <v>0</v>
      </c>
      <c r="M174" s="220">
        <f t="shared" si="73"/>
        <v>0</v>
      </c>
      <c r="N174" s="220">
        <f t="shared" si="73"/>
        <v>0</v>
      </c>
      <c r="O174" s="220">
        <f t="shared" si="73"/>
        <v>0</v>
      </c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84"/>
      <c r="AX174" s="184"/>
      <c r="AY174" s="184"/>
      <c r="AZ174" s="184"/>
      <c r="BA174" s="184"/>
      <c r="BB174" s="184"/>
      <c r="BC174" s="184"/>
      <c r="BD174" s="184"/>
      <c r="BE174" s="184"/>
      <c r="BF174" s="184"/>
      <c r="BG174" s="184"/>
      <c r="BH174" s="184"/>
      <c r="BI174" s="184"/>
      <c r="BJ174" s="184"/>
      <c r="BK174" s="184"/>
      <c r="BL174" s="184"/>
      <c r="BM174" s="184"/>
      <c r="BN174" s="184"/>
      <c r="BO174" s="184"/>
      <c r="BP174" s="184"/>
      <c r="BQ174" s="184"/>
      <c r="BR174" s="184"/>
      <c r="BS174" s="184"/>
      <c r="BT174" s="184"/>
      <c r="BU174" s="184"/>
      <c r="BV174" s="184"/>
      <c r="BW174" s="184"/>
      <c r="BX174" s="184"/>
      <c r="BY174" s="184"/>
      <c r="BZ174" s="184"/>
      <c r="CA174" s="184"/>
      <c r="CB174" s="184"/>
      <c r="CC174" s="184"/>
      <c r="CD174" s="184"/>
      <c r="CE174" s="184"/>
      <c r="CF174" s="184"/>
      <c r="CG174" s="184"/>
      <c r="CH174" s="184"/>
      <c r="CI174" s="184"/>
      <c r="CJ174" s="184"/>
      <c r="CK174" s="184"/>
      <c r="CL174" s="184"/>
      <c r="CM174" s="184"/>
      <c r="CN174" s="184"/>
      <c r="CO174" s="184"/>
      <c r="CP174" s="184"/>
      <c r="CQ174" s="184"/>
      <c r="CR174" s="184"/>
      <c r="CS174" s="184"/>
      <c r="CT174" s="184"/>
      <c r="CU174" s="184"/>
      <c r="CV174" s="184"/>
      <c r="CW174" s="184"/>
      <c r="CX174" s="184"/>
      <c r="CY174" s="184"/>
      <c r="CZ174" s="184"/>
      <c r="DA174" s="184"/>
      <c r="DB174" s="184"/>
      <c r="DC174" s="184"/>
      <c r="DD174" s="184"/>
      <c r="DE174" s="184"/>
      <c r="DF174" s="184"/>
      <c r="DG174" s="184"/>
      <c r="DH174" s="184"/>
      <c r="DI174" s="184"/>
      <c r="DJ174" s="184"/>
      <c r="DK174" s="184"/>
      <c r="DL174" s="184"/>
      <c r="DM174" s="184"/>
      <c r="DN174" s="184"/>
      <c r="DO174" s="184"/>
      <c r="DP174" s="184"/>
      <c r="DQ174" s="184"/>
      <c r="DR174" s="184"/>
      <c r="DS174" s="184"/>
      <c r="DT174" s="184"/>
      <c r="DU174" s="184"/>
      <c r="DV174" s="184"/>
      <c r="DW174" s="184"/>
      <c r="DX174" s="184"/>
      <c r="DY174" s="184"/>
      <c r="DZ174" s="184"/>
      <c r="EA174" s="184"/>
      <c r="EB174" s="184"/>
      <c r="EC174" s="184"/>
      <c r="ED174" s="184"/>
      <c r="EE174" s="184"/>
      <c r="EF174" s="184"/>
      <c r="EG174" s="184"/>
      <c r="EH174" s="184"/>
      <c r="EI174" s="184"/>
      <c r="EJ174" s="184"/>
      <c r="EK174" s="184"/>
      <c r="EL174" s="184"/>
      <c r="EM174" s="184"/>
      <c r="EN174" s="184"/>
      <c r="EO174" s="184"/>
      <c r="EP174" s="184"/>
      <c r="EQ174" s="184"/>
      <c r="ER174" s="184"/>
      <c r="ES174" s="184"/>
      <c r="ET174" s="184"/>
      <c r="EU174" s="184"/>
      <c r="EV174" s="184"/>
      <c r="EW174" s="184"/>
      <c r="EX174" s="184"/>
      <c r="EY174" s="184"/>
      <c r="EZ174" s="184"/>
      <c r="FA174" s="184"/>
      <c r="FB174" s="184"/>
      <c r="FC174" s="184"/>
      <c r="FD174" s="184"/>
      <c r="FE174" s="184"/>
      <c r="FF174" s="184"/>
      <c r="FG174" s="184"/>
      <c r="FH174" s="184"/>
      <c r="FI174" s="184"/>
      <c r="FJ174" s="184"/>
      <c r="FK174" s="184"/>
      <c r="FL174" s="184"/>
      <c r="FM174" s="184"/>
      <c r="FN174" s="184"/>
      <c r="FO174" s="184"/>
      <c r="FP174" s="184"/>
      <c r="FQ174" s="184"/>
      <c r="FR174" s="184"/>
      <c r="FS174" s="184"/>
      <c r="FT174" s="184"/>
      <c r="FU174" s="184"/>
      <c r="FV174" s="184"/>
      <c r="FW174" s="184"/>
      <c r="FX174" s="184"/>
      <c r="FY174" s="184"/>
      <c r="FZ174" s="184"/>
      <c r="GA174" s="184"/>
      <c r="GB174" s="184"/>
      <c r="GC174" s="184"/>
      <c r="GD174" s="184"/>
      <c r="GE174" s="184"/>
      <c r="GF174" s="184"/>
      <c r="GG174" s="184"/>
      <c r="GH174" s="184"/>
      <c r="GI174" s="184"/>
      <c r="GJ174" s="184"/>
      <c r="GK174" s="184"/>
      <c r="GL174" s="184"/>
      <c r="GM174" s="184"/>
      <c r="GN174" s="184"/>
      <c r="GO174" s="184"/>
      <c r="GP174" s="184"/>
      <c r="GQ174" s="184"/>
      <c r="GR174" s="184"/>
      <c r="GS174" s="184"/>
      <c r="GT174" s="184"/>
      <c r="GU174" s="184"/>
      <c r="GV174" s="184"/>
      <c r="GW174" s="184"/>
      <c r="GX174" s="184"/>
      <c r="GY174" s="184"/>
      <c r="GZ174" s="184"/>
      <c r="HA174" s="184"/>
      <c r="HB174" s="184"/>
      <c r="HC174" s="184"/>
      <c r="HD174" s="184"/>
      <c r="HE174" s="184"/>
      <c r="HF174" s="184"/>
      <c r="HG174" s="184"/>
      <c r="HH174" s="184"/>
      <c r="HI174" s="184"/>
      <c r="HJ174" s="184"/>
      <c r="HK174" s="184"/>
      <c r="HL174" s="184"/>
      <c r="HM174" s="184"/>
      <c r="HN174" s="184"/>
      <c r="HO174" s="184"/>
      <c r="HP174" s="184"/>
      <c r="HQ174" s="184"/>
      <c r="HR174" s="184"/>
      <c r="HS174" s="184"/>
      <c r="HT174" s="184"/>
      <c r="HU174" s="184"/>
      <c r="HV174" s="184"/>
      <c r="HW174" s="184"/>
      <c r="HX174" s="184"/>
      <c r="HY174" s="184"/>
      <c r="HZ174" s="184"/>
    </row>
    <row r="175" spans="1:234" s="174" customFormat="1" ht="15.75" customHeight="1" hidden="1">
      <c r="A175" s="230"/>
      <c r="B175" s="231" t="s">
        <v>373</v>
      </c>
      <c r="C175" s="200" t="s">
        <v>374</v>
      </c>
      <c r="D175" s="203">
        <f>SUM(E175:J175)</f>
        <v>0</v>
      </c>
      <c r="E175" s="203">
        <f>F175+G175</f>
        <v>0</v>
      </c>
      <c r="F175" s="232"/>
      <c r="G175" s="203">
        <f>SUM(H175:M175)</f>
        <v>0</v>
      </c>
      <c r="H175" s="237"/>
      <c r="I175" s="237"/>
      <c r="J175" s="237"/>
      <c r="K175" s="237"/>
      <c r="L175" s="237"/>
      <c r="M175" s="237"/>
      <c r="N175" s="232"/>
      <c r="O175" s="232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  <c r="AY175" s="184"/>
      <c r="AZ175" s="184"/>
      <c r="BA175" s="184"/>
      <c r="BB175" s="184"/>
      <c r="BC175" s="184"/>
      <c r="BD175" s="184"/>
      <c r="BE175" s="184"/>
      <c r="BF175" s="184"/>
      <c r="BG175" s="184"/>
      <c r="BH175" s="184"/>
      <c r="BI175" s="184"/>
      <c r="BJ175" s="184"/>
      <c r="BK175" s="184"/>
      <c r="BL175" s="184"/>
      <c r="BM175" s="184"/>
      <c r="BN175" s="184"/>
      <c r="BO175" s="184"/>
      <c r="BP175" s="184"/>
      <c r="BQ175" s="184"/>
      <c r="BR175" s="184"/>
      <c r="BS175" s="184"/>
      <c r="BT175" s="184"/>
      <c r="BU175" s="184"/>
      <c r="BV175" s="184"/>
      <c r="BW175" s="184"/>
      <c r="BX175" s="184"/>
      <c r="BY175" s="184"/>
      <c r="BZ175" s="184"/>
      <c r="CA175" s="184"/>
      <c r="CB175" s="184"/>
      <c r="CC175" s="184"/>
      <c r="CD175" s="184"/>
      <c r="CE175" s="184"/>
      <c r="CF175" s="184"/>
      <c r="CG175" s="184"/>
      <c r="CH175" s="184"/>
      <c r="CI175" s="184"/>
      <c r="CJ175" s="184"/>
      <c r="CK175" s="184"/>
      <c r="CL175" s="184"/>
      <c r="CM175" s="184"/>
      <c r="CN175" s="184"/>
      <c r="CO175" s="184"/>
      <c r="CP175" s="184"/>
      <c r="CQ175" s="184"/>
      <c r="CR175" s="184"/>
      <c r="CS175" s="184"/>
      <c r="CT175" s="184"/>
      <c r="CU175" s="184"/>
      <c r="CV175" s="184"/>
      <c r="CW175" s="184"/>
      <c r="CX175" s="184"/>
      <c r="CY175" s="184"/>
      <c r="CZ175" s="184"/>
      <c r="DA175" s="184"/>
      <c r="DB175" s="184"/>
      <c r="DC175" s="184"/>
      <c r="DD175" s="184"/>
      <c r="DE175" s="184"/>
      <c r="DF175" s="184"/>
      <c r="DG175" s="184"/>
      <c r="DH175" s="184"/>
      <c r="DI175" s="184"/>
      <c r="DJ175" s="184"/>
      <c r="DK175" s="184"/>
      <c r="DL175" s="184"/>
      <c r="DM175" s="184"/>
      <c r="DN175" s="184"/>
      <c r="DO175" s="184"/>
      <c r="DP175" s="184"/>
      <c r="DQ175" s="184"/>
      <c r="DR175" s="184"/>
      <c r="DS175" s="184"/>
      <c r="DT175" s="184"/>
      <c r="DU175" s="184"/>
      <c r="DV175" s="184"/>
      <c r="DW175" s="184"/>
      <c r="DX175" s="184"/>
      <c r="DY175" s="184"/>
      <c r="DZ175" s="184"/>
      <c r="EA175" s="184"/>
      <c r="EB175" s="184"/>
      <c r="EC175" s="184"/>
      <c r="ED175" s="184"/>
      <c r="EE175" s="184"/>
      <c r="EF175" s="184"/>
      <c r="EG175" s="184"/>
      <c r="EH175" s="184"/>
      <c r="EI175" s="184"/>
      <c r="EJ175" s="184"/>
      <c r="EK175" s="184"/>
      <c r="EL175" s="184"/>
      <c r="EM175" s="184"/>
      <c r="EN175" s="184"/>
      <c r="EO175" s="184"/>
      <c r="EP175" s="184"/>
      <c r="EQ175" s="184"/>
      <c r="ER175" s="184"/>
      <c r="ES175" s="184"/>
      <c r="ET175" s="184"/>
      <c r="EU175" s="184"/>
      <c r="EV175" s="184"/>
      <c r="EW175" s="184"/>
      <c r="EX175" s="184"/>
      <c r="EY175" s="184"/>
      <c r="EZ175" s="184"/>
      <c r="FA175" s="184"/>
      <c r="FB175" s="184"/>
      <c r="FC175" s="184"/>
      <c r="FD175" s="184"/>
      <c r="FE175" s="184"/>
      <c r="FF175" s="184"/>
      <c r="FG175" s="184"/>
      <c r="FH175" s="184"/>
      <c r="FI175" s="184"/>
      <c r="FJ175" s="184"/>
      <c r="FK175" s="184"/>
      <c r="FL175" s="184"/>
      <c r="FM175" s="184"/>
      <c r="FN175" s="184"/>
      <c r="FO175" s="184"/>
      <c r="FP175" s="184"/>
      <c r="FQ175" s="184"/>
      <c r="FR175" s="184"/>
      <c r="FS175" s="184"/>
      <c r="FT175" s="184"/>
      <c r="FU175" s="184"/>
      <c r="FV175" s="184"/>
      <c r="FW175" s="184"/>
      <c r="FX175" s="184"/>
      <c r="FY175" s="184"/>
      <c r="FZ175" s="184"/>
      <c r="GA175" s="184"/>
      <c r="GB175" s="184"/>
      <c r="GC175" s="184"/>
      <c r="GD175" s="184"/>
      <c r="GE175" s="184"/>
      <c r="GF175" s="184"/>
      <c r="GG175" s="184"/>
      <c r="GH175" s="184"/>
      <c r="GI175" s="184"/>
      <c r="GJ175" s="184"/>
      <c r="GK175" s="184"/>
      <c r="GL175" s="184"/>
      <c r="GM175" s="184"/>
      <c r="GN175" s="184"/>
      <c r="GO175" s="184"/>
      <c r="GP175" s="184"/>
      <c r="GQ175" s="184"/>
      <c r="GR175" s="184"/>
      <c r="GS175" s="184"/>
      <c r="GT175" s="184"/>
      <c r="GU175" s="184"/>
      <c r="GV175" s="184"/>
      <c r="GW175" s="184"/>
      <c r="GX175" s="184"/>
      <c r="GY175" s="184"/>
      <c r="GZ175" s="184"/>
      <c r="HA175" s="184"/>
      <c r="HB175" s="184"/>
      <c r="HC175" s="184"/>
      <c r="HD175" s="184"/>
      <c r="HE175" s="184"/>
      <c r="HF175" s="184"/>
      <c r="HG175" s="184"/>
      <c r="HH175" s="184"/>
      <c r="HI175" s="184"/>
      <c r="HJ175" s="184"/>
      <c r="HK175" s="184"/>
      <c r="HL175" s="184"/>
      <c r="HM175" s="184"/>
      <c r="HN175" s="184"/>
      <c r="HO175" s="184"/>
      <c r="HP175" s="184"/>
      <c r="HQ175" s="184"/>
      <c r="HR175" s="184"/>
      <c r="HS175" s="184"/>
      <c r="HT175" s="184"/>
      <c r="HU175" s="184"/>
      <c r="HV175" s="184"/>
      <c r="HW175" s="184"/>
      <c r="HX175" s="184"/>
      <c r="HY175" s="184"/>
      <c r="HZ175" s="184"/>
    </row>
    <row r="176" spans="1:234" s="174" customFormat="1" ht="15.75" customHeight="1" hidden="1">
      <c r="A176" s="283" t="s">
        <v>455</v>
      </c>
      <c r="B176" s="283"/>
      <c r="C176" s="284"/>
      <c r="D176" s="220">
        <f aca="true" t="shared" si="74" ref="D176:O176">D177</f>
        <v>0</v>
      </c>
      <c r="E176" s="220">
        <f>E177</f>
        <v>0</v>
      </c>
      <c r="F176" s="220">
        <f t="shared" si="74"/>
        <v>0</v>
      </c>
      <c r="G176" s="220">
        <f t="shared" si="74"/>
        <v>0</v>
      </c>
      <c r="H176" s="220">
        <f t="shared" si="74"/>
        <v>0</v>
      </c>
      <c r="I176" s="220">
        <f t="shared" si="74"/>
        <v>0</v>
      </c>
      <c r="J176" s="220">
        <f t="shared" si="74"/>
        <v>0</v>
      </c>
      <c r="K176" s="220">
        <f t="shared" si="74"/>
        <v>0</v>
      </c>
      <c r="L176" s="220">
        <f t="shared" si="74"/>
        <v>0</v>
      </c>
      <c r="M176" s="220">
        <f t="shared" si="74"/>
        <v>0</v>
      </c>
      <c r="N176" s="220">
        <f t="shared" si="74"/>
        <v>0</v>
      </c>
      <c r="O176" s="220">
        <f t="shared" si="74"/>
        <v>0</v>
      </c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  <c r="BK176" s="184"/>
      <c r="BL176" s="184"/>
      <c r="BM176" s="184"/>
      <c r="BN176" s="184"/>
      <c r="BO176" s="184"/>
      <c r="BP176" s="184"/>
      <c r="BQ176" s="184"/>
      <c r="BR176" s="184"/>
      <c r="BS176" s="184"/>
      <c r="BT176" s="184"/>
      <c r="BU176" s="184"/>
      <c r="BV176" s="184"/>
      <c r="BW176" s="184"/>
      <c r="BX176" s="184"/>
      <c r="BY176" s="184"/>
      <c r="BZ176" s="184"/>
      <c r="CA176" s="184"/>
      <c r="CB176" s="184"/>
      <c r="CC176" s="184"/>
      <c r="CD176" s="184"/>
      <c r="CE176" s="184"/>
      <c r="CF176" s="184"/>
      <c r="CG176" s="184"/>
      <c r="CH176" s="184"/>
      <c r="CI176" s="184"/>
      <c r="CJ176" s="184"/>
      <c r="CK176" s="184"/>
      <c r="CL176" s="184"/>
      <c r="CM176" s="184"/>
      <c r="CN176" s="184"/>
      <c r="CO176" s="184"/>
      <c r="CP176" s="184"/>
      <c r="CQ176" s="184"/>
      <c r="CR176" s="184"/>
      <c r="CS176" s="184"/>
      <c r="CT176" s="184"/>
      <c r="CU176" s="184"/>
      <c r="CV176" s="184"/>
      <c r="CW176" s="184"/>
      <c r="CX176" s="184"/>
      <c r="CY176" s="184"/>
      <c r="CZ176" s="184"/>
      <c r="DA176" s="184"/>
      <c r="DB176" s="184"/>
      <c r="DC176" s="184"/>
      <c r="DD176" s="184"/>
      <c r="DE176" s="184"/>
      <c r="DF176" s="184"/>
      <c r="DG176" s="184"/>
      <c r="DH176" s="184"/>
      <c r="DI176" s="184"/>
      <c r="DJ176" s="184"/>
      <c r="DK176" s="184"/>
      <c r="DL176" s="184"/>
      <c r="DM176" s="184"/>
      <c r="DN176" s="184"/>
      <c r="DO176" s="184"/>
      <c r="DP176" s="184"/>
      <c r="DQ176" s="184"/>
      <c r="DR176" s="184"/>
      <c r="DS176" s="184"/>
      <c r="DT176" s="184"/>
      <c r="DU176" s="184"/>
      <c r="DV176" s="184"/>
      <c r="DW176" s="184"/>
      <c r="DX176" s="184"/>
      <c r="DY176" s="184"/>
      <c r="DZ176" s="184"/>
      <c r="EA176" s="184"/>
      <c r="EB176" s="184"/>
      <c r="EC176" s="184"/>
      <c r="ED176" s="184"/>
      <c r="EE176" s="184"/>
      <c r="EF176" s="184"/>
      <c r="EG176" s="184"/>
      <c r="EH176" s="184"/>
      <c r="EI176" s="184"/>
      <c r="EJ176" s="184"/>
      <c r="EK176" s="184"/>
      <c r="EL176" s="184"/>
      <c r="EM176" s="184"/>
      <c r="EN176" s="184"/>
      <c r="EO176" s="184"/>
      <c r="EP176" s="184"/>
      <c r="EQ176" s="184"/>
      <c r="ER176" s="184"/>
      <c r="ES176" s="184"/>
      <c r="ET176" s="184"/>
      <c r="EU176" s="184"/>
      <c r="EV176" s="184"/>
      <c r="EW176" s="184"/>
      <c r="EX176" s="184"/>
      <c r="EY176" s="184"/>
      <c r="EZ176" s="184"/>
      <c r="FA176" s="184"/>
      <c r="FB176" s="184"/>
      <c r="FC176" s="184"/>
      <c r="FD176" s="184"/>
      <c r="FE176" s="184"/>
      <c r="FF176" s="184"/>
      <c r="FG176" s="184"/>
      <c r="FH176" s="184"/>
      <c r="FI176" s="184"/>
      <c r="FJ176" s="184"/>
      <c r="FK176" s="184"/>
      <c r="FL176" s="184"/>
      <c r="FM176" s="184"/>
      <c r="FN176" s="184"/>
      <c r="FO176" s="184"/>
      <c r="FP176" s="184"/>
      <c r="FQ176" s="184"/>
      <c r="FR176" s="184"/>
      <c r="FS176" s="184"/>
      <c r="FT176" s="184"/>
      <c r="FU176" s="184"/>
      <c r="FV176" s="184"/>
      <c r="FW176" s="184"/>
      <c r="FX176" s="184"/>
      <c r="FY176" s="184"/>
      <c r="FZ176" s="184"/>
      <c r="GA176" s="184"/>
      <c r="GB176" s="184"/>
      <c r="GC176" s="184"/>
      <c r="GD176" s="184"/>
      <c r="GE176" s="184"/>
      <c r="GF176" s="184"/>
      <c r="GG176" s="184"/>
      <c r="GH176" s="184"/>
      <c r="GI176" s="184"/>
      <c r="GJ176" s="184"/>
      <c r="GK176" s="184"/>
      <c r="GL176" s="184"/>
      <c r="GM176" s="184"/>
      <c r="GN176" s="184"/>
      <c r="GO176" s="184"/>
      <c r="GP176" s="184"/>
      <c r="GQ176" s="184"/>
      <c r="GR176" s="184"/>
      <c r="GS176" s="184"/>
      <c r="GT176" s="184"/>
      <c r="GU176" s="184"/>
      <c r="GV176" s="184"/>
      <c r="GW176" s="184"/>
      <c r="GX176" s="184"/>
      <c r="GY176" s="184"/>
      <c r="GZ176" s="184"/>
      <c r="HA176" s="184"/>
      <c r="HB176" s="184"/>
      <c r="HC176" s="184"/>
      <c r="HD176" s="184"/>
      <c r="HE176" s="184"/>
      <c r="HF176" s="184"/>
      <c r="HG176" s="184"/>
      <c r="HH176" s="184"/>
      <c r="HI176" s="184"/>
      <c r="HJ176" s="184"/>
      <c r="HK176" s="184"/>
      <c r="HL176" s="184"/>
      <c r="HM176" s="184"/>
      <c r="HN176" s="184"/>
      <c r="HO176" s="184"/>
      <c r="HP176" s="184"/>
      <c r="HQ176" s="184"/>
      <c r="HR176" s="184"/>
      <c r="HS176" s="184"/>
      <c r="HT176" s="184"/>
      <c r="HU176" s="184"/>
      <c r="HV176" s="184"/>
      <c r="HW176" s="184"/>
      <c r="HX176" s="184"/>
      <c r="HY176" s="184"/>
      <c r="HZ176" s="184"/>
    </row>
    <row r="177" spans="1:234" s="174" customFormat="1" ht="15.75" customHeight="1" hidden="1">
      <c r="A177" s="230"/>
      <c r="B177" s="231" t="s">
        <v>373</v>
      </c>
      <c r="C177" s="200" t="s">
        <v>374</v>
      </c>
      <c r="D177" s="203">
        <f>SUM(E177:J177)</f>
        <v>0</v>
      </c>
      <c r="E177" s="203">
        <f>F177+G177</f>
        <v>0</v>
      </c>
      <c r="F177" s="232"/>
      <c r="G177" s="203">
        <f>SUM(H177:M177)</f>
        <v>0</v>
      </c>
      <c r="H177" s="237"/>
      <c r="I177" s="237"/>
      <c r="J177" s="237"/>
      <c r="K177" s="237"/>
      <c r="L177" s="237"/>
      <c r="M177" s="237"/>
      <c r="N177" s="232"/>
      <c r="O177" s="232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84"/>
      <c r="AX177" s="184"/>
      <c r="AY177" s="184"/>
      <c r="AZ177" s="184"/>
      <c r="BA177" s="184"/>
      <c r="BB177" s="184"/>
      <c r="BC177" s="184"/>
      <c r="BD177" s="184"/>
      <c r="BE177" s="184"/>
      <c r="BF177" s="184"/>
      <c r="BG177" s="184"/>
      <c r="BH177" s="184"/>
      <c r="BI177" s="184"/>
      <c r="BJ177" s="184"/>
      <c r="BK177" s="184"/>
      <c r="BL177" s="184"/>
      <c r="BM177" s="184"/>
      <c r="BN177" s="184"/>
      <c r="BO177" s="184"/>
      <c r="BP177" s="184"/>
      <c r="BQ177" s="184"/>
      <c r="BR177" s="184"/>
      <c r="BS177" s="184"/>
      <c r="BT177" s="184"/>
      <c r="BU177" s="184"/>
      <c r="BV177" s="184"/>
      <c r="BW177" s="184"/>
      <c r="BX177" s="184"/>
      <c r="BY177" s="184"/>
      <c r="BZ177" s="184"/>
      <c r="CA177" s="184"/>
      <c r="CB177" s="184"/>
      <c r="CC177" s="184"/>
      <c r="CD177" s="184"/>
      <c r="CE177" s="184"/>
      <c r="CF177" s="184"/>
      <c r="CG177" s="184"/>
      <c r="CH177" s="184"/>
      <c r="CI177" s="184"/>
      <c r="CJ177" s="184"/>
      <c r="CK177" s="184"/>
      <c r="CL177" s="184"/>
      <c r="CM177" s="184"/>
      <c r="CN177" s="184"/>
      <c r="CO177" s="184"/>
      <c r="CP177" s="184"/>
      <c r="CQ177" s="184"/>
      <c r="CR177" s="184"/>
      <c r="CS177" s="184"/>
      <c r="CT177" s="184"/>
      <c r="CU177" s="184"/>
      <c r="CV177" s="184"/>
      <c r="CW177" s="184"/>
      <c r="CX177" s="184"/>
      <c r="CY177" s="184"/>
      <c r="CZ177" s="184"/>
      <c r="DA177" s="184"/>
      <c r="DB177" s="184"/>
      <c r="DC177" s="184"/>
      <c r="DD177" s="184"/>
      <c r="DE177" s="184"/>
      <c r="DF177" s="184"/>
      <c r="DG177" s="184"/>
      <c r="DH177" s="184"/>
      <c r="DI177" s="184"/>
      <c r="DJ177" s="184"/>
      <c r="DK177" s="184"/>
      <c r="DL177" s="184"/>
      <c r="DM177" s="184"/>
      <c r="DN177" s="184"/>
      <c r="DO177" s="184"/>
      <c r="DP177" s="184"/>
      <c r="DQ177" s="184"/>
      <c r="DR177" s="184"/>
      <c r="DS177" s="184"/>
      <c r="DT177" s="184"/>
      <c r="DU177" s="184"/>
      <c r="DV177" s="184"/>
      <c r="DW177" s="184"/>
      <c r="DX177" s="184"/>
      <c r="DY177" s="184"/>
      <c r="DZ177" s="184"/>
      <c r="EA177" s="184"/>
      <c r="EB177" s="184"/>
      <c r="EC177" s="184"/>
      <c r="ED177" s="184"/>
      <c r="EE177" s="184"/>
      <c r="EF177" s="184"/>
      <c r="EG177" s="184"/>
      <c r="EH177" s="184"/>
      <c r="EI177" s="184"/>
      <c r="EJ177" s="184"/>
      <c r="EK177" s="184"/>
      <c r="EL177" s="184"/>
      <c r="EM177" s="184"/>
      <c r="EN177" s="184"/>
      <c r="EO177" s="184"/>
      <c r="EP177" s="184"/>
      <c r="EQ177" s="184"/>
      <c r="ER177" s="184"/>
      <c r="ES177" s="184"/>
      <c r="ET177" s="184"/>
      <c r="EU177" s="184"/>
      <c r="EV177" s="184"/>
      <c r="EW177" s="184"/>
      <c r="EX177" s="184"/>
      <c r="EY177" s="184"/>
      <c r="EZ177" s="184"/>
      <c r="FA177" s="184"/>
      <c r="FB177" s="184"/>
      <c r="FC177" s="184"/>
      <c r="FD177" s="184"/>
      <c r="FE177" s="184"/>
      <c r="FF177" s="184"/>
      <c r="FG177" s="184"/>
      <c r="FH177" s="184"/>
      <c r="FI177" s="184"/>
      <c r="FJ177" s="184"/>
      <c r="FK177" s="184"/>
      <c r="FL177" s="184"/>
      <c r="FM177" s="184"/>
      <c r="FN177" s="184"/>
      <c r="FO177" s="184"/>
      <c r="FP177" s="184"/>
      <c r="FQ177" s="184"/>
      <c r="FR177" s="184"/>
      <c r="FS177" s="184"/>
      <c r="FT177" s="184"/>
      <c r="FU177" s="184"/>
      <c r="FV177" s="184"/>
      <c r="FW177" s="184"/>
      <c r="FX177" s="184"/>
      <c r="FY177" s="184"/>
      <c r="FZ177" s="184"/>
      <c r="GA177" s="184"/>
      <c r="GB177" s="184"/>
      <c r="GC177" s="184"/>
      <c r="GD177" s="184"/>
      <c r="GE177" s="184"/>
      <c r="GF177" s="184"/>
      <c r="GG177" s="184"/>
      <c r="GH177" s="184"/>
      <c r="GI177" s="184"/>
      <c r="GJ177" s="184"/>
      <c r="GK177" s="184"/>
      <c r="GL177" s="184"/>
      <c r="GM177" s="184"/>
      <c r="GN177" s="184"/>
      <c r="GO177" s="184"/>
      <c r="GP177" s="184"/>
      <c r="GQ177" s="184"/>
      <c r="GR177" s="184"/>
      <c r="GS177" s="184"/>
      <c r="GT177" s="184"/>
      <c r="GU177" s="184"/>
      <c r="GV177" s="184"/>
      <c r="GW177" s="184"/>
      <c r="GX177" s="184"/>
      <c r="GY177" s="184"/>
      <c r="GZ177" s="184"/>
      <c r="HA177" s="184"/>
      <c r="HB177" s="184"/>
      <c r="HC177" s="184"/>
      <c r="HD177" s="184"/>
      <c r="HE177" s="184"/>
      <c r="HF177" s="184"/>
      <c r="HG177" s="184"/>
      <c r="HH177" s="184"/>
      <c r="HI177" s="184"/>
      <c r="HJ177" s="184"/>
      <c r="HK177" s="184"/>
      <c r="HL177" s="184"/>
      <c r="HM177" s="184"/>
      <c r="HN177" s="184"/>
      <c r="HO177" s="184"/>
      <c r="HP177" s="184"/>
      <c r="HQ177" s="184"/>
      <c r="HR177" s="184"/>
      <c r="HS177" s="184"/>
      <c r="HT177" s="184"/>
      <c r="HU177" s="184"/>
      <c r="HV177" s="184"/>
      <c r="HW177" s="184"/>
      <c r="HX177" s="184"/>
      <c r="HY177" s="184"/>
      <c r="HZ177" s="184"/>
    </row>
    <row r="178" spans="1:234" s="174" customFormat="1" ht="15.75" customHeight="1" hidden="1">
      <c r="A178" s="283" t="s">
        <v>456</v>
      </c>
      <c r="B178" s="283"/>
      <c r="C178" s="284"/>
      <c r="D178" s="220">
        <f aca="true" t="shared" si="75" ref="D178:O178">D179</f>
        <v>0</v>
      </c>
      <c r="E178" s="220">
        <f>E179</f>
        <v>0</v>
      </c>
      <c r="F178" s="220">
        <f t="shared" si="75"/>
        <v>0</v>
      </c>
      <c r="G178" s="220">
        <f t="shared" si="75"/>
        <v>0</v>
      </c>
      <c r="H178" s="220">
        <f t="shared" si="75"/>
        <v>0</v>
      </c>
      <c r="I178" s="220">
        <f t="shared" si="75"/>
        <v>0</v>
      </c>
      <c r="J178" s="220">
        <f t="shared" si="75"/>
        <v>0</v>
      </c>
      <c r="K178" s="220">
        <f t="shared" si="75"/>
        <v>0</v>
      </c>
      <c r="L178" s="220">
        <f t="shared" si="75"/>
        <v>0</v>
      </c>
      <c r="M178" s="220">
        <f t="shared" si="75"/>
        <v>0</v>
      </c>
      <c r="N178" s="220">
        <f t="shared" si="75"/>
        <v>0</v>
      </c>
      <c r="O178" s="220">
        <f t="shared" si="75"/>
        <v>0</v>
      </c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84"/>
      <c r="AX178" s="184"/>
      <c r="AY178" s="184"/>
      <c r="AZ178" s="184"/>
      <c r="BA178" s="184"/>
      <c r="BB178" s="184"/>
      <c r="BC178" s="184"/>
      <c r="BD178" s="184"/>
      <c r="BE178" s="184"/>
      <c r="BF178" s="184"/>
      <c r="BG178" s="184"/>
      <c r="BH178" s="184"/>
      <c r="BI178" s="184"/>
      <c r="BJ178" s="184"/>
      <c r="BK178" s="184"/>
      <c r="BL178" s="184"/>
      <c r="BM178" s="184"/>
      <c r="BN178" s="184"/>
      <c r="BO178" s="184"/>
      <c r="BP178" s="184"/>
      <c r="BQ178" s="184"/>
      <c r="BR178" s="184"/>
      <c r="BS178" s="184"/>
      <c r="BT178" s="184"/>
      <c r="BU178" s="184"/>
      <c r="BV178" s="184"/>
      <c r="BW178" s="184"/>
      <c r="BX178" s="184"/>
      <c r="BY178" s="184"/>
      <c r="BZ178" s="184"/>
      <c r="CA178" s="184"/>
      <c r="CB178" s="184"/>
      <c r="CC178" s="184"/>
      <c r="CD178" s="184"/>
      <c r="CE178" s="184"/>
      <c r="CF178" s="184"/>
      <c r="CG178" s="184"/>
      <c r="CH178" s="184"/>
      <c r="CI178" s="184"/>
      <c r="CJ178" s="184"/>
      <c r="CK178" s="184"/>
      <c r="CL178" s="184"/>
      <c r="CM178" s="184"/>
      <c r="CN178" s="184"/>
      <c r="CO178" s="184"/>
      <c r="CP178" s="184"/>
      <c r="CQ178" s="184"/>
      <c r="CR178" s="184"/>
      <c r="CS178" s="184"/>
      <c r="CT178" s="184"/>
      <c r="CU178" s="184"/>
      <c r="CV178" s="184"/>
      <c r="CW178" s="184"/>
      <c r="CX178" s="184"/>
      <c r="CY178" s="184"/>
      <c r="CZ178" s="184"/>
      <c r="DA178" s="184"/>
      <c r="DB178" s="184"/>
      <c r="DC178" s="184"/>
      <c r="DD178" s="184"/>
      <c r="DE178" s="184"/>
      <c r="DF178" s="184"/>
      <c r="DG178" s="184"/>
      <c r="DH178" s="184"/>
      <c r="DI178" s="184"/>
      <c r="DJ178" s="184"/>
      <c r="DK178" s="184"/>
      <c r="DL178" s="184"/>
      <c r="DM178" s="184"/>
      <c r="DN178" s="184"/>
      <c r="DO178" s="184"/>
      <c r="DP178" s="184"/>
      <c r="DQ178" s="184"/>
      <c r="DR178" s="184"/>
      <c r="DS178" s="184"/>
      <c r="DT178" s="184"/>
      <c r="DU178" s="184"/>
      <c r="DV178" s="184"/>
      <c r="DW178" s="184"/>
      <c r="DX178" s="184"/>
      <c r="DY178" s="184"/>
      <c r="DZ178" s="184"/>
      <c r="EA178" s="184"/>
      <c r="EB178" s="184"/>
      <c r="EC178" s="184"/>
      <c r="ED178" s="184"/>
      <c r="EE178" s="184"/>
      <c r="EF178" s="184"/>
      <c r="EG178" s="184"/>
      <c r="EH178" s="184"/>
      <c r="EI178" s="184"/>
      <c r="EJ178" s="184"/>
      <c r="EK178" s="184"/>
      <c r="EL178" s="184"/>
      <c r="EM178" s="184"/>
      <c r="EN178" s="184"/>
      <c r="EO178" s="184"/>
      <c r="EP178" s="184"/>
      <c r="EQ178" s="184"/>
      <c r="ER178" s="184"/>
      <c r="ES178" s="184"/>
      <c r="ET178" s="184"/>
      <c r="EU178" s="184"/>
      <c r="EV178" s="184"/>
      <c r="EW178" s="184"/>
      <c r="EX178" s="184"/>
      <c r="EY178" s="184"/>
      <c r="EZ178" s="184"/>
      <c r="FA178" s="184"/>
      <c r="FB178" s="184"/>
      <c r="FC178" s="184"/>
      <c r="FD178" s="184"/>
      <c r="FE178" s="184"/>
      <c r="FF178" s="184"/>
      <c r="FG178" s="184"/>
      <c r="FH178" s="184"/>
      <c r="FI178" s="184"/>
      <c r="FJ178" s="184"/>
      <c r="FK178" s="184"/>
      <c r="FL178" s="184"/>
      <c r="FM178" s="184"/>
      <c r="FN178" s="184"/>
      <c r="FO178" s="184"/>
      <c r="FP178" s="184"/>
      <c r="FQ178" s="184"/>
      <c r="FR178" s="184"/>
      <c r="FS178" s="184"/>
      <c r="FT178" s="184"/>
      <c r="FU178" s="184"/>
      <c r="FV178" s="184"/>
      <c r="FW178" s="184"/>
      <c r="FX178" s="184"/>
      <c r="FY178" s="184"/>
      <c r="FZ178" s="184"/>
      <c r="GA178" s="184"/>
      <c r="GB178" s="184"/>
      <c r="GC178" s="184"/>
      <c r="GD178" s="184"/>
      <c r="GE178" s="184"/>
      <c r="GF178" s="184"/>
      <c r="GG178" s="184"/>
      <c r="GH178" s="184"/>
      <c r="GI178" s="184"/>
      <c r="GJ178" s="184"/>
      <c r="GK178" s="184"/>
      <c r="GL178" s="184"/>
      <c r="GM178" s="184"/>
      <c r="GN178" s="184"/>
      <c r="GO178" s="184"/>
      <c r="GP178" s="184"/>
      <c r="GQ178" s="184"/>
      <c r="GR178" s="184"/>
      <c r="GS178" s="184"/>
      <c r="GT178" s="184"/>
      <c r="GU178" s="184"/>
      <c r="GV178" s="184"/>
      <c r="GW178" s="184"/>
      <c r="GX178" s="184"/>
      <c r="GY178" s="184"/>
      <c r="GZ178" s="184"/>
      <c r="HA178" s="184"/>
      <c r="HB178" s="184"/>
      <c r="HC178" s="184"/>
      <c r="HD178" s="184"/>
      <c r="HE178" s="184"/>
      <c r="HF178" s="184"/>
      <c r="HG178" s="184"/>
      <c r="HH178" s="184"/>
      <c r="HI178" s="184"/>
      <c r="HJ178" s="184"/>
      <c r="HK178" s="184"/>
      <c r="HL178" s="184"/>
      <c r="HM178" s="184"/>
      <c r="HN178" s="184"/>
      <c r="HO178" s="184"/>
      <c r="HP178" s="184"/>
      <c r="HQ178" s="184"/>
      <c r="HR178" s="184"/>
      <c r="HS178" s="184"/>
      <c r="HT178" s="184"/>
      <c r="HU178" s="184"/>
      <c r="HV178" s="184"/>
      <c r="HW178" s="184"/>
      <c r="HX178" s="184"/>
      <c r="HY178" s="184"/>
      <c r="HZ178" s="184"/>
    </row>
    <row r="179" spans="1:234" s="174" customFormat="1" ht="15.75" customHeight="1" hidden="1">
      <c r="A179" s="230"/>
      <c r="B179" s="231" t="s">
        <v>373</v>
      </c>
      <c r="C179" s="200" t="s">
        <v>374</v>
      </c>
      <c r="D179" s="203">
        <f>SUM(E179:J179)</f>
        <v>0</v>
      </c>
      <c r="E179" s="203">
        <f>F179+G179</f>
        <v>0</v>
      </c>
      <c r="F179" s="232"/>
      <c r="G179" s="203">
        <f>SUM(H179:M179)</f>
        <v>0</v>
      </c>
      <c r="H179" s="237"/>
      <c r="I179" s="237"/>
      <c r="J179" s="237"/>
      <c r="K179" s="237"/>
      <c r="L179" s="237"/>
      <c r="M179" s="237"/>
      <c r="N179" s="232"/>
      <c r="O179" s="232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  <c r="AW179" s="184"/>
      <c r="AX179" s="184"/>
      <c r="AY179" s="184"/>
      <c r="AZ179" s="184"/>
      <c r="BA179" s="184"/>
      <c r="BB179" s="184"/>
      <c r="BC179" s="184"/>
      <c r="BD179" s="184"/>
      <c r="BE179" s="184"/>
      <c r="BF179" s="184"/>
      <c r="BG179" s="184"/>
      <c r="BH179" s="184"/>
      <c r="BI179" s="184"/>
      <c r="BJ179" s="184"/>
      <c r="BK179" s="184"/>
      <c r="BL179" s="184"/>
      <c r="BM179" s="184"/>
      <c r="BN179" s="184"/>
      <c r="BO179" s="184"/>
      <c r="BP179" s="184"/>
      <c r="BQ179" s="184"/>
      <c r="BR179" s="184"/>
      <c r="BS179" s="184"/>
      <c r="BT179" s="184"/>
      <c r="BU179" s="184"/>
      <c r="BV179" s="184"/>
      <c r="BW179" s="184"/>
      <c r="BX179" s="184"/>
      <c r="BY179" s="184"/>
      <c r="BZ179" s="184"/>
      <c r="CA179" s="184"/>
      <c r="CB179" s="184"/>
      <c r="CC179" s="184"/>
      <c r="CD179" s="184"/>
      <c r="CE179" s="184"/>
      <c r="CF179" s="184"/>
      <c r="CG179" s="184"/>
      <c r="CH179" s="184"/>
      <c r="CI179" s="184"/>
      <c r="CJ179" s="184"/>
      <c r="CK179" s="184"/>
      <c r="CL179" s="184"/>
      <c r="CM179" s="184"/>
      <c r="CN179" s="184"/>
      <c r="CO179" s="184"/>
      <c r="CP179" s="184"/>
      <c r="CQ179" s="184"/>
      <c r="CR179" s="184"/>
      <c r="CS179" s="184"/>
      <c r="CT179" s="184"/>
      <c r="CU179" s="184"/>
      <c r="CV179" s="184"/>
      <c r="CW179" s="184"/>
      <c r="CX179" s="184"/>
      <c r="CY179" s="184"/>
      <c r="CZ179" s="184"/>
      <c r="DA179" s="184"/>
      <c r="DB179" s="184"/>
      <c r="DC179" s="184"/>
      <c r="DD179" s="184"/>
      <c r="DE179" s="184"/>
      <c r="DF179" s="184"/>
      <c r="DG179" s="184"/>
      <c r="DH179" s="184"/>
      <c r="DI179" s="184"/>
      <c r="DJ179" s="184"/>
      <c r="DK179" s="184"/>
      <c r="DL179" s="184"/>
      <c r="DM179" s="184"/>
      <c r="DN179" s="184"/>
      <c r="DO179" s="184"/>
      <c r="DP179" s="184"/>
      <c r="DQ179" s="184"/>
      <c r="DR179" s="184"/>
      <c r="DS179" s="184"/>
      <c r="DT179" s="184"/>
      <c r="DU179" s="184"/>
      <c r="DV179" s="184"/>
      <c r="DW179" s="184"/>
      <c r="DX179" s="184"/>
      <c r="DY179" s="184"/>
      <c r="DZ179" s="184"/>
      <c r="EA179" s="184"/>
      <c r="EB179" s="184"/>
      <c r="EC179" s="184"/>
      <c r="ED179" s="184"/>
      <c r="EE179" s="184"/>
      <c r="EF179" s="184"/>
      <c r="EG179" s="184"/>
      <c r="EH179" s="184"/>
      <c r="EI179" s="184"/>
      <c r="EJ179" s="184"/>
      <c r="EK179" s="184"/>
      <c r="EL179" s="184"/>
      <c r="EM179" s="184"/>
      <c r="EN179" s="184"/>
      <c r="EO179" s="184"/>
      <c r="EP179" s="184"/>
      <c r="EQ179" s="184"/>
      <c r="ER179" s="184"/>
      <c r="ES179" s="184"/>
      <c r="ET179" s="184"/>
      <c r="EU179" s="184"/>
      <c r="EV179" s="184"/>
      <c r="EW179" s="184"/>
      <c r="EX179" s="184"/>
      <c r="EY179" s="184"/>
      <c r="EZ179" s="184"/>
      <c r="FA179" s="184"/>
      <c r="FB179" s="184"/>
      <c r="FC179" s="184"/>
      <c r="FD179" s="184"/>
      <c r="FE179" s="184"/>
      <c r="FF179" s="184"/>
      <c r="FG179" s="184"/>
      <c r="FH179" s="184"/>
      <c r="FI179" s="184"/>
      <c r="FJ179" s="184"/>
      <c r="FK179" s="184"/>
      <c r="FL179" s="184"/>
      <c r="FM179" s="184"/>
      <c r="FN179" s="184"/>
      <c r="FO179" s="184"/>
      <c r="FP179" s="184"/>
      <c r="FQ179" s="184"/>
      <c r="FR179" s="184"/>
      <c r="FS179" s="184"/>
      <c r="FT179" s="184"/>
      <c r="FU179" s="184"/>
      <c r="FV179" s="184"/>
      <c r="FW179" s="184"/>
      <c r="FX179" s="184"/>
      <c r="FY179" s="184"/>
      <c r="FZ179" s="184"/>
      <c r="GA179" s="184"/>
      <c r="GB179" s="184"/>
      <c r="GC179" s="184"/>
      <c r="GD179" s="184"/>
      <c r="GE179" s="184"/>
      <c r="GF179" s="184"/>
      <c r="GG179" s="184"/>
      <c r="GH179" s="184"/>
      <c r="GI179" s="184"/>
      <c r="GJ179" s="184"/>
      <c r="GK179" s="184"/>
      <c r="GL179" s="184"/>
      <c r="GM179" s="184"/>
      <c r="GN179" s="184"/>
      <c r="GO179" s="184"/>
      <c r="GP179" s="184"/>
      <c r="GQ179" s="184"/>
      <c r="GR179" s="184"/>
      <c r="GS179" s="184"/>
      <c r="GT179" s="184"/>
      <c r="GU179" s="184"/>
      <c r="GV179" s="184"/>
      <c r="GW179" s="184"/>
      <c r="GX179" s="184"/>
      <c r="GY179" s="184"/>
      <c r="GZ179" s="184"/>
      <c r="HA179" s="184"/>
      <c r="HB179" s="184"/>
      <c r="HC179" s="184"/>
      <c r="HD179" s="184"/>
      <c r="HE179" s="184"/>
      <c r="HF179" s="184"/>
      <c r="HG179" s="184"/>
      <c r="HH179" s="184"/>
      <c r="HI179" s="184"/>
      <c r="HJ179" s="184"/>
      <c r="HK179" s="184"/>
      <c r="HL179" s="184"/>
      <c r="HM179" s="184"/>
      <c r="HN179" s="184"/>
      <c r="HO179" s="184"/>
      <c r="HP179" s="184"/>
      <c r="HQ179" s="184"/>
      <c r="HR179" s="184"/>
      <c r="HS179" s="184"/>
      <c r="HT179" s="184"/>
      <c r="HU179" s="184"/>
      <c r="HV179" s="184"/>
      <c r="HW179" s="184"/>
      <c r="HX179" s="184"/>
      <c r="HY179" s="184"/>
      <c r="HZ179" s="184"/>
    </row>
    <row r="180" spans="1:234" s="174" customFormat="1" ht="15.75" customHeight="1" hidden="1">
      <c r="A180" s="283" t="s">
        <v>457</v>
      </c>
      <c r="B180" s="283"/>
      <c r="C180" s="284"/>
      <c r="D180" s="220">
        <f aca="true" t="shared" si="76" ref="D180:O180">SUM(D181)</f>
        <v>0</v>
      </c>
      <c r="E180" s="220">
        <f>SUM(E181)</f>
        <v>0</v>
      </c>
      <c r="F180" s="220">
        <f t="shared" si="76"/>
        <v>0</v>
      </c>
      <c r="G180" s="220">
        <f t="shared" si="76"/>
        <v>0</v>
      </c>
      <c r="H180" s="220">
        <f t="shared" si="76"/>
        <v>0</v>
      </c>
      <c r="I180" s="220">
        <f t="shared" si="76"/>
        <v>0</v>
      </c>
      <c r="J180" s="220">
        <f t="shared" si="76"/>
        <v>0</v>
      </c>
      <c r="K180" s="220">
        <f t="shared" si="76"/>
        <v>0</v>
      </c>
      <c r="L180" s="220">
        <f t="shared" si="76"/>
        <v>0</v>
      </c>
      <c r="M180" s="220">
        <f t="shared" si="76"/>
        <v>0</v>
      </c>
      <c r="N180" s="220">
        <f t="shared" si="76"/>
        <v>0</v>
      </c>
      <c r="O180" s="220">
        <f t="shared" si="76"/>
        <v>0</v>
      </c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4"/>
      <c r="BD180" s="184"/>
      <c r="BE180" s="184"/>
      <c r="BF180" s="184"/>
      <c r="BG180" s="184"/>
      <c r="BH180" s="184"/>
      <c r="BI180" s="184"/>
      <c r="BJ180" s="184"/>
      <c r="BK180" s="184"/>
      <c r="BL180" s="184"/>
      <c r="BM180" s="184"/>
      <c r="BN180" s="184"/>
      <c r="BO180" s="184"/>
      <c r="BP180" s="184"/>
      <c r="BQ180" s="184"/>
      <c r="BR180" s="184"/>
      <c r="BS180" s="184"/>
      <c r="BT180" s="184"/>
      <c r="BU180" s="184"/>
      <c r="BV180" s="184"/>
      <c r="BW180" s="184"/>
      <c r="BX180" s="184"/>
      <c r="BY180" s="184"/>
      <c r="BZ180" s="184"/>
      <c r="CA180" s="184"/>
      <c r="CB180" s="184"/>
      <c r="CC180" s="184"/>
      <c r="CD180" s="184"/>
      <c r="CE180" s="184"/>
      <c r="CF180" s="184"/>
      <c r="CG180" s="184"/>
      <c r="CH180" s="184"/>
      <c r="CI180" s="184"/>
      <c r="CJ180" s="184"/>
      <c r="CK180" s="184"/>
      <c r="CL180" s="184"/>
      <c r="CM180" s="184"/>
      <c r="CN180" s="184"/>
      <c r="CO180" s="184"/>
      <c r="CP180" s="184"/>
      <c r="CQ180" s="184"/>
      <c r="CR180" s="184"/>
      <c r="CS180" s="184"/>
      <c r="CT180" s="184"/>
      <c r="CU180" s="184"/>
      <c r="CV180" s="184"/>
      <c r="CW180" s="184"/>
      <c r="CX180" s="184"/>
      <c r="CY180" s="184"/>
      <c r="CZ180" s="184"/>
      <c r="DA180" s="184"/>
      <c r="DB180" s="184"/>
      <c r="DC180" s="184"/>
      <c r="DD180" s="184"/>
      <c r="DE180" s="184"/>
      <c r="DF180" s="184"/>
      <c r="DG180" s="184"/>
      <c r="DH180" s="184"/>
      <c r="DI180" s="184"/>
      <c r="DJ180" s="184"/>
      <c r="DK180" s="184"/>
      <c r="DL180" s="184"/>
      <c r="DM180" s="184"/>
      <c r="DN180" s="184"/>
      <c r="DO180" s="184"/>
      <c r="DP180" s="184"/>
      <c r="DQ180" s="184"/>
      <c r="DR180" s="184"/>
      <c r="DS180" s="184"/>
      <c r="DT180" s="184"/>
      <c r="DU180" s="184"/>
      <c r="DV180" s="184"/>
      <c r="DW180" s="184"/>
      <c r="DX180" s="184"/>
      <c r="DY180" s="184"/>
      <c r="DZ180" s="184"/>
      <c r="EA180" s="184"/>
      <c r="EB180" s="184"/>
      <c r="EC180" s="184"/>
      <c r="ED180" s="184"/>
      <c r="EE180" s="184"/>
      <c r="EF180" s="184"/>
      <c r="EG180" s="184"/>
      <c r="EH180" s="184"/>
      <c r="EI180" s="184"/>
      <c r="EJ180" s="184"/>
      <c r="EK180" s="184"/>
      <c r="EL180" s="184"/>
      <c r="EM180" s="184"/>
      <c r="EN180" s="184"/>
      <c r="EO180" s="184"/>
      <c r="EP180" s="184"/>
      <c r="EQ180" s="184"/>
      <c r="ER180" s="184"/>
      <c r="ES180" s="184"/>
      <c r="ET180" s="184"/>
      <c r="EU180" s="184"/>
      <c r="EV180" s="184"/>
      <c r="EW180" s="184"/>
      <c r="EX180" s="184"/>
      <c r="EY180" s="184"/>
      <c r="EZ180" s="184"/>
      <c r="FA180" s="184"/>
      <c r="FB180" s="184"/>
      <c r="FC180" s="184"/>
      <c r="FD180" s="184"/>
      <c r="FE180" s="184"/>
      <c r="FF180" s="184"/>
      <c r="FG180" s="184"/>
      <c r="FH180" s="184"/>
      <c r="FI180" s="184"/>
      <c r="FJ180" s="184"/>
      <c r="FK180" s="184"/>
      <c r="FL180" s="184"/>
      <c r="FM180" s="184"/>
      <c r="FN180" s="184"/>
      <c r="FO180" s="184"/>
      <c r="FP180" s="184"/>
      <c r="FQ180" s="184"/>
      <c r="FR180" s="184"/>
      <c r="FS180" s="184"/>
      <c r="FT180" s="184"/>
      <c r="FU180" s="184"/>
      <c r="FV180" s="184"/>
      <c r="FW180" s="184"/>
      <c r="FX180" s="184"/>
      <c r="FY180" s="184"/>
      <c r="FZ180" s="184"/>
      <c r="GA180" s="184"/>
      <c r="GB180" s="184"/>
      <c r="GC180" s="184"/>
      <c r="GD180" s="184"/>
      <c r="GE180" s="184"/>
      <c r="GF180" s="184"/>
      <c r="GG180" s="184"/>
      <c r="GH180" s="184"/>
      <c r="GI180" s="184"/>
      <c r="GJ180" s="184"/>
      <c r="GK180" s="184"/>
      <c r="GL180" s="184"/>
      <c r="GM180" s="184"/>
      <c r="GN180" s="184"/>
      <c r="GO180" s="184"/>
      <c r="GP180" s="184"/>
      <c r="GQ180" s="184"/>
      <c r="GR180" s="184"/>
      <c r="GS180" s="184"/>
      <c r="GT180" s="184"/>
      <c r="GU180" s="184"/>
      <c r="GV180" s="184"/>
      <c r="GW180" s="184"/>
      <c r="GX180" s="184"/>
      <c r="GY180" s="184"/>
      <c r="GZ180" s="184"/>
      <c r="HA180" s="184"/>
      <c r="HB180" s="184"/>
      <c r="HC180" s="184"/>
      <c r="HD180" s="184"/>
      <c r="HE180" s="184"/>
      <c r="HF180" s="184"/>
      <c r="HG180" s="184"/>
      <c r="HH180" s="184"/>
      <c r="HI180" s="184"/>
      <c r="HJ180" s="184"/>
      <c r="HK180" s="184"/>
      <c r="HL180" s="184"/>
      <c r="HM180" s="184"/>
      <c r="HN180" s="184"/>
      <c r="HO180" s="184"/>
      <c r="HP180" s="184"/>
      <c r="HQ180" s="184"/>
      <c r="HR180" s="184"/>
      <c r="HS180" s="184"/>
      <c r="HT180" s="184"/>
      <c r="HU180" s="184"/>
      <c r="HV180" s="184"/>
      <c r="HW180" s="184"/>
      <c r="HX180" s="184"/>
      <c r="HY180" s="184"/>
      <c r="HZ180" s="184"/>
    </row>
    <row r="181" spans="1:234" s="174" customFormat="1" ht="15.75" customHeight="1" hidden="1">
      <c r="A181" s="230"/>
      <c r="B181" s="231" t="s">
        <v>373</v>
      </c>
      <c r="C181" s="200" t="s">
        <v>374</v>
      </c>
      <c r="D181" s="203">
        <f>SUM(E181:J181)</f>
        <v>0</v>
      </c>
      <c r="E181" s="203">
        <f>F181+G181</f>
        <v>0</v>
      </c>
      <c r="F181" s="232"/>
      <c r="G181" s="203">
        <f>SUM(H181:M181)</f>
        <v>0</v>
      </c>
      <c r="H181" s="238"/>
      <c r="I181" s="238"/>
      <c r="J181" s="238"/>
      <c r="K181" s="238"/>
      <c r="L181" s="238"/>
      <c r="M181" s="238"/>
      <c r="N181" s="232"/>
      <c r="O181" s="232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4"/>
      <c r="BB181" s="184"/>
      <c r="BC181" s="184"/>
      <c r="BD181" s="184"/>
      <c r="BE181" s="184"/>
      <c r="BF181" s="184"/>
      <c r="BG181" s="184"/>
      <c r="BH181" s="184"/>
      <c r="BI181" s="184"/>
      <c r="BJ181" s="184"/>
      <c r="BK181" s="184"/>
      <c r="BL181" s="184"/>
      <c r="BM181" s="184"/>
      <c r="BN181" s="184"/>
      <c r="BO181" s="184"/>
      <c r="BP181" s="184"/>
      <c r="BQ181" s="184"/>
      <c r="BR181" s="184"/>
      <c r="BS181" s="184"/>
      <c r="BT181" s="184"/>
      <c r="BU181" s="184"/>
      <c r="BV181" s="184"/>
      <c r="BW181" s="184"/>
      <c r="BX181" s="184"/>
      <c r="BY181" s="184"/>
      <c r="BZ181" s="184"/>
      <c r="CA181" s="184"/>
      <c r="CB181" s="184"/>
      <c r="CC181" s="184"/>
      <c r="CD181" s="184"/>
      <c r="CE181" s="184"/>
      <c r="CF181" s="184"/>
      <c r="CG181" s="184"/>
      <c r="CH181" s="184"/>
      <c r="CI181" s="184"/>
      <c r="CJ181" s="184"/>
      <c r="CK181" s="184"/>
      <c r="CL181" s="184"/>
      <c r="CM181" s="184"/>
      <c r="CN181" s="184"/>
      <c r="CO181" s="184"/>
      <c r="CP181" s="184"/>
      <c r="CQ181" s="184"/>
      <c r="CR181" s="184"/>
      <c r="CS181" s="184"/>
      <c r="CT181" s="184"/>
      <c r="CU181" s="184"/>
      <c r="CV181" s="184"/>
      <c r="CW181" s="184"/>
      <c r="CX181" s="184"/>
      <c r="CY181" s="184"/>
      <c r="CZ181" s="184"/>
      <c r="DA181" s="184"/>
      <c r="DB181" s="184"/>
      <c r="DC181" s="184"/>
      <c r="DD181" s="184"/>
      <c r="DE181" s="184"/>
      <c r="DF181" s="184"/>
      <c r="DG181" s="184"/>
      <c r="DH181" s="184"/>
      <c r="DI181" s="184"/>
      <c r="DJ181" s="184"/>
      <c r="DK181" s="184"/>
      <c r="DL181" s="184"/>
      <c r="DM181" s="184"/>
      <c r="DN181" s="184"/>
      <c r="DO181" s="184"/>
      <c r="DP181" s="184"/>
      <c r="DQ181" s="184"/>
      <c r="DR181" s="184"/>
      <c r="DS181" s="184"/>
      <c r="DT181" s="184"/>
      <c r="DU181" s="184"/>
      <c r="DV181" s="184"/>
      <c r="DW181" s="184"/>
      <c r="DX181" s="184"/>
      <c r="DY181" s="184"/>
      <c r="DZ181" s="184"/>
      <c r="EA181" s="184"/>
      <c r="EB181" s="184"/>
      <c r="EC181" s="184"/>
      <c r="ED181" s="184"/>
      <c r="EE181" s="184"/>
      <c r="EF181" s="184"/>
      <c r="EG181" s="184"/>
      <c r="EH181" s="184"/>
      <c r="EI181" s="184"/>
      <c r="EJ181" s="184"/>
      <c r="EK181" s="184"/>
      <c r="EL181" s="184"/>
      <c r="EM181" s="184"/>
      <c r="EN181" s="184"/>
      <c r="EO181" s="184"/>
      <c r="EP181" s="184"/>
      <c r="EQ181" s="184"/>
      <c r="ER181" s="184"/>
      <c r="ES181" s="184"/>
      <c r="ET181" s="184"/>
      <c r="EU181" s="184"/>
      <c r="EV181" s="184"/>
      <c r="EW181" s="184"/>
      <c r="EX181" s="184"/>
      <c r="EY181" s="184"/>
      <c r="EZ181" s="184"/>
      <c r="FA181" s="184"/>
      <c r="FB181" s="184"/>
      <c r="FC181" s="184"/>
      <c r="FD181" s="184"/>
      <c r="FE181" s="184"/>
      <c r="FF181" s="184"/>
      <c r="FG181" s="184"/>
      <c r="FH181" s="184"/>
      <c r="FI181" s="184"/>
      <c r="FJ181" s="184"/>
      <c r="FK181" s="184"/>
      <c r="FL181" s="184"/>
      <c r="FM181" s="184"/>
      <c r="FN181" s="184"/>
      <c r="FO181" s="184"/>
      <c r="FP181" s="184"/>
      <c r="FQ181" s="184"/>
      <c r="FR181" s="184"/>
      <c r="FS181" s="184"/>
      <c r="FT181" s="184"/>
      <c r="FU181" s="184"/>
      <c r="FV181" s="184"/>
      <c r="FW181" s="184"/>
      <c r="FX181" s="184"/>
      <c r="FY181" s="184"/>
      <c r="FZ181" s="184"/>
      <c r="GA181" s="184"/>
      <c r="GB181" s="184"/>
      <c r="GC181" s="184"/>
      <c r="GD181" s="184"/>
      <c r="GE181" s="184"/>
      <c r="GF181" s="184"/>
      <c r="GG181" s="184"/>
      <c r="GH181" s="184"/>
      <c r="GI181" s="184"/>
      <c r="GJ181" s="184"/>
      <c r="GK181" s="184"/>
      <c r="GL181" s="184"/>
      <c r="GM181" s="184"/>
      <c r="GN181" s="184"/>
      <c r="GO181" s="184"/>
      <c r="GP181" s="184"/>
      <c r="GQ181" s="184"/>
      <c r="GR181" s="184"/>
      <c r="GS181" s="184"/>
      <c r="GT181" s="184"/>
      <c r="GU181" s="184"/>
      <c r="GV181" s="184"/>
      <c r="GW181" s="184"/>
      <c r="GX181" s="184"/>
      <c r="GY181" s="184"/>
      <c r="GZ181" s="184"/>
      <c r="HA181" s="184"/>
      <c r="HB181" s="184"/>
      <c r="HC181" s="184"/>
      <c r="HD181" s="184"/>
      <c r="HE181" s="184"/>
      <c r="HF181" s="184"/>
      <c r="HG181" s="184"/>
      <c r="HH181" s="184"/>
      <c r="HI181" s="184"/>
      <c r="HJ181" s="184"/>
      <c r="HK181" s="184"/>
      <c r="HL181" s="184"/>
      <c r="HM181" s="184"/>
      <c r="HN181" s="184"/>
      <c r="HO181" s="184"/>
      <c r="HP181" s="184"/>
      <c r="HQ181" s="184"/>
      <c r="HR181" s="184"/>
      <c r="HS181" s="184"/>
      <c r="HT181" s="184"/>
      <c r="HU181" s="184"/>
      <c r="HV181" s="184"/>
      <c r="HW181" s="184"/>
      <c r="HX181" s="184"/>
      <c r="HY181" s="184"/>
      <c r="HZ181" s="184"/>
    </row>
    <row r="182" spans="1:234" s="174" customFormat="1" ht="16.5" customHeight="1" hidden="1">
      <c r="A182" s="239"/>
      <c r="B182" s="240" t="s">
        <v>458</v>
      </c>
      <c r="C182" s="241"/>
      <c r="D182" s="242">
        <f>D12</f>
        <v>3133504</v>
      </c>
      <c r="E182" s="242">
        <f>E12</f>
        <v>2642000</v>
      </c>
      <c r="F182" s="242">
        <f aca="true" t="shared" si="77" ref="F182:O182">F12</f>
        <v>1999000</v>
      </c>
      <c r="G182" s="242">
        <f t="shared" si="77"/>
        <v>643000</v>
      </c>
      <c r="H182" s="242">
        <f t="shared" si="77"/>
        <v>473000</v>
      </c>
      <c r="I182" s="242">
        <f t="shared" si="77"/>
        <v>100000</v>
      </c>
      <c r="J182" s="242">
        <f t="shared" si="77"/>
        <v>0</v>
      </c>
      <c r="K182" s="242">
        <f t="shared" si="77"/>
        <v>70000</v>
      </c>
      <c r="L182" s="242">
        <f t="shared" si="77"/>
        <v>0</v>
      </c>
      <c r="M182" s="242">
        <f t="shared" si="77"/>
        <v>0</v>
      </c>
      <c r="N182" s="242">
        <f t="shared" si="77"/>
        <v>2702000</v>
      </c>
      <c r="O182" s="242">
        <f t="shared" si="77"/>
        <v>2735000</v>
      </c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  <c r="BK182" s="184"/>
      <c r="BL182" s="184"/>
      <c r="BM182" s="184"/>
      <c r="BN182" s="184"/>
      <c r="BO182" s="184"/>
      <c r="BP182" s="184"/>
      <c r="BQ182" s="184"/>
      <c r="BR182" s="184"/>
      <c r="BS182" s="184"/>
      <c r="BT182" s="184"/>
      <c r="BU182" s="184"/>
      <c r="BV182" s="184"/>
      <c r="BW182" s="184"/>
      <c r="BX182" s="184"/>
      <c r="BY182" s="184"/>
      <c r="BZ182" s="184"/>
      <c r="CA182" s="184"/>
      <c r="CB182" s="184"/>
      <c r="CC182" s="184"/>
      <c r="CD182" s="184"/>
      <c r="CE182" s="184"/>
      <c r="CF182" s="184"/>
      <c r="CG182" s="184"/>
      <c r="CH182" s="184"/>
      <c r="CI182" s="184"/>
      <c r="CJ182" s="184"/>
      <c r="CK182" s="184"/>
      <c r="CL182" s="184"/>
      <c r="CM182" s="184"/>
      <c r="CN182" s="184"/>
      <c r="CO182" s="184"/>
      <c r="CP182" s="184"/>
      <c r="CQ182" s="184"/>
      <c r="CR182" s="184"/>
      <c r="CS182" s="184"/>
      <c r="CT182" s="184"/>
      <c r="CU182" s="184"/>
      <c r="CV182" s="184"/>
      <c r="CW182" s="184"/>
      <c r="CX182" s="184"/>
      <c r="CY182" s="184"/>
      <c r="CZ182" s="184"/>
      <c r="DA182" s="184"/>
      <c r="DB182" s="184"/>
      <c r="DC182" s="184"/>
      <c r="DD182" s="184"/>
      <c r="DE182" s="184"/>
      <c r="DF182" s="184"/>
      <c r="DG182" s="184"/>
      <c r="DH182" s="184"/>
      <c r="DI182" s="184"/>
      <c r="DJ182" s="184"/>
      <c r="DK182" s="184"/>
      <c r="DL182" s="184"/>
      <c r="DM182" s="184"/>
      <c r="DN182" s="184"/>
      <c r="DO182" s="184"/>
      <c r="DP182" s="184"/>
      <c r="DQ182" s="184"/>
      <c r="DR182" s="184"/>
      <c r="DS182" s="184"/>
      <c r="DT182" s="184"/>
      <c r="DU182" s="184"/>
      <c r="DV182" s="184"/>
      <c r="DW182" s="184"/>
      <c r="DX182" s="184"/>
      <c r="DY182" s="184"/>
      <c r="DZ182" s="184"/>
      <c r="EA182" s="184"/>
      <c r="EB182" s="184"/>
      <c r="EC182" s="184"/>
      <c r="ED182" s="184"/>
      <c r="EE182" s="184"/>
      <c r="EF182" s="184"/>
      <c r="EG182" s="184"/>
      <c r="EH182" s="184"/>
      <c r="EI182" s="184"/>
      <c r="EJ182" s="184"/>
      <c r="EK182" s="184"/>
      <c r="EL182" s="184"/>
      <c r="EM182" s="184"/>
      <c r="EN182" s="184"/>
      <c r="EO182" s="184"/>
      <c r="EP182" s="184"/>
      <c r="EQ182" s="184"/>
      <c r="ER182" s="184"/>
      <c r="ES182" s="184"/>
      <c r="ET182" s="184"/>
      <c r="EU182" s="184"/>
      <c r="EV182" s="184"/>
      <c r="EW182" s="184"/>
      <c r="EX182" s="184"/>
      <c r="EY182" s="184"/>
      <c r="EZ182" s="184"/>
      <c r="FA182" s="184"/>
      <c r="FB182" s="184"/>
      <c r="FC182" s="184"/>
      <c r="FD182" s="184"/>
      <c r="FE182" s="184"/>
      <c r="FF182" s="184"/>
      <c r="FG182" s="184"/>
      <c r="FH182" s="184"/>
      <c r="FI182" s="184"/>
      <c r="FJ182" s="184"/>
      <c r="FK182" s="184"/>
      <c r="FL182" s="184"/>
      <c r="FM182" s="184"/>
      <c r="FN182" s="184"/>
      <c r="FO182" s="184"/>
      <c r="FP182" s="184"/>
      <c r="FQ182" s="184"/>
      <c r="FR182" s="184"/>
      <c r="FS182" s="184"/>
      <c r="FT182" s="184"/>
      <c r="FU182" s="184"/>
      <c r="FV182" s="184"/>
      <c r="FW182" s="184"/>
      <c r="FX182" s="184"/>
      <c r="FY182" s="184"/>
      <c r="FZ182" s="184"/>
      <c r="GA182" s="184"/>
      <c r="GB182" s="184"/>
      <c r="GC182" s="184"/>
      <c r="GD182" s="184"/>
      <c r="GE182" s="184"/>
      <c r="GF182" s="184"/>
      <c r="GG182" s="184"/>
      <c r="GH182" s="184"/>
      <c r="GI182" s="184"/>
      <c r="GJ182" s="184"/>
      <c r="GK182" s="184"/>
      <c r="GL182" s="184"/>
      <c r="GM182" s="184"/>
      <c r="GN182" s="184"/>
      <c r="GO182" s="184"/>
      <c r="GP182" s="184"/>
      <c r="GQ182" s="184"/>
      <c r="GR182" s="184"/>
      <c r="GS182" s="184"/>
      <c r="GT182" s="184"/>
      <c r="GU182" s="184"/>
      <c r="GV182" s="184"/>
      <c r="GW182" s="184"/>
      <c r="GX182" s="184"/>
      <c r="GY182" s="184"/>
      <c r="GZ182" s="184"/>
      <c r="HA182" s="184"/>
      <c r="HB182" s="184"/>
      <c r="HC182" s="184"/>
      <c r="HD182" s="184"/>
      <c r="HE182" s="184"/>
      <c r="HF182" s="184"/>
      <c r="HG182" s="184"/>
      <c r="HH182" s="184"/>
      <c r="HI182" s="184"/>
      <c r="HJ182" s="184"/>
      <c r="HK182" s="184"/>
      <c r="HL182" s="184"/>
      <c r="HM182" s="184"/>
      <c r="HN182" s="184"/>
      <c r="HO182" s="184"/>
      <c r="HP182" s="184"/>
      <c r="HQ182" s="184"/>
      <c r="HR182" s="184"/>
      <c r="HS182" s="184"/>
      <c r="HT182" s="184"/>
      <c r="HU182" s="184"/>
      <c r="HV182" s="184"/>
      <c r="HW182" s="184"/>
      <c r="HX182" s="184"/>
      <c r="HY182" s="184"/>
      <c r="HZ182" s="184"/>
    </row>
    <row r="183" spans="1:15" s="174" customFormat="1" ht="15" hidden="1">
      <c r="A183" s="170"/>
      <c r="B183" s="171"/>
      <c r="C183" s="176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</row>
    <row r="184" spans="1:14" s="174" customFormat="1" ht="15">
      <c r="A184" s="170"/>
      <c r="B184" s="171"/>
      <c r="C184" s="176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</row>
    <row r="185" spans="1:14" s="174" customFormat="1" ht="15">
      <c r="A185" s="170"/>
      <c r="B185" s="171"/>
      <c r="C185" s="176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</row>
    <row r="186" spans="1:15" s="174" customFormat="1" ht="15">
      <c r="A186" s="170"/>
      <c r="B186" s="171"/>
      <c r="C186" s="176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</row>
    <row r="187" spans="1:15" s="174" customFormat="1" ht="15">
      <c r="A187" s="170"/>
      <c r="B187" s="171"/>
      <c r="C187" s="176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</row>
    <row r="188" spans="1:15" s="174" customFormat="1" ht="15">
      <c r="A188" s="170"/>
      <c r="B188" s="171"/>
      <c r="C188" s="176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</row>
    <row r="189" spans="1:15" s="174" customFormat="1" ht="15">
      <c r="A189" s="170"/>
      <c r="B189" s="171"/>
      <c r="C189" s="176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1:15" s="174" customFormat="1" ht="15">
      <c r="A190" s="170"/>
      <c r="B190" s="171"/>
      <c r="C190" s="176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</row>
    <row r="191" spans="1:15" s="174" customFormat="1" ht="15">
      <c r="A191" s="170"/>
      <c r="B191" s="171"/>
      <c r="C191" s="176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2" spans="1:15" s="174" customFormat="1" ht="15">
      <c r="A192" s="170"/>
      <c r="B192" s="171"/>
      <c r="C192" s="176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</row>
    <row r="193" spans="1:15" s="174" customFormat="1" ht="15">
      <c r="A193" s="170"/>
      <c r="B193" s="171"/>
      <c r="C193" s="176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</row>
    <row r="194" spans="1:15" s="174" customFormat="1" ht="15">
      <c r="A194" s="170"/>
      <c r="B194" s="171"/>
      <c r="C194" s="176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</row>
    <row r="195" spans="1:15" s="174" customFormat="1" ht="15">
      <c r="A195" s="170"/>
      <c r="B195" s="171"/>
      <c r="C195" s="176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</row>
    <row r="196" spans="1:15" s="174" customFormat="1" ht="15">
      <c r="A196" s="170"/>
      <c r="B196" s="171"/>
      <c r="C196" s="176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</row>
    <row r="197" spans="1:15" s="174" customFormat="1" ht="15">
      <c r="A197" s="170"/>
      <c r="B197" s="171"/>
      <c r="C197" s="176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</row>
    <row r="198" spans="1:15" s="174" customFormat="1" ht="15">
      <c r="A198" s="170"/>
      <c r="B198" s="171"/>
      <c r="C198" s="176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</row>
    <row r="199" spans="1:15" s="174" customFormat="1" ht="15">
      <c r="A199" s="170"/>
      <c r="B199" s="171"/>
      <c r="C199" s="176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</row>
    <row r="200" spans="1:15" s="174" customFormat="1" ht="15">
      <c r="A200" s="170"/>
      <c r="B200" s="171"/>
      <c r="C200" s="176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</row>
    <row r="201" spans="1:15" s="174" customFormat="1" ht="15">
      <c r="A201" s="170"/>
      <c r="B201" s="171"/>
      <c r="C201" s="176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</row>
    <row r="202" spans="1:15" s="174" customFormat="1" ht="15">
      <c r="A202" s="170"/>
      <c r="B202" s="171"/>
      <c r="C202" s="176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</row>
    <row r="203" spans="1:15" s="174" customFormat="1" ht="15">
      <c r="A203" s="170"/>
      <c r="B203" s="171"/>
      <c r="C203" s="176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</row>
    <row r="204" spans="1:15" s="174" customFormat="1" ht="15">
      <c r="A204" s="170"/>
      <c r="B204" s="171"/>
      <c r="C204" s="176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</row>
    <row r="205" spans="1:15" s="174" customFormat="1" ht="15">
      <c r="A205" s="170"/>
      <c r="B205" s="171"/>
      <c r="C205" s="176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</row>
    <row r="206" spans="1:15" s="174" customFormat="1" ht="15">
      <c r="A206" s="170"/>
      <c r="B206" s="171"/>
      <c r="C206" s="176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</row>
    <row r="207" spans="1:15" s="174" customFormat="1" ht="15">
      <c r="A207" s="170"/>
      <c r="B207" s="171"/>
      <c r="C207" s="176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</row>
    <row r="208" spans="1:15" s="174" customFormat="1" ht="15">
      <c r="A208" s="170"/>
      <c r="B208" s="171"/>
      <c r="C208" s="176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</row>
    <row r="209" spans="1:15" s="174" customFormat="1" ht="15">
      <c r="A209" s="170"/>
      <c r="B209" s="171"/>
      <c r="C209" s="176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</row>
    <row r="210" spans="1:15" s="174" customFormat="1" ht="15">
      <c r="A210" s="170"/>
      <c r="B210" s="171"/>
      <c r="C210" s="176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</row>
    <row r="211" spans="1:15" s="174" customFormat="1" ht="15">
      <c r="A211" s="170"/>
      <c r="B211" s="171"/>
      <c r="C211" s="176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</row>
    <row r="212" spans="1:15" s="174" customFormat="1" ht="15">
      <c r="A212" s="170"/>
      <c r="B212" s="171"/>
      <c r="C212" s="176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</row>
    <row r="213" spans="1:15" s="174" customFormat="1" ht="15">
      <c r="A213" s="170"/>
      <c r="B213" s="171"/>
      <c r="C213" s="176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</row>
    <row r="214" spans="1:15" s="174" customFormat="1" ht="15">
      <c r="A214" s="170"/>
      <c r="B214" s="171"/>
      <c r="C214" s="176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</row>
    <row r="215" spans="1:15" s="174" customFormat="1" ht="15">
      <c r="A215" s="170"/>
      <c r="B215" s="171"/>
      <c r="C215" s="176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</row>
    <row r="216" spans="1:15" s="174" customFormat="1" ht="15">
      <c r="A216" s="170"/>
      <c r="B216" s="171"/>
      <c r="C216" s="176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</row>
    <row r="217" spans="1:15" s="174" customFormat="1" ht="15">
      <c r="A217" s="170"/>
      <c r="B217" s="171"/>
      <c r="C217" s="176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</row>
    <row r="218" spans="1:15" s="174" customFormat="1" ht="15">
      <c r="A218" s="170"/>
      <c r="B218" s="171"/>
      <c r="C218" s="176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</row>
    <row r="219" spans="1:15" s="174" customFormat="1" ht="15">
      <c r="A219" s="170"/>
      <c r="B219" s="171"/>
      <c r="C219" s="176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</row>
    <row r="220" spans="1:15" s="174" customFormat="1" ht="15">
      <c r="A220" s="170"/>
      <c r="B220" s="171"/>
      <c r="C220" s="176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</row>
    <row r="221" spans="1:15" s="174" customFormat="1" ht="15">
      <c r="A221" s="170"/>
      <c r="B221" s="171"/>
      <c r="C221" s="176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</row>
    <row r="222" spans="1:15" s="174" customFormat="1" ht="15">
      <c r="A222" s="170"/>
      <c r="B222" s="171"/>
      <c r="C222" s="176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</row>
    <row r="223" spans="1:15" s="174" customFormat="1" ht="15">
      <c r="A223" s="170"/>
      <c r="B223" s="171"/>
      <c r="C223" s="176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</row>
    <row r="224" spans="1:15" s="174" customFormat="1" ht="15">
      <c r="A224" s="170"/>
      <c r="B224" s="171"/>
      <c r="C224" s="176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</row>
    <row r="225" spans="1:15" s="174" customFormat="1" ht="15">
      <c r="A225" s="170"/>
      <c r="B225" s="171"/>
      <c r="C225" s="176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</row>
    <row r="226" spans="1:15" s="174" customFormat="1" ht="15">
      <c r="A226" s="170"/>
      <c r="B226" s="171"/>
      <c r="C226" s="176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</row>
    <row r="227" spans="1:15" s="174" customFormat="1" ht="15">
      <c r="A227" s="170"/>
      <c r="B227" s="171"/>
      <c r="C227" s="176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</row>
    <row r="228" spans="1:15" s="174" customFormat="1" ht="15">
      <c r="A228" s="170"/>
      <c r="B228" s="171"/>
      <c r="C228" s="176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</row>
    <row r="229" spans="1:15" s="174" customFormat="1" ht="15">
      <c r="A229" s="170"/>
      <c r="B229" s="171"/>
      <c r="C229" s="176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</row>
    <row r="230" spans="1:15" s="174" customFormat="1" ht="15">
      <c r="A230" s="170"/>
      <c r="B230" s="171"/>
      <c r="C230" s="176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</row>
    <row r="231" spans="1:15" s="174" customFormat="1" ht="15">
      <c r="A231" s="170"/>
      <c r="B231" s="171"/>
      <c r="C231" s="176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</row>
    <row r="232" spans="1:15" s="174" customFormat="1" ht="15">
      <c r="A232" s="170"/>
      <c r="B232" s="171"/>
      <c r="C232" s="176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</row>
    <row r="233" spans="1:15" s="174" customFormat="1" ht="15">
      <c r="A233" s="170"/>
      <c r="B233" s="171"/>
      <c r="C233" s="176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</row>
    <row r="234" spans="1:15" s="174" customFormat="1" ht="15">
      <c r="A234" s="170"/>
      <c r="B234" s="171"/>
      <c r="C234" s="176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</row>
    <row r="235" spans="1:15" s="174" customFormat="1" ht="15">
      <c r="A235" s="170"/>
      <c r="B235" s="171"/>
      <c r="C235" s="176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</row>
    <row r="236" spans="1:15" s="174" customFormat="1" ht="15">
      <c r="A236" s="170"/>
      <c r="B236" s="171"/>
      <c r="C236" s="176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</row>
    <row r="237" spans="1:15" s="174" customFormat="1" ht="15">
      <c r="A237" s="170"/>
      <c r="B237" s="171"/>
      <c r="C237" s="176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</row>
    <row r="238" spans="1:15" s="174" customFormat="1" ht="15">
      <c r="A238" s="170"/>
      <c r="B238" s="171"/>
      <c r="C238" s="176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</row>
    <row r="239" spans="1:15" s="174" customFormat="1" ht="15">
      <c r="A239" s="170"/>
      <c r="B239" s="171"/>
      <c r="C239" s="176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</row>
    <row r="240" spans="1:15" s="174" customFormat="1" ht="15">
      <c r="A240" s="170"/>
      <c r="B240" s="171"/>
      <c r="C240" s="176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</row>
    <row r="241" spans="1:15" s="174" customFormat="1" ht="15">
      <c r="A241" s="170"/>
      <c r="B241" s="171"/>
      <c r="C241" s="176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</row>
    <row r="242" spans="1:15" s="174" customFormat="1" ht="15">
      <c r="A242" s="170"/>
      <c r="B242" s="171"/>
      <c r="C242" s="176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</row>
    <row r="243" spans="1:15" s="174" customFormat="1" ht="15">
      <c r="A243" s="170"/>
      <c r="B243" s="171"/>
      <c r="C243" s="176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</row>
    <row r="244" spans="1:15" s="174" customFormat="1" ht="15">
      <c r="A244" s="170"/>
      <c r="B244" s="171"/>
      <c r="C244" s="176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</row>
    <row r="245" spans="1:15" s="174" customFormat="1" ht="15">
      <c r="A245" s="170"/>
      <c r="B245" s="171"/>
      <c r="C245" s="176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</row>
    <row r="246" spans="1:15" s="174" customFormat="1" ht="15">
      <c r="A246" s="170"/>
      <c r="B246" s="171"/>
      <c r="C246" s="176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</row>
    <row r="247" spans="1:15" s="174" customFormat="1" ht="15">
      <c r="A247" s="170"/>
      <c r="B247" s="171"/>
      <c r="C247" s="176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</row>
    <row r="248" spans="1:15" s="174" customFormat="1" ht="15">
      <c r="A248" s="170"/>
      <c r="B248" s="171"/>
      <c r="C248" s="176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</row>
    <row r="249" spans="1:15" s="174" customFormat="1" ht="15">
      <c r="A249" s="170"/>
      <c r="B249" s="171"/>
      <c r="C249" s="176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</row>
    <row r="250" spans="1:15" s="174" customFormat="1" ht="15">
      <c r="A250" s="170"/>
      <c r="B250" s="171"/>
      <c r="C250" s="176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</row>
    <row r="251" spans="1:15" s="174" customFormat="1" ht="15">
      <c r="A251" s="170"/>
      <c r="B251" s="171"/>
      <c r="C251" s="176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</row>
    <row r="252" spans="1:15" s="174" customFormat="1" ht="15">
      <c r="A252" s="170"/>
      <c r="B252" s="171"/>
      <c r="C252" s="176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</row>
    <row r="253" spans="1:15" s="174" customFormat="1" ht="15">
      <c r="A253" s="170"/>
      <c r="B253" s="171"/>
      <c r="C253" s="176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</row>
    <row r="254" spans="1:15" s="174" customFormat="1" ht="15">
      <c r="A254" s="170"/>
      <c r="B254" s="171"/>
      <c r="C254" s="176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</row>
    <row r="255" spans="1:15" s="174" customFormat="1" ht="15">
      <c r="A255" s="170"/>
      <c r="B255" s="171"/>
      <c r="C255" s="176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</row>
    <row r="256" spans="1:15" s="174" customFormat="1" ht="15">
      <c r="A256" s="170"/>
      <c r="B256" s="171"/>
      <c r="C256" s="176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</row>
    <row r="257" spans="1:15" s="174" customFormat="1" ht="15">
      <c r="A257" s="170"/>
      <c r="B257" s="171"/>
      <c r="C257" s="176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</row>
    <row r="258" spans="1:15" s="174" customFormat="1" ht="15">
      <c r="A258" s="170"/>
      <c r="B258" s="171"/>
      <c r="C258" s="176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</row>
    <row r="259" spans="1:15" s="174" customFormat="1" ht="15">
      <c r="A259" s="170"/>
      <c r="B259" s="171"/>
      <c r="C259" s="176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</row>
    <row r="260" spans="1:15" s="174" customFormat="1" ht="15">
      <c r="A260" s="170"/>
      <c r="B260" s="171"/>
      <c r="C260" s="176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</row>
    <row r="261" spans="1:15" s="174" customFormat="1" ht="15">
      <c r="A261" s="170"/>
      <c r="B261" s="171"/>
      <c r="C261" s="176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</row>
    <row r="262" spans="1:15" s="174" customFormat="1" ht="15">
      <c r="A262" s="170"/>
      <c r="B262" s="171"/>
      <c r="C262" s="176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</row>
    <row r="263" spans="1:15" s="174" customFormat="1" ht="15">
      <c r="A263" s="170"/>
      <c r="B263" s="171"/>
      <c r="C263" s="176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</row>
    <row r="264" spans="1:15" s="174" customFormat="1" ht="15">
      <c r="A264" s="170"/>
      <c r="B264" s="171"/>
      <c r="C264" s="176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</row>
    <row r="265" spans="1:15" s="174" customFormat="1" ht="15">
      <c r="A265" s="170"/>
      <c r="B265" s="171"/>
      <c r="C265" s="176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</row>
    <row r="266" spans="1:15" s="174" customFormat="1" ht="15">
      <c r="A266" s="170"/>
      <c r="B266" s="171"/>
      <c r="C266" s="176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</row>
    <row r="267" spans="1:15" s="174" customFormat="1" ht="15">
      <c r="A267" s="170"/>
      <c r="B267" s="171"/>
      <c r="C267" s="176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</row>
    <row r="268" spans="1:15" s="174" customFormat="1" ht="15">
      <c r="A268" s="170"/>
      <c r="B268" s="171"/>
      <c r="C268" s="176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</row>
    <row r="269" spans="1:15" s="174" customFormat="1" ht="15">
      <c r="A269" s="170"/>
      <c r="B269" s="171"/>
      <c r="C269" s="176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</row>
    <row r="270" spans="1:15" s="174" customFormat="1" ht="15">
      <c r="A270" s="170"/>
      <c r="B270" s="171"/>
      <c r="C270" s="176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</row>
    <row r="271" spans="1:15" s="174" customFormat="1" ht="15">
      <c r="A271" s="170"/>
      <c r="B271" s="171"/>
      <c r="C271" s="176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</row>
    <row r="272" spans="1:15" s="174" customFormat="1" ht="15">
      <c r="A272" s="170"/>
      <c r="B272" s="171"/>
      <c r="C272" s="176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</row>
    <row r="273" spans="1:15" s="174" customFormat="1" ht="15">
      <c r="A273" s="170"/>
      <c r="B273" s="171"/>
      <c r="C273" s="176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</row>
    <row r="274" spans="1:15" s="174" customFormat="1" ht="15">
      <c r="A274" s="170"/>
      <c r="B274" s="171"/>
      <c r="C274" s="176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</row>
    <row r="275" spans="1:15" s="174" customFormat="1" ht="15">
      <c r="A275" s="170"/>
      <c r="B275" s="171"/>
      <c r="C275" s="176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</row>
    <row r="276" spans="1:15" s="174" customFormat="1" ht="15">
      <c r="A276" s="170"/>
      <c r="B276" s="171"/>
      <c r="C276" s="176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</row>
    <row r="277" spans="1:15" s="174" customFormat="1" ht="15">
      <c r="A277" s="170"/>
      <c r="B277" s="171"/>
      <c r="C277" s="176"/>
      <c r="D277" s="171"/>
      <c r="E277" s="171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</row>
    <row r="278" spans="1:15" s="174" customFormat="1" ht="15">
      <c r="A278" s="170"/>
      <c r="B278" s="171"/>
      <c r="C278" s="176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</row>
    <row r="279" spans="1:15" s="174" customFormat="1" ht="15">
      <c r="A279" s="170"/>
      <c r="B279" s="171"/>
      <c r="C279" s="176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</row>
    <row r="280" spans="1:15" s="174" customFormat="1" ht="15">
      <c r="A280" s="170"/>
      <c r="B280" s="171"/>
      <c r="C280" s="176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</row>
    <row r="281" spans="1:15" s="174" customFormat="1" ht="15">
      <c r="A281" s="170"/>
      <c r="B281" s="171"/>
      <c r="C281" s="176"/>
      <c r="D281" s="171"/>
      <c r="E281" s="171"/>
      <c r="F281" s="171"/>
      <c r="G281" s="171"/>
      <c r="H281" s="171"/>
      <c r="I281" s="171"/>
      <c r="J281" s="171"/>
      <c r="K281" s="171"/>
      <c r="L281" s="171"/>
      <c r="M281" s="171"/>
      <c r="N281" s="171"/>
      <c r="O281" s="171"/>
    </row>
    <row r="282" spans="1:15" s="174" customFormat="1" ht="15">
      <c r="A282" s="170"/>
      <c r="B282" s="171"/>
      <c r="C282" s="176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</row>
    <row r="283" spans="1:15" s="174" customFormat="1" ht="15">
      <c r="A283" s="170"/>
      <c r="B283" s="171"/>
      <c r="C283" s="176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</row>
    <row r="284" spans="1:15" s="174" customFormat="1" ht="15">
      <c r="A284" s="170"/>
      <c r="B284" s="171"/>
      <c r="C284" s="176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</row>
    <row r="285" spans="1:15" s="174" customFormat="1" ht="15">
      <c r="A285" s="170"/>
      <c r="B285" s="171"/>
      <c r="C285" s="176"/>
      <c r="D285" s="171"/>
      <c r="E285" s="171"/>
      <c r="F285" s="171"/>
      <c r="G285" s="171"/>
      <c r="H285" s="171"/>
      <c r="I285" s="171"/>
      <c r="J285" s="171"/>
      <c r="K285" s="171"/>
      <c r="L285" s="171"/>
      <c r="M285" s="171"/>
      <c r="N285" s="171"/>
      <c r="O285" s="171"/>
    </row>
    <row r="286" spans="1:15" s="174" customFormat="1" ht="15">
      <c r="A286" s="170"/>
      <c r="B286" s="171"/>
      <c r="C286" s="176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</row>
    <row r="287" spans="1:15" s="174" customFormat="1" ht="15">
      <c r="A287" s="170"/>
      <c r="B287" s="171"/>
      <c r="C287" s="176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1"/>
    </row>
    <row r="288" spans="1:15" s="174" customFormat="1" ht="15">
      <c r="A288" s="170"/>
      <c r="B288" s="171"/>
      <c r="C288" s="176"/>
      <c r="D288" s="171"/>
      <c r="E288" s="171"/>
      <c r="F288" s="171"/>
      <c r="G288" s="171"/>
      <c r="H288" s="171"/>
      <c r="I288" s="171"/>
      <c r="J288" s="171"/>
      <c r="K288" s="171"/>
      <c r="L288" s="171"/>
      <c r="M288" s="171"/>
      <c r="N288" s="171"/>
      <c r="O288" s="171"/>
    </row>
    <row r="289" spans="1:15" s="174" customFormat="1" ht="15">
      <c r="A289" s="170"/>
      <c r="B289" s="171"/>
      <c r="C289" s="176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</row>
    <row r="290" spans="1:15" s="174" customFormat="1" ht="15">
      <c r="A290" s="170"/>
      <c r="B290" s="171"/>
      <c r="C290" s="176"/>
      <c r="D290" s="171"/>
      <c r="E290" s="171"/>
      <c r="F290" s="171"/>
      <c r="G290" s="171"/>
      <c r="H290" s="171"/>
      <c r="I290" s="171"/>
      <c r="J290" s="171"/>
      <c r="K290" s="171"/>
      <c r="L290" s="171"/>
      <c r="M290" s="171"/>
      <c r="N290" s="171"/>
      <c r="O290" s="171"/>
    </row>
    <row r="291" spans="1:15" s="174" customFormat="1" ht="15">
      <c r="A291" s="170"/>
      <c r="B291" s="171"/>
      <c r="C291" s="176"/>
      <c r="D291" s="171"/>
      <c r="E291" s="171"/>
      <c r="F291" s="171"/>
      <c r="G291" s="171"/>
      <c r="H291" s="171"/>
      <c r="I291" s="171"/>
      <c r="J291" s="171"/>
      <c r="K291" s="171"/>
      <c r="L291" s="171"/>
      <c r="M291" s="171"/>
      <c r="N291" s="171"/>
      <c r="O291" s="171"/>
    </row>
    <row r="292" spans="1:15" s="174" customFormat="1" ht="15">
      <c r="A292" s="170"/>
      <c r="B292" s="171"/>
      <c r="C292" s="176"/>
      <c r="D292" s="171"/>
      <c r="E292" s="171"/>
      <c r="F292" s="171"/>
      <c r="G292" s="171"/>
      <c r="H292" s="171"/>
      <c r="I292" s="171"/>
      <c r="J292" s="171"/>
      <c r="K292" s="171"/>
      <c r="L292" s="171"/>
      <c r="M292" s="171"/>
      <c r="N292" s="171"/>
      <c r="O292" s="171"/>
    </row>
    <row r="293" spans="1:15" s="174" customFormat="1" ht="15">
      <c r="A293" s="170"/>
      <c r="B293" s="171"/>
      <c r="C293" s="176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</row>
    <row r="294" spans="1:15" s="174" customFormat="1" ht="15">
      <c r="A294" s="170"/>
      <c r="B294" s="171"/>
      <c r="C294" s="176"/>
      <c r="D294" s="171"/>
      <c r="E294" s="171"/>
      <c r="F294" s="171"/>
      <c r="G294" s="171"/>
      <c r="H294" s="171"/>
      <c r="I294" s="171"/>
      <c r="J294" s="171"/>
      <c r="K294" s="171"/>
      <c r="L294" s="171"/>
      <c r="M294" s="171"/>
      <c r="N294" s="171"/>
      <c r="O294" s="171"/>
    </row>
    <row r="295" spans="1:15" s="174" customFormat="1" ht="15">
      <c r="A295" s="170"/>
      <c r="B295" s="171"/>
      <c r="C295" s="176"/>
      <c r="D295" s="171"/>
      <c r="E295" s="171"/>
      <c r="F295" s="171"/>
      <c r="G295" s="171"/>
      <c r="H295" s="171"/>
      <c r="I295" s="171"/>
      <c r="J295" s="171"/>
      <c r="K295" s="171"/>
      <c r="L295" s="171"/>
      <c r="M295" s="171"/>
      <c r="N295" s="171"/>
      <c r="O295" s="171"/>
    </row>
    <row r="296" spans="1:15" s="174" customFormat="1" ht="15">
      <c r="A296" s="170"/>
      <c r="B296" s="171"/>
      <c r="C296" s="176"/>
      <c r="D296" s="171"/>
      <c r="E296" s="171"/>
      <c r="F296" s="171"/>
      <c r="G296" s="171"/>
      <c r="H296" s="171"/>
      <c r="I296" s="171"/>
      <c r="J296" s="171"/>
      <c r="K296" s="171"/>
      <c r="L296" s="171"/>
      <c r="M296" s="171"/>
      <c r="N296" s="171"/>
      <c r="O296" s="171"/>
    </row>
    <row r="297" spans="1:15" s="174" customFormat="1" ht="15">
      <c r="A297" s="170"/>
      <c r="B297" s="171"/>
      <c r="C297" s="176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</row>
    <row r="298" spans="1:15" s="174" customFormat="1" ht="15">
      <c r="A298" s="170"/>
      <c r="B298" s="171"/>
      <c r="C298" s="176"/>
      <c r="D298" s="171"/>
      <c r="E298" s="171"/>
      <c r="F298" s="171"/>
      <c r="G298" s="171"/>
      <c r="H298" s="171"/>
      <c r="I298" s="171"/>
      <c r="J298" s="171"/>
      <c r="K298" s="171"/>
      <c r="L298" s="171"/>
      <c r="M298" s="171"/>
      <c r="N298" s="171"/>
      <c r="O298" s="171"/>
    </row>
    <row r="299" spans="1:15" s="174" customFormat="1" ht="15">
      <c r="A299" s="170"/>
      <c r="B299" s="171"/>
      <c r="C299" s="176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</row>
    <row r="300" spans="1:15" s="174" customFormat="1" ht="15">
      <c r="A300" s="170"/>
      <c r="B300" s="171"/>
      <c r="C300" s="176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</row>
    <row r="301" spans="1:15" s="174" customFormat="1" ht="15">
      <c r="A301" s="170"/>
      <c r="B301" s="171"/>
      <c r="C301" s="176"/>
      <c r="D301" s="171"/>
      <c r="E301" s="171"/>
      <c r="F301" s="171"/>
      <c r="G301" s="171"/>
      <c r="H301" s="171"/>
      <c r="I301" s="171"/>
      <c r="J301" s="171"/>
      <c r="K301" s="171"/>
      <c r="L301" s="171"/>
      <c r="M301" s="171"/>
      <c r="N301" s="171"/>
      <c r="O301" s="171"/>
    </row>
    <row r="302" spans="1:15" s="174" customFormat="1" ht="15">
      <c r="A302" s="170"/>
      <c r="B302" s="171"/>
      <c r="C302" s="176"/>
      <c r="D302" s="171"/>
      <c r="E302" s="171"/>
      <c r="F302" s="171"/>
      <c r="G302" s="171"/>
      <c r="H302" s="171"/>
      <c r="I302" s="171"/>
      <c r="J302" s="171"/>
      <c r="K302" s="171"/>
      <c r="L302" s="171"/>
      <c r="M302" s="171"/>
      <c r="N302" s="171"/>
      <c r="O302" s="171"/>
    </row>
    <row r="303" spans="1:15" s="174" customFormat="1" ht="15">
      <c r="A303" s="170"/>
      <c r="B303" s="171"/>
      <c r="C303" s="176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</row>
    <row r="304" spans="1:15" s="174" customFormat="1" ht="15">
      <c r="A304" s="170"/>
      <c r="B304" s="171"/>
      <c r="C304" s="176"/>
      <c r="D304" s="171"/>
      <c r="E304" s="171"/>
      <c r="F304" s="171"/>
      <c r="G304" s="171"/>
      <c r="H304" s="171"/>
      <c r="I304" s="171"/>
      <c r="J304" s="171"/>
      <c r="K304" s="171"/>
      <c r="L304" s="171"/>
      <c r="M304" s="171"/>
      <c r="N304" s="171"/>
      <c r="O304" s="171"/>
    </row>
    <row r="305" spans="1:15" s="174" customFormat="1" ht="15">
      <c r="A305" s="170"/>
      <c r="B305" s="171"/>
      <c r="C305" s="176"/>
      <c r="D305" s="171"/>
      <c r="E305" s="171"/>
      <c r="F305" s="171"/>
      <c r="G305" s="171"/>
      <c r="H305" s="171"/>
      <c r="I305" s="171"/>
      <c r="J305" s="171"/>
      <c r="K305" s="171"/>
      <c r="L305" s="171"/>
      <c r="M305" s="171"/>
      <c r="N305" s="171"/>
      <c r="O305" s="171"/>
    </row>
    <row r="306" spans="1:15" s="174" customFormat="1" ht="15">
      <c r="A306" s="170"/>
      <c r="B306" s="171"/>
      <c r="C306" s="176"/>
      <c r="D306" s="171"/>
      <c r="E306" s="171"/>
      <c r="F306" s="171"/>
      <c r="G306" s="171"/>
      <c r="H306" s="171"/>
      <c r="I306" s="171"/>
      <c r="J306" s="171"/>
      <c r="K306" s="171"/>
      <c r="L306" s="171"/>
      <c r="M306" s="171"/>
      <c r="N306" s="171"/>
      <c r="O306" s="171"/>
    </row>
    <row r="307" spans="1:15" s="174" customFormat="1" ht="15">
      <c r="A307" s="170"/>
      <c r="B307" s="171"/>
      <c r="C307" s="176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</row>
    <row r="308" spans="1:15" s="174" customFormat="1" ht="15">
      <c r="A308" s="170"/>
      <c r="B308" s="171"/>
      <c r="C308" s="176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</row>
    <row r="309" spans="1:15" s="174" customFormat="1" ht="15">
      <c r="A309" s="170"/>
      <c r="B309" s="171"/>
      <c r="C309" s="176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</row>
    <row r="310" spans="1:15" s="174" customFormat="1" ht="15">
      <c r="A310" s="170"/>
      <c r="B310" s="171"/>
      <c r="C310" s="176"/>
      <c r="D310" s="171"/>
      <c r="E310" s="171"/>
      <c r="F310" s="171"/>
      <c r="G310" s="171"/>
      <c r="H310" s="171"/>
      <c r="I310" s="171"/>
      <c r="J310" s="171"/>
      <c r="K310" s="171"/>
      <c r="L310" s="171"/>
      <c r="M310" s="171"/>
      <c r="N310" s="171"/>
      <c r="O310" s="171"/>
    </row>
    <row r="311" spans="1:15" s="174" customFormat="1" ht="15">
      <c r="A311" s="170"/>
      <c r="B311" s="171"/>
      <c r="C311" s="176"/>
      <c r="D311" s="171"/>
      <c r="E311" s="171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</row>
    <row r="312" spans="1:15" s="174" customFormat="1" ht="15">
      <c r="A312" s="170"/>
      <c r="B312" s="171"/>
      <c r="C312" s="176"/>
      <c r="D312" s="171"/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</row>
    <row r="313" spans="1:15" s="174" customFormat="1" ht="15">
      <c r="A313" s="170"/>
      <c r="B313" s="171"/>
      <c r="C313" s="176"/>
      <c r="D313" s="171"/>
      <c r="E313" s="171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</row>
    <row r="314" spans="1:15" s="174" customFormat="1" ht="15">
      <c r="A314" s="170"/>
      <c r="B314" s="171"/>
      <c r="C314" s="176"/>
      <c r="D314" s="171"/>
      <c r="E314" s="171"/>
      <c r="F314" s="171"/>
      <c r="G314" s="171"/>
      <c r="H314" s="171"/>
      <c r="I314" s="171"/>
      <c r="J314" s="171"/>
      <c r="K314" s="171"/>
      <c r="L314" s="171"/>
      <c r="M314" s="171"/>
      <c r="N314" s="171"/>
      <c r="O314" s="171"/>
    </row>
    <row r="315" spans="1:15" s="174" customFormat="1" ht="15">
      <c r="A315" s="170"/>
      <c r="B315" s="171"/>
      <c r="C315" s="176"/>
      <c r="D315" s="171"/>
      <c r="E315" s="171"/>
      <c r="F315" s="171"/>
      <c r="G315" s="171"/>
      <c r="H315" s="171"/>
      <c r="I315" s="171"/>
      <c r="J315" s="171"/>
      <c r="K315" s="171"/>
      <c r="L315" s="171"/>
      <c r="M315" s="171"/>
      <c r="N315" s="171"/>
      <c r="O315" s="171"/>
    </row>
    <row r="316" spans="1:15" s="174" customFormat="1" ht="15">
      <c r="A316" s="170"/>
      <c r="B316" s="171"/>
      <c r="C316" s="176"/>
      <c r="D316" s="171"/>
      <c r="E316" s="171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</row>
    <row r="317" spans="1:15" s="174" customFormat="1" ht="15">
      <c r="A317" s="170"/>
      <c r="B317" s="171"/>
      <c r="C317" s="176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</row>
    <row r="318" spans="1:15" s="174" customFormat="1" ht="15">
      <c r="A318" s="170"/>
      <c r="B318" s="171"/>
      <c r="C318" s="176"/>
      <c r="D318" s="171"/>
      <c r="E318" s="171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</row>
    <row r="319" spans="1:15" s="174" customFormat="1" ht="15">
      <c r="A319" s="170"/>
      <c r="B319" s="171"/>
      <c r="C319" s="176"/>
      <c r="D319" s="171"/>
      <c r="E319" s="171"/>
      <c r="F319" s="171"/>
      <c r="G319" s="171"/>
      <c r="H319" s="171"/>
      <c r="I319" s="171"/>
      <c r="J319" s="171"/>
      <c r="K319" s="171"/>
      <c r="L319" s="171"/>
      <c r="M319" s="171"/>
      <c r="N319" s="171"/>
      <c r="O319" s="171"/>
    </row>
    <row r="320" spans="1:15" s="174" customFormat="1" ht="15">
      <c r="A320" s="170"/>
      <c r="B320" s="171"/>
      <c r="C320" s="176"/>
      <c r="D320" s="171"/>
      <c r="E320" s="171"/>
      <c r="F320" s="171"/>
      <c r="G320" s="171"/>
      <c r="H320" s="171"/>
      <c r="I320" s="171"/>
      <c r="J320" s="171"/>
      <c r="K320" s="171"/>
      <c r="L320" s="171"/>
      <c r="M320" s="171"/>
      <c r="N320" s="171"/>
      <c r="O320" s="171"/>
    </row>
    <row r="321" spans="1:15" s="174" customFormat="1" ht="15">
      <c r="A321" s="170"/>
      <c r="B321" s="171"/>
      <c r="C321" s="176"/>
      <c r="D321" s="171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171"/>
    </row>
    <row r="322" spans="1:15" s="174" customFormat="1" ht="15">
      <c r="A322" s="170"/>
      <c r="B322" s="171"/>
      <c r="C322" s="176"/>
      <c r="D322" s="171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</row>
    <row r="323" spans="1:15" s="174" customFormat="1" ht="15">
      <c r="A323" s="170"/>
      <c r="B323" s="171"/>
      <c r="C323" s="176"/>
      <c r="D323" s="171"/>
      <c r="E323" s="171"/>
      <c r="F323" s="171"/>
      <c r="G323" s="171"/>
      <c r="H323" s="171"/>
      <c r="I323" s="171"/>
      <c r="J323" s="171"/>
      <c r="K323" s="171"/>
      <c r="L323" s="171"/>
      <c r="M323" s="171"/>
      <c r="N323" s="171"/>
      <c r="O323" s="171"/>
    </row>
    <row r="324" spans="1:15" s="174" customFormat="1" ht="15">
      <c r="A324" s="170"/>
      <c r="B324" s="171"/>
      <c r="C324" s="176"/>
      <c r="D324" s="171"/>
      <c r="E324" s="171"/>
      <c r="F324" s="171"/>
      <c r="G324" s="171"/>
      <c r="H324" s="171"/>
      <c r="I324" s="171"/>
      <c r="J324" s="171"/>
      <c r="K324" s="171"/>
      <c r="L324" s="171"/>
      <c r="M324" s="171"/>
      <c r="N324" s="171"/>
      <c r="O324" s="171"/>
    </row>
    <row r="325" spans="1:15" s="174" customFormat="1" ht="15">
      <c r="A325" s="170"/>
      <c r="B325" s="171"/>
      <c r="C325" s="176"/>
      <c r="D325" s="171"/>
      <c r="E325" s="171"/>
      <c r="F325" s="171"/>
      <c r="G325" s="171"/>
      <c r="H325" s="171"/>
      <c r="I325" s="171"/>
      <c r="J325" s="171"/>
      <c r="K325" s="171"/>
      <c r="L325" s="171"/>
      <c r="M325" s="171"/>
      <c r="N325" s="171"/>
      <c r="O325" s="171"/>
    </row>
    <row r="326" spans="1:15" s="174" customFormat="1" ht="15">
      <c r="A326" s="170"/>
      <c r="B326" s="171"/>
      <c r="C326" s="176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</row>
    <row r="327" spans="1:15" s="174" customFormat="1" ht="15">
      <c r="A327" s="170"/>
      <c r="B327" s="171"/>
      <c r="C327" s="176"/>
      <c r="D327" s="171"/>
      <c r="E327" s="171"/>
      <c r="F327" s="171"/>
      <c r="G327" s="171"/>
      <c r="H327" s="171"/>
      <c r="I327" s="171"/>
      <c r="J327" s="171"/>
      <c r="K327" s="171"/>
      <c r="L327" s="171"/>
      <c r="M327" s="171"/>
      <c r="N327" s="171"/>
      <c r="O327" s="171"/>
    </row>
    <row r="328" spans="1:15" s="174" customFormat="1" ht="15">
      <c r="A328" s="170"/>
      <c r="B328" s="171"/>
      <c r="C328" s="176"/>
      <c r="D328" s="171"/>
      <c r="E328" s="171"/>
      <c r="F328" s="171"/>
      <c r="G328" s="171"/>
      <c r="H328" s="171"/>
      <c r="I328" s="171"/>
      <c r="J328" s="171"/>
      <c r="K328" s="171"/>
      <c r="L328" s="171"/>
      <c r="M328" s="171"/>
      <c r="N328" s="171"/>
      <c r="O328" s="171"/>
    </row>
    <row r="329" spans="1:15" s="174" customFormat="1" ht="15">
      <c r="A329" s="170"/>
      <c r="B329" s="171"/>
      <c r="C329" s="176"/>
      <c r="D329" s="171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</row>
    <row r="330" spans="1:15" s="174" customFormat="1" ht="15">
      <c r="A330" s="170"/>
      <c r="B330" s="171"/>
      <c r="C330" s="176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</row>
    <row r="331" spans="1:15" s="174" customFormat="1" ht="15">
      <c r="A331" s="170"/>
      <c r="B331" s="171"/>
      <c r="C331" s="176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</row>
    <row r="332" spans="1:15" s="174" customFormat="1" ht="15">
      <c r="A332" s="170"/>
      <c r="B332" s="171"/>
      <c r="C332" s="176"/>
      <c r="D332" s="171"/>
      <c r="E332" s="171"/>
      <c r="F332" s="171"/>
      <c r="G332" s="171"/>
      <c r="H332" s="171"/>
      <c r="I332" s="171"/>
      <c r="J332" s="171"/>
      <c r="K332" s="171"/>
      <c r="L332" s="171"/>
      <c r="M332" s="171"/>
      <c r="N332" s="171"/>
      <c r="O332" s="171"/>
    </row>
    <row r="333" spans="1:15" s="174" customFormat="1" ht="15">
      <c r="A333" s="170"/>
      <c r="B333" s="171"/>
      <c r="C333" s="176"/>
      <c r="D333" s="171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</row>
    <row r="334" spans="1:15" s="174" customFormat="1" ht="15">
      <c r="A334" s="170"/>
      <c r="B334" s="171"/>
      <c r="C334" s="176"/>
      <c r="D334" s="171"/>
      <c r="E334" s="171"/>
      <c r="F334" s="171"/>
      <c r="G334" s="171"/>
      <c r="H334" s="171"/>
      <c r="I334" s="171"/>
      <c r="J334" s="171"/>
      <c r="K334" s="171"/>
      <c r="L334" s="171"/>
      <c r="M334" s="171"/>
      <c r="N334" s="171"/>
      <c r="O334" s="171"/>
    </row>
    <row r="335" spans="1:15" s="174" customFormat="1" ht="15">
      <c r="A335" s="170"/>
      <c r="B335" s="171"/>
      <c r="C335" s="176"/>
      <c r="D335" s="171"/>
      <c r="E335" s="171"/>
      <c r="F335" s="171"/>
      <c r="G335" s="171"/>
      <c r="H335" s="171"/>
      <c r="I335" s="171"/>
      <c r="J335" s="171"/>
      <c r="K335" s="171"/>
      <c r="L335" s="171"/>
      <c r="M335" s="171"/>
      <c r="N335" s="171"/>
      <c r="O335" s="171"/>
    </row>
    <row r="336" spans="1:15" s="174" customFormat="1" ht="15">
      <c r="A336" s="170"/>
      <c r="B336" s="171"/>
      <c r="C336" s="176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</row>
    <row r="337" spans="1:15" s="174" customFormat="1" ht="15">
      <c r="A337" s="170"/>
      <c r="B337" s="171"/>
      <c r="C337" s="176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</row>
    <row r="338" spans="1:15" s="174" customFormat="1" ht="15">
      <c r="A338" s="170"/>
      <c r="B338" s="171"/>
      <c r="C338" s="176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</row>
    <row r="339" spans="1:15" s="174" customFormat="1" ht="15">
      <c r="A339" s="170"/>
      <c r="B339" s="171"/>
      <c r="C339" s="176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</row>
    <row r="340" spans="1:15" s="174" customFormat="1" ht="15">
      <c r="A340" s="170"/>
      <c r="B340" s="171"/>
      <c r="C340" s="176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</row>
    <row r="341" spans="1:15" s="174" customFormat="1" ht="15">
      <c r="A341" s="170"/>
      <c r="B341" s="171"/>
      <c r="C341" s="176"/>
      <c r="D341" s="171"/>
      <c r="E341" s="171"/>
      <c r="F341" s="171"/>
      <c r="G341" s="171"/>
      <c r="H341" s="171"/>
      <c r="I341" s="171"/>
      <c r="J341" s="171"/>
      <c r="K341" s="171"/>
      <c r="L341" s="171"/>
      <c r="M341" s="171"/>
      <c r="N341" s="171"/>
      <c r="O341" s="171"/>
    </row>
    <row r="342" spans="1:15" s="174" customFormat="1" ht="15">
      <c r="A342" s="170"/>
      <c r="B342" s="171"/>
      <c r="C342" s="176"/>
      <c r="D342" s="171"/>
      <c r="E342" s="171"/>
      <c r="F342" s="171"/>
      <c r="G342" s="171"/>
      <c r="H342" s="171"/>
      <c r="I342" s="171"/>
      <c r="J342" s="171"/>
      <c r="K342" s="171"/>
      <c r="L342" s="171"/>
      <c r="M342" s="171"/>
      <c r="N342" s="171"/>
      <c r="O342" s="171"/>
    </row>
    <row r="343" spans="1:15" s="174" customFormat="1" ht="15">
      <c r="A343" s="170"/>
      <c r="B343" s="171"/>
      <c r="C343" s="176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</row>
    <row r="344" spans="1:15" s="174" customFormat="1" ht="15">
      <c r="A344" s="170"/>
      <c r="B344" s="171"/>
      <c r="C344" s="176"/>
      <c r="D344" s="171"/>
      <c r="E344" s="171"/>
      <c r="F344" s="171"/>
      <c r="G344" s="171"/>
      <c r="H344" s="171"/>
      <c r="I344" s="171"/>
      <c r="J344" s="171"/>
      <c r="K344" s="171"/>
      <c r="L344" s="171"/>
      <c r="M344" s="171"/>
      <c r="N344" s="171"/>
      <c r="O344" s="171"/>
    </row>
    <row r="345" spans="1:15" s="174" customFormat="1" ht="15">
      <c r="A345" s="170"/>
      <c r="B345" s="171"/>
      <c r="C345" s="176"/>
      <c r="D345" s="171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</row>
    <row r="346" spans="1:15" s="174" customFormat="1" ht="15">
      <c r="A346" s="170"/>
      <c r="B346" s="171"/>
      <c r="C346" s="176"/>
      <c r="D346" s="171"/>
      <c r="E346" s="171"/>
      <c r="F346" s="171"/>
      <c r="G346" s="171"/>
      <c r="H346" s="171"/>
      <c r="I346" s="171"/>
      <c r="J346" s="171"/>
      <c r="K346" s="171"/>
      <c r="L346" s="171"/>
      <c r="M346" s="171"/>
      <c r="N346" s="171"/>
      <c r="O346" s="171"/>
    </row>
    <row r="347" spans="1:15" s="174" customFormat="1" ht="15">
      <c r="A347" s="170"/>
      <c r="B347" s="171"/>
      <c r="C347" s="176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</row>
    <row r="348" spans="1:15" s="174" customFormat="1" ht="15">
      <c r="A348" s="170"/>
      <c r="B348" s="171"/>
      <c r="C348" s="176"/>
      <c r="D348" s="171"/>
      <c r="E348" s="171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</row>
    <row r="349" spans="1:15" s="174" customFormat="1" ht="15">
      <c r="A349" s="170"/>
      <c r="B349" s="171"/>
      <c r="C349" s="176"/>
      <c r="D349" s="171"/>
      <c r="E349" s="171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</row>
    <row r="350" spans="1:15" s="174" customFormat="1" ht="15">
      <c r="A350" s="170"/>
      <c r="B350" s="171"/>
      <c r="C350" s="176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</row>
    <row r="351" spans="1:15" s="174" customFormat="1" ht="15">
      <c r="A351" s="170"/>
      <c r="B351" s="171"/>
      <c r="C351" s="176"/>
      <c r="D351" s="171"/>
      <c r="E351" s="171"/>
      <c r="F351" s="171"/>
      <c r="G351" s="171"/>
      <c r="H351" s="171"/>
      <c r="I351" s="171"/>
      <c r="J351" s="171"/>
      <c r="K351" s="171"/>
      <c r="L351" s="171"/>
      <c r="M351" s="171"/>
      <c r="N351" s="171"/>
      <c r="O351" s="171"/>
    </row>
    <row r="352" spans="1:15" s="174" customFormat="1" ht="15">
      <c r="A352" s="170"/>
      <c r="B352" s="171"/>
      <c r="C352" s="176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</row>
    <row r="353" spans="1:15" s="174" customFormat="1" ht="15">
      <c r="A353" s="170"/>
      <c r="B353" s="171"/>
      <c r="C353" s="176"/>
      <c r="D353" s="171"/>
      <c r="E353" s="171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</row>
    <row r="354" spans="1:15" s="174" customFormat="1" ht="15">
      <c r="A354" s="170"/>
      <c r="B354" s="171"/>
      <c r="C354" s="176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</row>
    <row r="355" spans="1:15" s="174" customFormat="1" ht="15">
      <c r="A355" s="170"/>
      <c r="B355" s="171"/>
      <c r="C355" s="176"/>
      <c r="D355" s="171"/>
      <c r="E355" s="171"/>
      <c r="F355" s="171"/>
      <c r="G355" s="171"/>
      <c r="H355" s="171"/>
      <c r="I355" s="171"/>
      <c r="J355" s="171"/>
      <c r="K355" s="171"/>
      <c r="L355" s="171"/>
      <c r="M355" s="171"/>
      <c r="N355" s="171"/>
      <c r="O355" s="171"/>
    </row>
    <row r="356" spans="1:15" s="174" customFormat="1" ht="15">
      <c r="A356" s="170"/>
      <c r="B356" s="171"/>
      <c r="C356" s="176"/>
      <c r="D356" s="171"/>
      <c r="E356" s="171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</row>
    <row r="357" spans="1:15" s="174" customFormat="1" ht="15">
      <c r="A357" s="170"/>
      <c r="B357" s="171"/>
      <c r="C357" s="176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</row>
    <row r="358" spans="1:15" s="174" customFormat="1" ht="15">
      <c r="A358" s="170"/>
      <c r="B358" s="171"/>
      <c r="C358" s="176"/>
      <c r="D358" s="171"/>
      <c r="E358" s="171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</row>
    <row r="359" spans="1:15" s="174" customFormat="1" ht="15">
      <c r="A359" s="170"/>
      <c r="B359" s="171"/>
      <c r="C359" s="176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71"/>
    </row>
    <row r="360" spans="1:15" s="174" customFormat="1" ht="15">
      <c r="A360" s="170"/>
      <c r="B360" s="171"/>
      <c r="C360" s="176"/>
      <c r="D360" s="171"/>
      <c r="E360" s="171"/>
      <c r="F360" s="171"/>
      <c r="G360" s="171"/>
      <c r="H360" s="171"/>
      <c r="I360" s="171"/>
      <c r="J360" s="171"/>
      <c r="K360" s="171"/>
      <c r="L360" s="171"/>
      <c r="M360" s="171"/>
      <c r="N360" s="171"/>
      <c r="O360" s="171"/>
    </row>
    <row r="361" spans="1:15" s="174" customFormat="1" ht="15">
      <c r="A361" s="170"/>
      <c r="B361" s="171"/>
      <c r="C361" s="176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</row>
    <row r="362" spans="1:15" s="174" customFormat="1" ht="15">
      <c r="A362" s="170"/>
      <c r="B362" s="171"/>
      <c r="C362" s="176"/>
      <c r="D362" s="171"/>
      <c r="E362" s="171"/>
      <c r="F362" s="171"/>
      <c r="G362" s="171"/>
      <c r="H362" s="171"/>
      <c r="I362" s="171"/>
      <c r="J362" s="171"/>
      <c r="K362" s="171"/>
      <c r="L362" s="171"/>
      <c r="M362" s="171"/>
      <c r="N362" s="171"/>
      <c r="O362" s="171"/>
    </row>
    <row r="363" spans="1:15" s="174" customFormat="1" ht="15">
      <c r="A363" s="170"/>
      <c r="B363" s="171"/>
      <c r="C363" s="176"/>
      <c r="D363" s="171"/>
      <c r="E363" s="171"/>
      <c r="F363" s="171"/>
      <c r="G363" s="171"/>
      <c r="H363" s="171"/>
      <c r="I363" s="171"/>
      <c r="J363" s="171"/>
      <c r="K363" s="171"/>
      <c r="L363" s="171"/>
      <c r="M363" s="171"/>
      <c r="N363" s="171"/>
      <c r="O363" s="171"/>
    </row>
    <row r="364" spans="1:15" s="174" customFormat="1" ht="15">
      <c r="A364" s="170"/>
      <c r="B364" s="171"/>
      <c r="C364" s="176"/>
      <c r="D364" s="171"/>
      <c r="E364" s="171"/>
      <c r="F364" s="171"/>
      <c r="G364" s="171"/>
      <c r="H364" s="171"/>
      <c r="I364" s="171"/>
      <c r="J364" s="171"/>
      <c r="K364" s="171"/>
      <c r="L364" s="171"/>
      <c r="M364" s="171"/>
      <c r="N364" s="171"/>
      <c r="O364" s="171"/>
    </row>
    <row r="365" spans="1:15" s="174" customFormat="1" ht="15">
      <c r="A365" s="170"/>
      <c r="B365" s="171"/>
      <c r="C365" s="176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</row>
    <row r="366" spans="1:15" s="174" customFormat="1" ht="15">
      <c r="A366" s="170"/>
      <c r="B366" s="171"/>
      <c r="C366" s="176"/>
      <c r="D366" s="171"/>
      <c r="E366" s="171"/>
      <c r="F366" s="171"/>
      <c r="G366" s="171"/>
      <c r="H366" s="171"/>
      <c r="I366" s="171"/>
      <c r="J366" s="171"/>
      <c r="K366" s="171"/>
      <c r="L366" s="171"/>
      <c r="M366" s="171"/>
      <c r="N366" s="171"/>
      <c r="O366" s="171"/>
    </row>
    <row r="367" spans="1:15" s="174" customFormat="1" ht="15">
      <c r="A367" s="170"/>
      <c r="B367" s="171"/>
      <c r="C367" s="176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</row>
    <row r="368" spans="1:15" s="174" customFormat="1" ht="15">
      <c r="A368" s="170"/>
      <c r="B368" s="171"/>
      <c r="C368" s="176"/>
      <c r="D368" s="171"/>
      <c r="E368" s="171"/>
      <c r="F368" s="171"/>
      <c r="G368" s="171"/>
      <c r="H368" s="171"/>
      <c r="I368" s="171"/>
      <c r="J368" s="171"/>
      <c r="K368" s="171"/>
      <c r="L368" s="171"/>
      <c r="M368" s="171"/>
      <c r="N368" s="171"/>
      <c r="O368" s="171"/>
    </row>
    <row r="369" spans="1:15" s="174" customFormat="1" ht="15">
      <c r="A369" s="170"/>
      <c r="B369" s="171"/>
      <c r="C369" s="176"/>
      <c r="D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</row>
    <row r="370" spans="1:15" s="174" customFormat="1" ht="15">
      <c r="A370" s="170"/>
      <c r="B370" s="171"/>
      <c r="C370" s="176"/>
      <c r="D370" s="171"/>
      <c r="E370" s="171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</row>
    <row r="371" spans="1:15" s="174" customFormat="1" ht="15">
      <c r="A371" s="170"/>
      <c r="B371" s="171"/>
      <c r="C371" s="176"/>
      <c r="D371" s="171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</row>
    <row r="372" spans="1:15" s="174" customFormat="1" ht="15">
      <c r="A372" s="170"/>
      <c r="B372" s="171"/>
      <c r="C372" s="176"/>
      <c r="D372" s="171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</row>
    <row r="373" spans="1:15" s="174" customFormat="1" ht="15">
      <c r="A373" s="170"/>
      <c r="B373" s="171"/>
      <c r="C373" s="176"/>
      <c r="D373" s="171"/>
      <c r="E373" s="171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</row>
    <row r="374" spans="1:15" s="174" customFormat="1" ht="15">
      <c r="A374" s="170"/>
      <c r="B374" s="171"/>
      <c r="C374" s="176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</row>
    <row r="375" spans="1:15" s="174" customFormat="1" ht="15">
      <c r="A375" s="170"/>
      <c r="B375" s="171"/>
      <c r="C375" s="176"/>
      <c r="D375" s="171"/>
      <c r="E375" s="171"/>
      <c r="F375" s="171"/>
      <c r="G375" s="171"/>
      <c r="H375" s="171"/>
      <c r="I375" s="171"/>
      <c r="J375" s="171"/>
      <c r="K375" s="171"/>
      <c r="L375" s="171"/>
      <c r="M375" s="171"/>
      <c r="N375" s="171"/>
      <c r="O375" s="171"/>
    </row>
    <row r="376" spans="1:15" s="174" customFormat="1" ht="15">
      <c r="A376" s="170"/>
      <c r="B376" s="171"/>
      <c r="C376" s="176"/>
      <c r="D376" s="171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</row>
    <row r="377" spans="1:15" s="174" customFormat="1" ht="15">
      <c r="A377" s="170"/>
      <c r="B377" s="171"/>
      <c r="C377" s="176"/>
      <c r="D377" s="171"/>
      <c r="E377" s="171"/>
      <c r="F377" s="171"/>
      <c r="G377" s="171"/>
      <c r="H377" s="171"/>
      <c r="I377" s="171"/>
      <c r="J377" s="171"/>
      <c r="K377" s="171"/>
      <c r="L377" s="171"/>
      <c r="M377" s="171"/>
      <c r="N377" s="171"/>
      <c r="O377" s="171"/>
    </row>
    <row r="378" spans="1:15" s="174" customFormat="1" ht="15">
      <c r="A378" s="170"/>
      <c r="B378" s="171"/>
      <c r="C378" s="176"/>
      <c r="D378" s="171"/>
      <c r="E378" s="171"/>
      <c r="F378" s="171"/>
      <c r="G378" s="171"/>
      <c r="H378" s="171"/>
      <c r="I378" s="171"/>
      <c r="J378" s="171"/>
      <c r="K378" s="171"/>
      <c r="L378" s="171"/>
      <c r="M378" s="171"/>
      <c r="N378" s="171"/>
      <c r="O378" s="171"/>
    </row>
    <row r="379" spans="1:15" s="174" customFormat="1" ht="15">
      <c r="A379" s="170"/>
      <c r="B379" s="171"/>
      <c r="C379" s="176"/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</row>
    <row r="380" spans="1:15" s="174" customFormat="1" ht="15">
      <c r="A380" s="170"/>
      <c r="B380" s="171"/>
      <c r="C380" s="176"/>
      <c r="D380" s="171"/>
      <c r="E380" s="171"/>
      <c r="F380" s="171"/>
      <c r="G380" s="171"/>
      <c r="H380" s="171"/>
      <c r="I380" s="171"/>
      <c r="J380" s="171"/>
      <c r="K380" s="171"/>
      <c r="L380" s="171"/>
      <c r="M380" s="171"/>
      <c r="N380" s="171"/>
      <c r="O380" s="171"/>
    </row>
    <row r="381" spans="1:15" s="174" customFormat="1" ht="15">
      <c r="A381" s="170"/>
      <c r="B381" s="171"/>
      <c r="C381" s="176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</row>
    <row r="382" spans="1:15" s="174" customFormat="1" ht="15">
      <c r="A382" s="170"/>
      <c r="B382" s="171"/>
      <c r="C382" s="176"/>
      <c r="D382" s="171"/>
      <c r="E382" s="171"/>
      <c r="F382" s="171"/>
      <c r="G382" s="171"/>
      <c r="H382" s="171"/>
      <c r="I382" s="171"/>
      <c r="J382" s="171"/>
      <c r="K382" s="171"/>
      <c r="L382" s="171"/>
      <c r="M382" s="171"/>
      <c r="N382" s="171"/>
      <c r="O382" s="171"/>
    </row>
    <row r="383" spans="1:15" s="174" customFormat="1" ht="15">
      <c r="A383" s="170"/>
      <c r="B383" s="171"/>
      <c r="C383" s="176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</row>
    <row r="384" spans="1:15" s="174" customFormat="1" ht="15">
      <c r="A384" s="170"/>
      <c r="B384" s="171"/>
      <c r="C384" s="176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1"/>
    </row>
    <row r="385" spans="1:15" s="174" customFormat="1" ht="15">
      <c r="A385" s="170"/>
      <c r="B385" s="171"/>
      <c r="C385" s="176"/>
      <c r="D385" s="171"/>
      <c r="E385" s="171"/>
      <c r="F385" s="171"/>
      <c r="G385" s="171"/>
      <c r="H385" s="171"/>
      <c r="I385" s="171"/>
      <c r="J385" s="171"/>
      <c r="K385" s="171"/>
      <c r="L385" s="171"/>
      <c r="M385" s="171"/>
      <c r="N385" s="171"/>
      <c r="O385" s="171"/>
    </row>
    <row r="386" spans="1:15" s="174" customFormat="1" ht="15">
      <c r="A386" s="170"/>
      <c r="B386" s="171"/>
      <c r="C386" s="176"/>
      <c r="D386" s="171"/>
      <c r="E386" s="171"/>
      <c r="F386" s="171"/>
      <c r="G386" s="171"/>
      <c r="H386" s="171"/>
      <c r="I386" s="171"/>
      <c r="J386" s="171"/>
      <c r="K386" s="171"/>
      <c r="L386" s="171"/>
      <c r="M386" s="171"/>
      <c r="N386" s="171"/>
      <c r="O386" s="171"/>
    </row>
    <row r="387" spans="1:15" s="174" customFormat="1" ht="15">
      <c r="A387" s="170"/>
      <c r="B387" s="171"/>
      <c r="C387" s="176"/>
      <c r="D387" s="171"/>
      <c r="E387" s="171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</row>
    <row r="388" spans="1:15" s="174" customFormat="1" ht="15">
      <c r="A388" s="170"/>
      <c r="B388" s="171"/>
      <c r="C388" s="176"/>
      <c r="D388" s="171"/>
      <c r="E388" s="171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</row>
    <row r="389" spans="1:15" s="174" customFormat="1" ht="15">
      <c r="A389" s="170"/>
      <c r="B389" s="171"/>
      <c r="C389" s="176"/>
      <c r="D389" s="171"/>
      <c r="E389" s="171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</row>
    <row r="390" spans="1:15" s="174" customFormat="1" ht="15">
      <c r="A390" s="170"/>
      <c r="B390" s="171"/>
      <c r="C390" s="176"/>
      <c r="D390" s="171"/>
      <c r="E390" s="171"/>
      <c r="F390" s="171"/>
      <c r="G390" s="171"/>
      <c r="H390" s="171"/>
      <c r="I390" s="171"/>
      <c r="J390" s="171"/>
      <c r="K390" s="171"/>
      <c r="L390" s="171"/>
      <c r="M390" s="171"/>
      <c r="N390" s="171"/>
      <c r="O390" s="171"/>
    </row>
    <row r="391" spans="1:15" s="174" customFormat="1" ht="15">
      <c r="A391" s="170"/>
      <c r="B391" s="171"/>
      <c r="C391" s="176"/>
      <c r="D391" s="171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</row>
    <row r="392" spans="1:15" s="174" customFormat="1" ht="15">
      <c r="A392" s="170"/>
      <c r="B392" s="171"/>
      <c r="C392" s="176"/>
      <c r="D392" s="171"/>
      <c r="E392" s="171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</row>
    <row r="393" spans="1:15" s="174" customFormat="1" ht="15">
      <c r="A393" s="170"/>
      <c r="B393" s="171"/>
      <c r="C393" s="176"/>
      <c r="D393" s="171"/>
      <c r="E393" s="171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</row>
    <row r="394" spans="1:15" s="174" customFormat="1" ht="15">
      <c r="A394" s="170"/>
      <c r="B394" s="171"/>
      <c r="C394" s="176"/>
      <c r="D394" s="171"/>
      <c r="E394" s="171"/>
      <c r="F394" s="171"/>
      <c r="G394" s="171"/>
      <c r="H394" s="171"/>
      <c r="I394" s="171"/>
      <c r="J394" s="171"/>
      <c r="K394" s="171"/>
      <c r="L394" s="171"/>
      <c r="M394" s="171"/>
      <c r="N394" s="171"/>
      <c r="O394" s="171"/>
    </row>
    <row r="395" spans="1:15" s="174" customFormat="1" ht="15">
      <c r="A395" s="170"/>
      <c r="B395" s="171"/>
      <c r="C395" s="176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</row>
    <row r="396" spans="1:15" s="174" customFormat="1" ht="15">
      <c r="A396" s="170"/>
      <c r="B396" s="171"/>
      <c r="C396" s="176"/>
      <c r="D396" s="171"/>
      <c r="E396" s="171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</row>
    <row r="397" spans="1:15" s="174" customFormat="1" ht="15">
      <c r="A397" s="170"/>
      <c r="B397" s="171"/>
      <c r="C397" s="176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</row>
    <row r="398" spans="1:15" s="174" customFormat="1" ht="15">
      <c r="A398" s="170"/>
      <c r="B398" s="171"/>
      <c r="C398" s="176"/>
      <c r="D398" s="171"/>
      <c r="E398" s="171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</row>
    <row r="399" spans="1:15" s="174" customFormat="1" ht="15">
      <c r="A399" s="170"/>
      <c r="B399" s="171"/>
      <c r="C399" s="176"/>
      <c r="D399" s="171"/>
      <c r="E399" s="171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</row>
    <row r="400" spans="1:15" s="174" customFormat="1" ht="15">
      <c r="A400" s="170"/>
      <c r="B400" s="171"/>
      <c r="C400" s="176"/>
      <c r="D400" s="171"/>
      <c r="E400" s="171"/>
      <c r="F400" s="171"/>
      <c r="G400" s="171"/>
      <c r="H400" s="171"/>
      <c r="I400" s="171"/>
      <c r="J400" s="171"/>
      <c r="K400" s="171"/>
      <c r="L400" s="171"/>
      <c r="M400" s="171"/>
      <c r="N400" s="171"/>
      <c r="O400" s="171"/>
    </row>
    <row r="401" spans="1:15" s="174" customFormat="1" ht="15">
      <c r="A401" s="170"/>
      <c r="B401" s="171"/>
      <c r="C401" s="176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</row>
    <row r="402" spans="1:15" s="174" customFormat="1" ht="15">
      <c r="A402" s="170"/>
      <c r="B402" s="171"/>
      <c r="C402" s="176"/>
      <c r="D402" s="171"/>
      <c r="E402" s="171"/>
      <c r="F402" s="171"/>
      <c r="G402" s="171"/>
      <c r="H402" s="171"/>
      <c r="I402" s="171"/>
      <c r="J402" s="171"/>
      <c r="K402" s="171"/>
      <c r="L402" s="171"/>
      <c r="M402" s="171"/>
      <c r="N402" s="171"/>
      <c r="O402" s="171"/>
    </row>
    <row r="403" spans="1:15" s="174" customFormat="1" ht="15">
      <c r="A403" s="170"/>
      <c r="B403" s="171"/>
      <c r="C403" s="176"/>
      <c r="D403" s="171"/>
      <c r="E403" s="171"/>
      <c r="F403" s="171"/>
      <c r="G403" s="171"/>
      <c r="H403" s="171"/>
      <c r="I403" s="171"/>
      <c r="J403" s="171"/>
      <c r="K403" s="171"/>
      <c r="L403" s="171"/>
      <c r="M403" s="171"/>
      <c r="N403" s="171"/>
      <c r="O403" s="171"/>
    </row>
    <row r="404" spans="1:15" s="174" customFormat="1" ht="15">
      <c r="A404" s="170"/>
      <c r="B404" s="171"/>
      <c r="C404" s="176"/>
      <c r="D404" s="171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71"/>
    </row>
    <row r="405" spans="1:15" s="174" customFormat="1" ht="15">
      <c r="A405" s="170"/>
      <c r="B405" s="171"/>
      <c r="C405" s="176"/>
      <c r="D405" s="171"/>
      <c r="E405" s="171"/>
      <c r="F405" s="171"/>
      <c r="G405" s="171"/>
      <c r="H405" s="171"/>
      <c r="I405" s="171"/>
      <c r="J405" s="171"/>
      <c r="K405" s="171"/>
      <c r="L405" s="171"/>
      <c r="M405" s="171"/>
      <c r="N405" s="171"/>
      <c r="O405" s="171"/>
    </row>
    <row r="406" spans="1:15" s="174" customFormat="1" ht="15">
      <c r="A406" s="170"/>
      <c r="B406" s="171"/>
      <c r="C406" s="176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</row>
    <row r="407" spans="1:15" s="174" customFormat="1" ht="15">
      <c r="A407" s="170"/>
      <c r="B407" s="171"/>
      <c r="C407" s="176"/>
      <c r="D407" s="171"/>
      <c r="E407" s="171"/>
      <c r="F407" s="171"/>
      <c r="G407" s="171"/>
      <c r="H407" s="171"/>
      <c r="I407" s="171"/>
      <c r="J407" s="171"/>
      <c r="K407" s="171"/>
      <c r="L407" s="171"/>
      <c r="M407" s="171"/>
      <c r="N407" s="171"/>
      <c r="O407" s="171"/>
    </row>
    <row r="408" spans="1:15" s="174" customFormat="1" ht="15">
      <c r="A408" s="170"/>
      <c r="B408" s="171"/>
      <c r="C408" s="176"/>
      <c r="D408" s="171"/>
      <c r="E408" s="171"/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</row>
    <row r="409" spans="1:15" s="174" customFormat="1" ht="15">
      <c r="A409" s="170"/>
      <c r="B409" s="171"/>
      <c r="C409" s="176"/>
      <c r="D409" s="171"/>
      <c r="E409" s="171"/>
      <c r="F409" s="171"/>
      <c r="G409" s="171"/>
      <c r="H409" s="171"/>
      <c r="I409" s="171"/>
      <c r="J409" s="171"/>
      <c r="K409" s="171"/>
      <c r="L409" s="171"/>
      <c r="M409" s="171"/>
      <c r="N409" s="171"/>
      <c r="O409" s="171"/>
    </row>
    <row r="410" spans="1:15" s="174" customFormat="1" ht="15">
      <c r="A410" s="170"/>
      <c r="B410" s="171"/>
      <c r="C410" s="176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</row>
    <row r="411" spans="1:15" s="174" customFormat="1" ht="15">
      <c r="A411" s="170"/>
      <c r="B411" s="171"/>
      <c r="C411" s="176"/>
      <c r="D411" s="171"/>
      <c r="E411" s="171"/>
      <c r="F411" s="171"/>
      <c r="G411" s="171"/>
      <c r="H411" s="171"/>
      <c r="I411" s="171"/>
      <c r="J411" s="171"/>
      <c r="K411" s="171"/>
      <c r="L411" s="171"/>
      <c r="M411" s="171"/>
      <c r="N411" s="171"/>
      <c r="O411" s="171"/>
    </row>
    <row r="412" spans="1:15" s="174" customFormat="1" ht="15">
      <c r="A412" s="170"/>
      <c r="B412" s="171"/>
      <c r="C412" s="176"/>
      <c r="D412" s="171"/>
      <c r="E412" s="171"/>
      <c r="F412" s="171"/>
      <c r="G412" s="171"/>
      <c r="H412" s="171"/>
      <c r="I412" s="171"/>
      <c r="J412" s="171"/>
      <c r="K412" s="171"/>
      <c r="L412" s="171"/>
      <c r="M412" s="171"/>
      <c r="N412" s="171"/>
      <c r="O412" s="171"/>
    </row>
    <row r="413" spans="1:15" s="174" customFormat="1" ht="15">
      <c r="A413" s="170"/>
      <c r="B413" s="171"/>
      <c r="C413" s="176"/>
      <c r="D413" s="171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</row>
    <row r="414" spans="1:15" s="174" customFormat="1" ht="15">
      <c r="A414" s="170"/>
      <c r="B414" s="171"/>
      <c r="C414" s="176"/>
      <c r="D414" s="171"/>
      <c r="E414" s="171"/>
      <c r="F414" s="171"/>
      <c r="G414" s="171"/>
      <c r="H414" s="171"/>
      <c r="I414" s="171"/>
      <c r="J414" s="171"/>
      <c r="K414" s="171"/>
      <c r="L414" s="171"/>
      <c r="M414" s="171"/>
      <c r="N414" s="171"/>
      <c r="O414" s="171"/>
    </row>
    <row r="415" spans="1:15" s="174" customFormat="1" ht="15">
      <c r="A415" s="170"/>
      <c r="B415" s="171"/>
      <c r="C415" s="176"/>
      <c r="D415" s="171"/>
      <c r="E415" s="171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</row>
    <row r="416" spans="1:15" s="174" customFormat="1" ht="15">
      <c r="A416" s="170"/>
      <c r="B416" s="171"/>
      <c r="C416" s="176"/>
      <c r="D416" s="171"/>
      <c r="E416" s="171"/>
      <c r="F416" s="171"/>
      <c r="G416" s="171"/>
      <c r="H416" s="171"/>
      <c r="I416" s="171"/>
      <c r="J416" s="171"/>
      <c r="K416" s="171"/>
      <c r="L416" s="171"/>
      <c r="M416" s="171"/>
      <c r="N416" s="171"/>
      <c r="O416" s="171"/>
    </row>
    <row r="417" spans="1:15" s="174" customFormat="1" ht="15">
      <c r="A417" s="170"/>
      <c r="B417" s="171"/>
      <c r="C417" s="176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</row>
    <row r="418" spans="1:15" s="174" customFormat="1" ht="15">
      <c r="A418" s="170"/>
      <c r="B418" s="171"/>
      <c r="C418" s="176"/>
      <c r="D418" s="171"/>
      <c r="E418" s="171"/>
      <c r="F418" s="171"/>
      <c r="G418" s="171"/>
      <c r="H418" s="171"/>
      <c r="I418" s="171"/>
      <c r="J418" s="171"/>
      <c r="K418" s="171"/>
      <c r="L418" s="171"/>
      <c r="M418" s="171"/>
      <c r="N418" s="171"/>
      <c r="O418" s="171"/>
    </row>
    <row r="419" spans="1:15" s="174" customFormat="1" ht="15">
      <c r="A419" s="170"/>
      <c r="B419" s="171"/>
      <c r="C419" s="176"/>
      <c r="D419" s="171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</row>
    <row r="420" spans="1:15" s="174" customFormat="1" ht="15">
      <c r="A420" s="170"/>
      <c r="B420" s="171"/>
      <c r="C420" s="176"/>
      <c r="D420" s="171"/>
      <c r="E420" s="171"/>
      <c r="F420" s="171"/>
      <c r="G420" s="171"/>
      <c r="H420" s="171"/>
      <c r="I420" s="171"/>
      <c r="J420" s="171"/>
      <c r="K420" s="171"/>
      <c r="L420" s="171"/>
      <c r="M420" s="171"/>
      <c r="N420" s="171"/>
      <c r="O420" s="171"/>
    </row>
    <row r="421" spans="1:15" s="174" customFormat="1" ht="15">
      <c r="A421" s="170"/>
      <c r="B421" s="171"/>
      <c r="C421" s="176"/>
      <c r="D421" s="171"/>
      <c r="E421" s="171"/>
      <c r="F421" s="171"/>
      <c r="G421" s="171"/>
      <c r="H421" s="171"/>
      <c r="I421" s="171"/>
      <c r="J421" s="171"/>
      <c r="K421" s="171"/>
      <c r="L421" s="171"/>
      <c r="M421" s="171"/>
      <c r="N421" s="171"/>
      <c r="O421" s="171"/>
    </row>
    <row r="422" spans="1:15" s="174" customFormat="1" ht="15">
      <c r="A422" s="170"/>
      <c r="B422" s="171"/>
      <c r="C422" s="176"/>
      <c r="D422" s="171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1"/>
    </row>
    <row r="423" spans="1:15" s="174" customFormat="1" ht="15">
      <c r="A423" s="170"/>
      <c r="B423" s="171"/>
      <c r="C423" s="176"/>
      <c r="D423" s="171"/>
      <c r="E423" s="171"/>
      <c r="F423" s="171"/>
      <c r="G423" s="171"/>
      <c r="H423" s="171"/>
      <c r="I423" s="171"/>
      <c r="J423" s="171"/>
      <c r="K423" s="171"/>
      <c r="L423" s="171"/>
      <c r="M423" s="171"/>
      <c r="N423" s="171"/>
      <c r="O423" s="171"/>
    </row>
    <row r="424" spans="1:15" s="174" customFormat="1" ht="15">
      <c r="A424" s="170"/>
      <c r="B424" s="171"/>
      <c r="C424" s="176"/>
      <c r="D424" s="171"/>
      <c r="E424" s="171"/>
      <c r="F424" s="171"/>
      <c r="G424" s="171"/>
      <c r="H424" s="171"/>
      <c r="I424" s="171"/>
      <c r="J424" s="171"/>
      <c r="K424" s="171"/>
      <c r="L424" s="171"/>
      <c r="M424" s="171"/>
      <c r="N424" s="171"/>
      <c r="O424" s="171"/>
    </row>
    <row r="425" spans="1:15" s="174" customFormat="1" ht="15">
      <c r="A425" s="170"/>
      <c r="B425" s="171"/>
      <c r="C425" s="176"/>
      <c r="D425" s="171"/>
      <c r="E425" s="171"/>
      <c r="F425" s="171"/>
      <c r="G425" s="171"/>
      <c r="H425" s="171"/>
      <c r="I425" s="171"/>
      <c r="J425" s="171"/>
      <c r="K425" s="171"/>
      <c r="L425" s="171"/>
      <c r="M425" s="171"/>
      <c r="N425" s="171"/>
      <c r="O425" s="171"/>
    </row>
    <row r="426" spans="1:15" s="174" customFormat="1" ht="15">
      <c r="A426" s="170"/>
      <c r="B426" s="171"/>
      <c r="C426" s="176"/>
      <c r="D426" s="171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71"/>
    </row>
    <row r="427" spans="1:15" s="174" customFormat="1" ht="15">
      <c r="A427" s="170"/>
      <c r="B427" s="171"/>
      <c r="C427" s="176"/>
      <c r="D427" s="171"/>
      <c r="E427" s="171"/>
      <c r="F427" s="171"/>
      <c r="G427" s="171"/>
      <c r="H427" s="171"/>
      <c r="I427" s="171"/>
      <c r="J427" s="171"/>
      <c r="K427" s="171"/>
      <c r="L427" s="171"/>
      <c r="M427" s="171"/>
      <c r="N427" s="171"/>
      <c r="O427" s="171"/>
    </row>
    <row r="428" spans="1:15" s="174" customFormat="1" ht="15">
      <c r="A428" s="170"/>
      <c r="B428" s="171"/>
      <c r="C428" s="176"/>
      <c r="D428" s="171"/>
      <c r="E428" s="171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</row>
    <row r="429" spans="1:15" s="174" customFormat="1" ht="15">
      <c r="A429" s="170"/>
      <c r="B429" s="171"/>
      <c r="C429" s="176"/>
      <c r="D429" s="171"/>
      <c r="E429" s="171"/>
      <c r="F429" s="171"/>
      <c r="G429" s="171"/>
      <c r="H429" s="171"/>
      <c r="I429" s="171"/>
      <c r="J429" s="171"/>
      <c r="K429" s="171"/>
      <c r="L429" s="171"/>
      <c r="M429" s="171"/>
      <c r="N429" s="171"/>
      <c r="O429" s="171"/>
    </row>
    <row r="430" spans="1:15" s="174" customFormat="1" ht="15">
      <c r="A430" s="170"/>
      <c r="B430" s="171"/>
      <c r="C430" s="176"/>
      <c r="D430" s="171"/>
      <c r="E430" s="171"/>
      <c r="F430" s="171"/>
      <c r="G430" s="171"/>
      <c r="H430" s="171"/>
      <c r="I430" s="171"/>
      <c r="J430" s="171"/>
      <c r="K430" s="171"/>
      <c r="L430" s="171"/>
      <c r="M430" s="171"/>
      <c r="N430" s="171"/>
      <c r="O430" s="171"/>
    </row>
    <row r="431" spans="1:15" s="174" customFormat="1" ht="15">
      <c r="A431" s="170"/>
      <c r="B431" s="171"/>
      <c r="C431" s="176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</row>
    <row r="432" spans="1:15" s="174" customFormat="1" ht="15">
      <c r="A432" s="170"/>
      <c r="B432" s="171"/>
      <c r="C432" s="176"/>
      <c r="D432" s="171"/>
      <c r="E432" s="171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</row>
    <row r="433" spans="1:15" s="174" customFormat="1" ht="15">
      <c r="A433" s="170"/>
      <c r="B433" s="171"/>
      <c r="C433" s="176"/>
      <c r="D433" s="171"/>
      <c r="E433" s="171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</row>
    <row r="434" spans="1:15" s="174" customFormat="1" ht="15">
      <c r="A434" s="170"/>
      <c r="B434" s="171"/>
      <c r="C434" s="176"/>
      <c r="D434" s="171"/>
      <c r="E434" s="171"/>
      <c r="F434" s="171"/>
      <c r="G434" s="171"/>
      <c r="H434" s="171"/>
      <c r="I434" s="171"/>
      <c r="J434" s="171"/>
      <c r="K434" s="171"/>
      <c r="L434" s="171"/>
      <c r="M434" s="171"/>
      <c r="N434" s="171"/>
      <c r="O434" s="171"/>
    </row>
    <row r="435" spans="1:15" s="174" customFormat="1" ht="15">
      <c r="A435" s="170"/>
      <c r="B435" s="171"/>
      <c r="C435" s="176"/>
      <c r="D435" s="171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</row>
    <row r="436" spans="1:15" s="174" customFormat="1" ht="15">
      <c r="A436" s="170"/>
      <c r="B436" s="171"/>
      <c r="C436" s="176"/>
      <c r="D436" s="171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</row>
    <row r="437" spans="1:15" s="174" customFormat="1" ht="15">
      <c r="A437" s="170"/>
      <c r="B437" s="171"/>
      <c r="C437" s="176"/>
      <c r="D437" s="171"/>
      <c r="E437" s="171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</row>
    <row r="438" spans="1:15" s="174" customFormat="1" ht="15">
      <c r="A438" s="170"/>
      <c r="B438" s="171"/>
      <c r="C438" s="176"/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</row>
    <row r="439" spans="1:15" s="174" customFormat="1" ht="15">
      <c r="A439" s="170"/>
      <c r="B439" s="171"/>
      <c r="C439" s="176"/>
      <c r="D439" s="171"/>
      <c r="E439" s="171"/>
      <c r="F439" s="171"/>
      <c r="G439" s="171"/>
      <c r="H439" s="171"/>
      <c r="I439" s="171"/>
      <c r="J439" s="171"/>
      <c r="K439" s="171"/>
      <c r="L439" s="171"/>
      <c r="M439" s="171"/>
      <c r="N439" s="171"/>
      <c r="O439" s="171"/>
    </row>
    <row r="440" spans="1:15" s="174" customFormat="1" ht="15">
      <c r="A440" s="170"/>
      <c r="B440" s="171"/>
      <c r="C440" s="176"/>
      <c r="D440" s="171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</row>
    <row r="441" spans="1:15" s="174" customFormat="1" ht="15">
      <c r="A441" s="170"/>
      <c r="B441" s="171"/>
      <c r="C441" s="176"/>
      <c r="D441" s="171"/>
      <c r="E441" s="171"/>
      <c r="F441" s="171"/>
      <c r="G441" s="171"/>
      <c r="H441" s="171"/>
      <c r="I441" s="171"/>
      <c r="J441" s="171"/>
      <c r="K441" s="171"/>
      <c r="L441" s="171"/>
      <c r="M441" s="171"/>
      <c r="N441" s="171"/>
      <c r="O441" s="171"/>
    </row>
    <row r="442" spans="1:15" s="174" customFormat="1" ht="15">
      <c r="A442" s="170"/>
      <c r="B442" s="171"/>
      <c r="C442" s="176"/>
      <c r="D442" s="171"/>
      <c r="E442" s="171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</row>
    <row r="443" spans="1:15" s="174" customFormat="1" ht="15">
      <c r="A443" s="170"/>
      <c r="B443" s="171"/>
      <c r="C443" s="176"/>
      <c r="D443" s="171"/>
      <c r="E443" s="171"/>
      <c r="F443" s="171"/>
      <c r="G443" s="171"/>
      <c r="H443" s="171"/>
      <c r="I443" s="171"/>
      <c r="J443" s="171"/>
      <c r="K443" s="171"/>
      <c r="L443" s="171"/>
      <c r="M443" s="171"/>
      <c r="N443" s="171"/>
      <c r="O443" s="171"/>
    </row>
    <row r="444" spans="1:15" s="174" customFormat="1" ht="15">
      <c r="A444" s="170"/>
      <c r="B444" s="171"/>
      <c r="C444" s="176"/>
      <c r="D444" s="171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</row>
    <row r="445" spans="1:15" s="174" customFormat="1" ht="15">
      <c r="A445" s="170"/>
      <c r="B445" s="171"/>
      <c r="C445" s="176"/>
      <c r="D445" s="171"/>
      <c r="E445" s="171"/>
      <c r="F445" s="171"/>
      <c r="G445" s="171"/>
      <c r="H445" s="171"/>
      <c r="I445" s="171"/>
      <c r="J445" s="171"/>
      <c r="K445" s="171"/>
      <c r="L445" s="171"/>
      <c r="M445" s="171"/>
      <c r="N445" s="171"/>
      <c r="O445" s="171"/>
    </row>
    <row r="446" spans="1:15" s="174" customFormat="1" ht="15">
      <c r="A446" s="170"/>
      <c r="B446" s="171"/>
      <c r="C446" s="176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</row>
    <row r="447" spans="1:15" s="174" customFormat="1" ht="15">
      <c r="A447" s="170"/>
      <c r="B447" s="171"/>
      <c r="C447" s="176"/>
      <c r="D447" s="171"/>
      <c r="E447" s="171"/>
      <c r="F447" s="171"/>
      <c r="G447" s="171"/>
      <c r="H447" s="171"/>
      <c r="I447" s="171"/>
      <c r="J447" s="171"/>
      <c r="K447" s="171"/>
      <c r="L447" s="171"/>
      <c r="M447" s="171"/>
      <c r="N447" s="171"/>
      <c r="O447" s="171"/>
    </row>
    <row r="448" spans="1:15" s="174" customFormat="1" ht="15">
      <c r="A448" s="170"/>
      <c r="B448" s="171"/>
      <c r="C448" s="176"/>
      <c r="D448" s="171"/>
      <c r="E448" s="171"/>
      <c r="F448" s="171"/>
      <c r="G448" s="171"/>
      <c r="H448" s="171"/>
      <c r="I448" s="171"/>
      <c r="J448" s="171"/>
      <c r="K448" s="171"/>
      <c r="L448" s="171"/>
      <c r="M448" s="171"/>
      <c r="N448" s="171"/>
      <c r="O448" s="171"/>
    </row>
    <row r="449" spans="1:15" s="174" customFormat="1" ht="15">
      <c r="A449" s="170"/>
      <c r="B449" s="171"/>
      <c r="C449" s="176"/>
      <c r="D449" s="171"/>
      <c r="E449" s="171"/>
      <c r="F449" s="171"/>
      <c r="G449" s="171"/>
      <c r="H449" s="171"/>
      <c r="I449" s="171"/>
      <c r="J449" s="171"/>
      <c r="K449" s="171"/>
      <c r="L449" s="171"/>
      <c r="M449" s="171"/>
      <c r="N449" s="171"/>
      <c r="O449" s="171"/>
    </row>
    <row r="450" spans="1:15" s="174" customFormat="1" ht="15">
      <c r="A450" s="170"/>
      <c r="B450" s="171"/>
      <c r="C450" s="176"/>
      <c r="D450" s="171"/>
      <c r="E450" s="171"/>
      <c r="F450" s="171"/>
      <c r="G450" s="171"/>
      <c r="H450" s="171"/>
      <c r="I450" s="171"/>
      <c r="J450" s="171"/>
      <c r="K450" s="171"/>
      <c r="L450" s="171"/>
      <c r="M450" s="171"/>
      <c r="N450" s="171"/>
      <c r="O450" s="171"/>
    </row>
    <row r="451" spans="1:15" s="174" customFormat="1" ht="15">
      <c r="A451" s="170"/>
      <c r="B451" s="171"/>
      <c r="C451" s="176"/>
      <c r="D451" s="171"/>
      <c r="E451" s="171"/>
      <c r="F451" s="171"/>
      <c r="G451" s="171"/>
      <c r="H451" s="171"/>
      <c r="I451" s="171"/>
      <c r="J451" s="171"/>
      <c r="K451" s="171"/>
      <c r="L451" s="171"/>
      <c r="M451" s="171"/>
      <c r="N451" s="171"/>
      <c r="O451" s="171"/>
    </row>
    <row r="452" spans="1:15" s="174" customFormat="1" ht="15">
      <c r="A452" s="170"/>
      <c r="B452" s="171"/>
      <c r="C452" s="176"/>
      <c r="D452" s="171"/>
      <c r="E452" s="171"/>
      <c r="F452" s="171"/>
      <c r="G452" s="171"/>
      <c r="H452" s="171"/>
      <c r="I452" s="171"/>
      <c r="J452" s="171"/>
      <c r="K452" s="171"/>
      <c r="L452" s="171"/>
      <c r="M452" s="171"/>
      <c r="N452" s="171"/>
      <c r="O452" s="171"/>
    </row>
    <row r="453" spans="1:15" s="174" customFormat="1" ht="15">
      <c r="A453" s="170"/>
      <c r="B453" s="171"/>
      <c r="C453" s="176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</row>
    <row r="454" spans="1:15" s="174" customFormat="1" ht="15">
      <c r="A454" s="170"/>
      <c r="B454" s="171"/>
      <c r="C454" s="176"/>
      <c r="D454" s="171"/>
      <c r="E454" s="171"/>
      <c r="F454" s="171"/>
      <c r="G454" s="171"/>
      <c r="H454" s="171"/>
      <c r="I454" s="171"/>
      <c r="J454" s="171"/>
      <c r="K454" s="171"/>
      <c r="L454" s="171"/>
      <c r="M454" s="171"/>
      <c r="N454" s="171"/>
      <c r="O454" s="171"/>
    </row>
    <row r="455" spans="1:15" s="174" customFormat="1" ht="15">
      <c r="A455" s="170"/>
      <c r="B455" s="171"/>
      <c r="C455" s="176"/>
      <c r="D455" s="171"/>
      <c r="E455" s="171"/>
      <c r="F455" s="171"/>
      <c r="G455" s="171"/>
      <c r="H455" s="171"/>
      <c r="I455" s="171"/>
      <c r="J455" s="171"/>
      <c r="K455" s="171"/>
      <c r="L455" s="171"/>
      <c r="M455" s="171"/>
      <c r="N455" s="171"/>
      <c r="O455" s="171"/>
    </row>
    <row r="456" spans="1:15" s="174" customFormat="1" ht="15">
      <c r="A456" s="170"/>
      <c r="B456" s="171"/>
      <c r="C456" s="176"/>
      <c r="D456" s="171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</row>
    <row r="457" spans="1:15" s="174" customFormat="1" ht="15">
      <c r="A457" s="170"/>
      <c r="B457" s="171"/>
      <c r="C457" s="176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</row>
    <row r="458" spans="1:15" s="174" customFormat="1" ht="15">
      <c r="A458" s="170"/>
      <c r="B458" s="171"/>
      <c r="C458" s="176"/>
      <c r="D458" s="171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</row>
    <row r="459" spans="1:15" s="174" customFormat="1" ht="15">
      <c r="A459" s="170"/>
      <c r="B459" s="171"/>
      <c r="C459" s="176"/>
      <c r="D459" s="171"/>
      <c r="E459" s="171"/>
      <c r="F459" s="171"/>
      <c r="G459" s="171"/>
      <c r="H459" s="171"/>
      <c r="I459" s="171"/>
      <c r="J459" s="171"/>
      <c r="K459" s="171"/>
      <c r="L459" s="171"/>
      <c r="M459" s="171"/>
      <c r="N459" s="171"/>
      <c r="O459" s="171"/>
    </row>
    <row r="460" spans="1:15" s="174" customFormat="1" ht="15">
      <c r="A460" s="170"/>
      <c r="B460" s="171"/>
      <c r="C460" s="176"/>
      <c r="D460" s="171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</row>
    <row r="461" spans="1:15" s="174" customFormat="1" ht="15">
      <c r="A461" s="170"/>
      <c r="B461" s="171"/>
      <c r="C461" s="176"/>
      <c r="D461" s="171"/>
      <c r="E461" s="171"/>
      <c r="F461" s="171"/>
      <c r="G461" s="171"/>
      <c r="H461" s="171"/>
      <c r="I461" s="171"/>
      <c r="J461" s="171"/>
      <c r="K461" s="171"/>
      <c r="L461" s="171"/>
      <c r="M461" s="171"/>
      <c r="N461" s="171"/>
      <c r="O461" s="171"/>
    </row>
    <row r="462" spans="1:15" s="174" customFormat="1" ht="15">
      <c r="A462" s="170"/>
      <c r="B462" s="171"/>
      <c r="C462" s="176"/>
      <c r="D462" s="171"/>
      <c r="E462" s="171"/>
      <c r="F462" s="171"/>
      <c r="G462" s="171"/>
      <c r="H462" s="171"/>
      <c r="I462" s="171"/>
      <c r="J462" s="171"/>
      <c r="K462" s="171"/>
      <c r="L462" s="171"/>
      <c r="M462" s="171"/>
      <c r="N462" s="171"/>
      <c r="O462" s="171"/>
    </row>
    <row r="463" spans="1:15" s="174" customFormat="1" ht="15">
      <c r="A463" s="170"/>
      <c r="B463" s="171"/>
      <c r="C463" s="176"/>
      <c r="D463" s="171"/>
      <c r="E463" s="171"/>
      <c r="F463" s="171"/>
      <c r="G463" s="171"/>
      <c r="H463" s="171"/>
      <c r="I463" s="171"/>
      <c r="J463" s="171"/>
      <c r="K463" s="171"/>
      <c r="L463" s="171"/>
      <c r="M463" s="171"/>
      <c r="N463" s="171"/>
      <c r="O463" s="171"/>
    </row>
    <row r="464" spans="1:15" s="174" customFormat="1" ht="15">
      <c r="A464" s="170"/>
      <c r="B464" s="171"/>
      <c r="C464" s="176"/>
      <c r="D464" s="171"/>
      <c r="E464" s="171"/>
      <c r="F464" s="171"/>
      <c r="G464" s="171"/>
      <c r="H464" s="171"/>
      <c r="I464" s="171"/>
      <c r="J464" s="171"/>
      <c r="K464" s="171"/>
      <c r="L464" s="171"/>
      <c r="M464" s="171"/>
      <c r="N464" s="171"/>
      <c r="O464" s="171"/>
    </row>
    <row r="465" spans="1:15" s="174" customFormat="1" ht="15">
      <c r="A465" s="170"/>
      <c r="B465" s="171"/>
      <c r="C465" s="176"/>
      <c r="D465" s="171"/>
      <c r="E465" s="171"/>
      <c r="F465" s="171"/>
      <c r="G465" s="171"/>
      <c r="H465" s="171"/>
      <c r="I465" s="171"/>
      <c r="J465" s="171"/>
      <c r="K465" s="171"/>
      <c r="L465" s="171"/>
      <c r="M465" s="171"/>
      <c r="N465" s="171"/>
      <c r="O465" s="171"/>
    </row>
    <row r="466" spans="1:15" s="174" customFormat="1" ht="15">
      <c r="A466" s="170"/>
      <c r="B466" s="171"/>
      <c r="C466" s="176"/>
      <c r="D466" s="171"/>
      <c r="E466" s="171"/>
      <c r="F466" s="171"/>
      <c r="G466" s="171"/>
      <c r="H466" s="171"/>
      <c r="I466" s="171"/>
      <c r="J466" s="171"/>
      <c r="K466" s="171"/>
      <c r="L466" s="171"/>
      <c r="M466" s="171"/>
      <c r="N466" s="171"/>
      <c r="O466" s="171"/>
    </row>
    <row r="467" spans="1:15" s="174" customFormat="1" ht="15">
      <c r="A467" s="170"/>
      <c r="B467" s="171"/>
      <c r="C467" s="176"/>
      <c r="D467" s="171"/>
      <c r="E467" s="171"/>
      <c r="F467" s="171"/>
      <c r="G467" s="171"/>
      <c r="H467" s="171"/>
      <c r="I467" s="171"/>
      <c r="J467" s="171"/>
      <c r="K467" s="171"/>
      <c r="L467" s="171"/>
      <c r="M467" s="171"/>
      <c r="N467" s="171"/>
      <c r="O467" s="171"/>
    </row>
    <row r="468" spans="1:15" s="174" customFormat="1" ht="15">
      <c r="A468" s="170"/>
      <c r="B468" s="171"/>
      <c r="C468" s="176"/>
      <c r="D468" s="171"/>
      <c r="E468" s="171"/>
      <c r="F468" s="171"/>
      <c r="G468" s="171"/>
      <c r="H468" s="171"/>
      <c r="I468" s="171"/>
      <c r="J468" s="171"/>
      <c r="K468" s="171"/>
      <c r="L468" s="171"/>
      <c r="M468" s="171"/>
      <c r="N468" s="171"/>
      <c r="O468" s="171"/>
    </row>
    <row r="469" spans="1:15" s="174" customFormat="1" ht="15">
      <c r="A469" s="170"/>
      <c r="B469" s="171"/>
      <c r="C469" s="176"/>
      <c r="D469" s="171"/>
      <c r="E469" s="171"/>
      <c r="F469" s="171"/>
      <c r="G469" s="171"/>
      <c r="H469" s="171"/>
      <c r="I469" s="171"/>
      <c r="J469" s="171"/>
      <c r="K469" s="171"/>
      <c r="L469" s="171"/>
      <c r="M469" s="171"/>
      <c r="N469" s="171"/>
      <c r="O469" s="171"/>
    </row>
    <row r="470" spans="1:15" s="174" customFormat="1" ht="15">
      <c r="A470" s="170"/>
      <c r="B470" s="171"/>
      <c r="C470" s="176"/>
      <c r="D470" s="171"/>
      <c r="E470" s="171"/>
      <c r="F470" s="171"/>
      <c r="G470" s="171"/>
      <c r="H470" s="171"/>
      <c r="I470" s="171"/>
      <c r="J470" s="171"/>
      <c r="K470" s="171"/>
      <c r="L470" s="171"/>
      <c r="M470" s="171"/>
      <c r="N470" s="171"/>
      <c r="O470" s="171"/>
    </row>
    <row r="471" spans="1:15" s="174" customFormat="1" ht="15">
      <c r="A471" s="170"/>
      <c r="B471" s="171"/>
      <c r="C471" s="176"/>
      <c r="D471" s="171"/>
      <c r="E471" s="171"/>
      <c r="F471" s="171"/>
      <c r="G471" s="171"/>
      <c r="H471" s="171"/>
      <c r="I471" s="171"/>
      <c r="J471" s="171"/>
      <c r="K471" s="171"/>
      <c r="L471" s="171"/>
      <c r="M471" s="171"/>
      <c r="N471" s="171"/>
      <c r="O471" s="171"/>
    </row>
    <row r="472" spans="1:15" s="174" customFormat="1" ht="15">
      <c r="A472" s="170"/>
      <c r="B472" s="171"/>
      <c r="C472" s="176"/>
      <c r="D472" s="171"/>
      <c r="E472" s="171"/>
      <c r="F472" s="171"/>
      <c r="G472" s="171"/>
      <c r="H472" s="171"/>
      <c r="I472" s="171"/>
      <c r="J472" s="171"/>
      <c r="K472" s="171"/>
      <c r="L472" s="171"/>
      <c r="M472" s="171"/>
      <c r="N472" s="171"/>
      <c r="O472" s="171"/>
    </row>
    <row r="473" spans="1:15" s="174" customFormat="1" ht="15">
      <c r="A473" s="170"/>
      <c r="B473" s="171"/>
      <c r="C473" s="176"/>
      <c r="D473" s="171"/>
      <c r="E473" s="171"/>
      <c r="F473" s="171"/>
      <c r="G473" s="171"/>
      <c r="H473" s="171"/>
      <c r="I473" s="171"/>
      <c r="J473" s="171"/>
      <c r="K473" s="171"/>
      <c r="L473" s="171"/>
      <c r="M473" s="171"/>
      <c r="N473" s="171"/>
      <c r="O473" s="171"/>
    </row>
    <row r="474" spans="1:15" s="174" customFormat="1" ht="15">
      <c r="A474" s="170"/>
      <c r="B474" s="171"/>
      <c r="C474" s="176"/>
      <c r="D474" s="171"/>
      <c r="E474" s="171"/>
      <c r="F474" s="171"/>
      <c r="G474" s="171"/>
      <c r="H474" s="171"/>
      <c r="I474" s="171"/>
      <c r="J474" s="171"/>
      <c r="K474" s="171"/>
      <c r="L474" s="171"/>
      <c r="M474" s="171"/>
      <c r="N474" s="171"/>
      <c r="O474" s="171"/>
    </row>
    <row r="475" spans="1:15" s="174" customFormat="1" ht="15">
      <c r="A475" s="170"/>
      <c r="B475" s="171"/>
      <c r="C475" s="176"/>
      <c r="D475" s="171"/>
      <c r="E475" s="171"/>
      <c r="F475" s="171"/>
      <c r="G475" s="171"/>
      <c r="H475" s="171"/>
      <c r="I475" s="171"/>
      <c r="J475" s="171"/>
      <c r="K475" s="171"/>
      <c r="L475" s="171"/>
      <c r="M475" s="171"/>
      <c r="N475" s="171"/>
      <c r="O475" s="171"/>
    </row>
    <row r="476" spans="1:15" s="174" customFormat="1" ht="15">
      <c r="A476" s="170"/>
      <c r="B476" s="171"/>
      <c r="C476" s="176"/>
      <c r="D476" s="171"/>
      <c r="E476" s="171"/>
      <c r="F476" s="171"/>
      <c r="G476" s="171"/>
      <c r="H476" s="171"/>
      <c r="I476" s="171"/>
      <c r="J476" s="171"/>
      <c r="K476" s="171"/>
      <c r="L476" s="171"/>
      <c r="M476" s="171"/>
      <c r="N476" s="171"/>
      <c r="O476" s="171"/>
    </row>
    <row r="477" spans="1:15" s="174" customFormat="1" ht="15">
      <c r="A477" s="170"/>
      <c r="B477" s="171"/>
      <c r="C477" s="176"/>
      <c r="D477" s="171"/>
      <c r="E477" s="171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</row>
    <row r="478" spans="1:15" s="174" customFormat="1" ht="15">
      <c r="A478" s="170"/>
      <c r="B478" s="171"/>
      <c r="C478" s="176"/>
      <c r="D478" s="171"/>
      <c r="E478" s="171"/>
      <c r="F478" s="171"/>
      <c r="G478" s="171"/>
      <c r="H478" s="171"/>
      <c r="I478" s="171"/>
      <c r="J478" s="171"/>
      <c r="K478" s="171"/>
      <c r="L478" s="171"/>
      <c r="M478" s="171"/>
      <c r="N478" s="171"/>
      <c r="O478" s="171"/>
    </row>
    <row r="479" spans="1:15" s="174" customFormat="1" ht="15">
      <c r="A479" s="170"/>
      <c r="B479" s="171"/>
      <c r="C479" s="176"/>
      <c r="D479" s="171"/>
      <c r="E479" s="171"/>
      <c r="F479" s="171"/>
      <c r="G479" s="171"/>
      <c r="H479" s="171"/>
      <c r="I479" s="171"/>
      <c r="J479" s="171"/>
      <c r="K479" s="171"/>
      <c r="L479" s="171"/>
      <c r="M479" s="171"/>
      <c r="N479" s="171"/>
      <c r="O479" s="171"/>
    </row>
    <row r="480" spans="1:15" s="174" customFormat="1" ht="15">
      <c r="A480" s="170"/>
      <c r="B480" s="171"/>
      <c r="C480" s="176"/>
      <c r="D480" s="171"/>
      <c r="E480" s="171"/>
      <c r="F480" s="171"/>
      <c r="G480" s="171"/>
      <c r="H480" s="171"/>
      <c r="I480" s="171"/>
      <c r="J480" s="171"/>
      <c r="K480" s="171"/>
      <c r="L480" s="171"/>
      <c r="M480" s="171"/>
      <c r="N480" s="171"/>
      <c r="O480" s="171"/>
    </row>
    <row r="481" spans="1:15" s="174" customFormat="1" ht="15">
      <c r="A481" s="170"/>
      <c r="B481" s="171"/>
      <c r="C481" s="176"/>
      <c r="D481" s="171"/>
      <c r="E481" s="171"/>
      <c r="F481" s="171"/>
      <c r="G481" s="171"/>
      <c r="H481" s="171"/>
      <c r="I481" s="171"/>
      <c r="J481" s="171"/>
      <c r="K481" s="171"/>
      <c r="L481" s="171"/>
      <c r="M481" s="171"/>
      <c r="N481" s="171"/>
      <c r="O481" s="171"/>
    </row>
    <row r="482" spans="1:15" s="174" customFormat="1" ht="15">
      <c r="A482" s="170"/>
      <c r="B482" s="171"/>
      <c r="C482" s="176"/>
      <c r="D482" s="171"/>
      <c r="E482" s="171"/>
      <c r="F482" s="171"/>
      <c r="G482" s="171"/>
      <c r="H482" s="171"/>
      <c r="I482" s="171"/>
      <c r="J482" s="171"/>
      <c r="K482" s="171"/>
      <c r="L482" s="171"/>
      <c r="M482" s="171"/>
      <c r="N482" s="171"/>
      <c r="O482" s="171"/>
    </row>
    <row r="483" spans="1:15" s="174" customFormat="1" ht="15">
      <c r="A483" s="170"/>
      <c r="B483" s="171"/>
      <c r="C483" s="176"/>
      <c r="D483" s="171"/>
      <c r="E483" s="171"/>
      <c r="F483" s="171"/>
      <c r="G483" s="171"/>
      <c r="H483" s="171"/>
      <c r="I483" s="171"/>
      <c r="J483" s="171"/>
      <c r="K483" s="171"/>
      <c r="L483" s="171"/>
      <c r="M483" s="171"/>
      <c r="N483" s="171"/>
      <c r="O483" s="171"/>
    </row>
    <row r="484" spans="1:15" s="174" customFormat="1" ht="15">
      <c r="A484" s="170"/>
      <c r="B484" s="171"/>
      <c r="C484" s="176"/>
      <c r="D484" s="171"/>
      <c r="E484" s="171"/>
      <c r="F484" s="171"/>
      <c r="G484" s="171"/>
      <c r="H484" s="171"/>
      <c r="I484" s="171"/>
      <c r="J484" s="171"/>
      <c r="K484" s="171"/>
      <c r="L484" s="171"/>
      <c r="M484" s="171"/>
      <c r="N484" s="171"/>
      <c r="O484" s="171"/>
    </row>
    <row r="485" spans="1:15" s="174" customFormat="1" ht="15">
      <c r="A485" s="170"/>
      <c r="B485" s="171"/>
      <c r="C485" s="176"/>
      <c r="D485" s="171"/>
      <c r="E485" s="171"/>
      <c r="F485" s="171"/>
      <c r="G485" s="171"/>
      <c r="H485" s="171"/>
      <c r="I485" s="171"/>
      <c r="J485" s="171"/>
      <c r="K485" s="171"/>
      <c r="L485" s="171"/>
      <c r="M485" s="171"/>
      <c r="N485" s="171"/>
      <c r="O485" s="171"/>
    </row>
    <row r="486" spans="1:15" s="174" customFormat="1" ht="15">
      <c r="A486" s="170"/>
      <c r="B486" s="171"/>
      <c r="C486" s="176"/>
      <c r="D486" s="171"/>
      <c r="E486" s="171"/>
      <c r="F486" s="171"/>
      <c r="G486" s="171"/>
      <c r="H486" s="171"/>
      <c r="I486" s="171"/>
      <c r="J486" s="171"/>
      <c r="K486" s="171"/>
      <c r="L486" s="171"/>
      <c r="M486" s="171"/>
      <c r="N486" s="171"/>
      <c r="O486" s="171"/>
    </row>
    <row r="487" spans="1:15" s="174" customFormat="1" ht="15">
      <c r="A487" s="170"/>
      <c r="B487" s="171"/>
      <c r="C487" s="176"/>
      <c r="D487" s="171"/>
      <c r="E487" s="171"/>
      <c r="F487" s="171"/>
      <c r="G487" s="171"/>
      <c r="H487" s="171"/>
      <c r="I487" s="171"/>
      <c r="J487" s="171"/>
      <c r="K487" s="171"/>
      <c r="L487" s="171"/>
      <c r="M487" s="171"/>
      <c r="N487" s="171"/>
      <c r="O487" s="171"/>
    </row>
    <row r="488" spans="1:15" s="174" customFormat="1" ht="15">
      <c r="A488" s="170"/>
      <c r="B488" s="171"/>
      <c r="C488" s="176"/>
      <c r="D488" s="171"/>
      <c r="E488" s="171"/>
      <c r="F488" s="171"/>
      <c r="G488" s="171"/>
      <c r="H488" s="171"/>
      <c r="I488" s="171"/>
      <c r="J488" s="171"/>
      <c r="K488" s="171"/>
      <c r="L488" s="171"/>
      <c r="M488" s="171"/>
      <c r="N488" s="171"/>
      <c r="O488" s="171"/>
    </row>
    <row r="489" spans="1:15" s="174" customFormat="1" ht="15">
      <c r="A489" s="170"/>
      <c r="B489" s="171"/>
      <c r="C489" s="176"/>
      <c r="D489" s="171"/>
      <c r="E489" s="171"/>
      <c r="F489" s="171"/>
      <c r="G489" s="171"/>
      <c r="H489" s="171"/>
      <c r="I489" s="171"/>
      <c r="J489" s="171"/>
      <c r="K489" s="171"/>
      <c r="L489" s="171"/>
      <c r="M489" s="171"/>
      <c r="N489" s="171"/>
      <c r="O489" s="171"/>
    </row>
    <row r="490" spans="1:15" s="174" customFormat="1" ht="15">
      <c r="A490" s="170"/>
      <c r="B490" s="171"/>
      <c r="C490" s="176"/>
      <c r="D490" s="171"/>
      <c r="E490" s="171"/>
      <c r="F490" s="171"/>
      <c r="G490" s="171"/>
      <c r="H490" s="171"/>
      <c r="I490" s="171"/>
      <c r="J490" s="171"/>
      <c r="K490" s="171"/>
      <c r="L490" s="171"/>
      <c r="M490" s="171"/>
      <c r="N490" s="171"/>
      <c r="O490" s="171"/>
    </row>
    <row r="491" spans="1:15" s="174" customFormat="1" ht="15">
      <c r="A491" s="170"/>
      <c r="B491" s="171"/>
      <c r="C491" s="176"/>
      <c r="D491" s="171"/>
      <c r="E491" s="171"/>
      <c r="F491" s="171"/>
      <c r="G491" s="171"/>
      <c r="H491" s="171"/>
      <c r="I491" s="171"/>
      <c r="J491" s="171"/>
      <c r="K491" s="171"/>
      <c r="L491" s="171"/>
      <c r="M491" s="171"/>
      <c r="N491" s="171"/>
      <c r="O491" s="171"/>
    </row>
    <row r="492" spans="1:15" s="174" customFormat="1" ht="15">
      <c r="A492" s="170"/>
      <c r="B492" s="171"/>
      <c r="C492" s="176"/>
      <c r="D492" s="171"/>
      <c r="E492" s="171"/>
      <c r="F492" s="171"/>
      <c r="G492" s="171"/>
      <c r="H492" s="171"/>
      <c r="I492" s="171"/>
      <c r="J492" s="171"/>
      <c r="K492" s="171"/>
      <c r="L492" s="171"/>
      <c r="M492" s="171"/>
      <c r="N492" s="171"/>
      <c r="O492" s="171"/>
    </row>
    <row r="493" spans="1:15" s="174" customFormat="1" ht="15">
      <c r="A493" s="170"/>
      <c r="B493" s="171"/>
      <c r="C493" s="176"/>
      <c r="D493" s="171"/>
      <c r="E493" s="171"/>
      <c r="F493" s="171"/>
      <c r="G493" s="171"/>
      <c r="H493" s="171"/>
      <c r="I493" s="171"/>
      <c r="J493" s="171"/>
      <c r="K493" s="171"/>
      <c r="L493" s="171"/>
      <c r="M493" s="171"/>
      <c r="N493" s="171"/>
      <c r="O493" s="171"/>
    </row>
    <row r="494" spans="1:15" s="174" customFormat="1" ht="15">
      <c r="A494" s="170"/>
      <c r="B494" s="171"/>
      <c r="C494" s="176"/>
      <c r="D494" s="171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</row>
    <row r="495" spans="1:15" s="174" customFormat="1" ht="15">
      <c r="A495" s="170"/>
      <c r="B495" s="171"/>
      <c r="C495" s="176"/>
      <c r="D495" s="171"/>
      <c r="E495" s="171"/>
      <c r="F495" s="171"/>
      <c r="G495" s="171"/>
      <c r="H495" s="171"/>
      <c r="I495" s="171"/>
      <c r="J495" s="171"/>
      <c r="K495" s="171"/>
      <c r="L495" s="171"/>
      <c r="M495" s="171"/>
      <c r="N495" s="171"/>
      <c r="O495" s="171"/>
    </row>
    <row r="496" spans="1:15" s="174" customFormat="1" ht="15">
      <c r="A496" s="170"/>
      <c r="B496" s="171"/>
      <c r="C496" s="176"/>
      <c r="D496" s="171"/>
      <c r="E496" s="171"/>
      <c r="F496" s="171"/>
      <c r="G496" s="171"/>
      <c r="H496" s="171"/>
      <c r="I496" s="171"/>
      <c r="J496" s="171"/>
      <c r="K496" s="171"/>
      <c r="L496" s="171"/>
      <c r="M496" s="171"/>
      <c r="N496" s="171"/>
      <c r="O496" s="171"/>
    </row>
    <row r="497" spans="1:15" s="174" customFormat="1" ht="15">
      <c r="A497" s="170"/>
      <c r="B497" s="171"/>
      <c r="C497" s="176"/>
      <c r="D497" s="171"/>
      <c r="E497" s="171"/>
      <c r="F497" s="171"/>
      <c r="G497" s="171"/>
      <c r="H497" s="171"/>
      <c r="I497" s="171"/>
      <c r="J497" s="171"/>
      <c r="K497" s="171"/>
      <c r="L497" s="171"/>
      <c r="M497" s="171"/>
      <c r="N497" s="171"/>
      <c r="O497" s="171"/>
    </row>
    <row r="498" spans="1:15" s="174" customFormat="1" ht="15">
      <c r="A498" s="170"/>
      <c r="B498" s="171"/>
      <c r="C498" s="176"/>
      <c r="D498" s="171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</row>
    <row r="499" spans="1:15" s="174" customFormat="1" ht="15">
      <c r="A499" s="170"/>
      <c r="B499" s="171"/>
      <c r="C499" s="176"/>
      <c r="D499" s="171"/>
      <c r="E499" s="171"/>
      <c r="F499" s="171"/>
      <c r="G499" s="171"/>
      <c r="H499" s="171"/>
      <c r="I499" s="171"/>
      <c r="J499" s="171"/>
      <c r="K499" s="171"/>
      <c r="L499" s="171"/>
      <c r="M499" s="171"/>
      <c r="N499" s="171"/>
      <c r="O499" s="171"/>
    </row>
    <row r="500" spans="1:15" s="174" customFormat="1" ht="15">
      <c r="A500" s="170"/>
      <c r="B500" s="171"/>
      <c r="C500" s="176"/>
      <c r="D500" s="171"/>
      <c r="E500" s="171"/>
      <c r="F500" s="171"/>
      <c r="G500" s="171"/>
      <c r="H500" s="171"/>
      <c r="I500" s="171"/>
      <c r="J500" s="171"/>
      <c r="K500" s="171"/>
      <c r="L500" s="171"/>
      <c r="M500" s="171"/>
      <c r="N500" s="171"/>
      <c r="O500" s="171"/>
    </row>
    <row r="501" spans="1:15" s="174" customFormat="1" ht="15">
      <c r="A501" s="170"/>
      <c r="B501" s="171"/>
      <c r="C501" s="176"/>
      <c r="D501" s="171"/>
      <c r="E501" s="171"/>
      <c r="F501" s="171"/>
      <c r="G501" s="171"/>
      <c r="H501" s="171"/>
      <c r="I501" s="171"/>
      <c r="J501" s="171"/>
      <c r="K501" s="171"/>
      <c r="L501" s="171"/>
      <c r="M501" s="171"/>
      <c r="N501" s="171"/>
      <c r="O501" s="171"/>
    </row>
    <row r="502" spans="1:15" s="174" customFormat="1" ht="15">
      <c r="A502" s="170"/>
      <c r="B502" s="171"/>
      <c r="C502" s="176"/>
      <c r="D502" s="171"/>
      <c r="E502" s="171"/>
      <c r="F502" s="171"/>
      <c r="G502" s="171"/>
      <c r="H502" s="171"/>
      <c r="I502" s="171"/>
      <c r="J502" s="171"/>
      <c r="K502" s="171"/>
      <c r="L502" s="171"/>
      <c r="M502" s="171"/>
      <c r="N502" s="171"/>
      <c r="O502" s="171"/>
    </row>
    <row r="503" spans="1:15" s="174" customFormat="1" ht="15">
      <c r="A503" s="170"/>
      <c r="B503" s="171"/>
      <c r="C503" s="176"/>
      <c r="D503" s="171"/>
      <c r="E503" s="171"/>
      <c r="F503" s="171"/>
      <c r="G503" s="171"/>
      <c r="H503" s="171"/>
      <c r="I503" s="171"/>
      <c r="J503" s="171"/>
      <c r="K503" s="171"/>
      <c r="L503" s="171"/>
      <c r="M503" s="171"/>
      <c r="N503" s="171"/>
      <c r="O503" s="171"/>
    </row>
    <row r="504" spans="1:15" s="174" customFormat="1" ht="15">
      <c r="A504" s="170"/>
      <c r="B504" s="171"/>
      <c r="C504" s="176"/>
      <c r="D504" s="171"/>
      <c r="E504" s="171"/>
      <c r="F504" s="171"/>
      <c r="G504" s="171"/>
      <c r="H504" s="171"/>
      <c r="I504" s="171"/>
      <c r="J504" s="171"/>
      <c r="K504" s="171"/>
      <c r="L504" s="171"/>
      <c r="M504" s="171"/>
      <c r="N504" s="171"/>
      <c r="O504" s="171"/>
    </row>
    <row r="505" spans="1:15" s="174" customFormat="1" ht="15">
      <c r="A505" s="170"/>
      <c r="B505" s="171"/>
      <c r="C505" s="176"/>
      <c r="D505" s="171"/>
      <c r="E505" s="171"/>
      <c r="F505" s="171"/>
      <c r="G505" s="171"/>
      <c r="H505" s="171"/>
      <c r="I505" s="171"/>
      <c r="J505" s="171"/>
      <c r="K505" s="171"/>
      <c r="L505" s="171"/>
      <c r="M505" s="171"/>
      <c r="N505" s="171"/>
      <c r="O505" s="171"/>
    </row>
    <row r="506" spans="1:15" s="174" customFormat="1" ht="15">
      <c r="A506" s="170"/>
      <c r="B506" s="171"/>
      <c r="C506" s="176"/>
      <c r="D506" s="171"/>
      <c r="E506" s="171"/>
      <c r="F506" s="171"/>
      <c r="G506" s="171"/>
      <c r="H506" s="171"/>
      <c r="I506" s="171"/>
      <c r="J506" s="171"/>
      <c r="K506" s="171"/>
      <c r="L506" s="171"/>
      <c r="M506" s="171"/>
      <c r="N506" s="171"/>
      <c r="O506" s="171"/>
    </row>
    <row r="507" spans="1:15" s="174" customFormat="1" ht="15">
      <c r="A507" s="170"/>
      <c r="B507" s="171"/>
      <c r="C507" s="176"/>
      <c r="D507" s="171"/>
      <c r="E507" s="171"/>
      <c r="F507" s="171"/>
      <c r="G507" s="171"/>
      <c r="H507" s="171"/>
      <c r="I507" s="171"/>
      <c r="J507" s="171"/>
      <c r="K507" s="171"/>
      <c r="L507" s="171"/>
      <c r="M507" s="171"/>
      <c r="N507" s="171"/>
      <c r="O507" s="171"/>
    </row>
    <row r="508" spans="1:15" s="174" customFormat="1" ht="15">
      <c r="A508" s="170"/>
      <c r="B508" s="171"/>
      <c r="C508" s="176"/>
      <c r="D508" s="171"/>
      <c r="E508" s="171"/>
      <c r="F508" s="171"/>
      <c r="G508" s="171"/>
      <c r="H508" s="171"/>
      <c r="I508" s="171"/>
      <c r="J508" s="171"/>
      <c r="K508" s="171"/>
      <c r="L508" s="171"/>
      <c r="M508" s="171"/>
      <c r="N508" s="171"/>
      <c r="O508" s="171"/>
    </row>
    <row r="509" spans="1:15" s="174" customFormat="1" ht="15">
      <c r="A509" s="170"/>
      <c r="B509" s="171"/>
      <c r="C509" s="176"/>
      <c r="D509" s="171"/>
      <c r="E509" s="171"/>
      <c r="F509" s="171"/>
      <c r="G509" s="171"/>
      <c r="H509" s="171"/>
      <c r="I509" s="171"/>
      <c r="J509" s="171"/>
      <c r="K509" s="171"/>
      <c r="L509" s="171"/>
      <c r="M509" s="171"/>
      <c r="N509" s="171"/>
      <c r="O509" s="171"/>
    </row>
    <row r="510" spans="1:15" s="174" customFormat="1" ht="15">
      <c r="A510" s="170"/>
      <c r="B510" s="171"/>
      <c r="C510" s="176"/>
      <c r="D510" s="171"/>
      <c r="E510" s="171"/>
      <c r="F510" s="171"/>
      <c r="G510" s="171"/>
      <c r="H510" s="171"/>
      <c r="I510" s="171"/>
      <c r="J510" s="171"/>
      <c r="K510" s="171"/>
      <c r="L510" s="171"/>
      <c r="M510" s="171"/>
      <c r="N510" s="171"/>
      <c r="O510" s="171"/>
    </row>
    <row r="511" spans="1:15" s="174" customFormat="1" ht="15">
      <c r="A511" s="170"/>
      <c r="B511" s="171"/>
      <c r="C511" s="176"/>
      <c r="D511" s="171"/>
      <c r="E511" s="171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</row>
    <row r="512" spans="1:15" s="174" customFormat="1" ht="15">
      <c r="A512" s="170"/>
      <c r="B512" s="171"/>
      <c r="C512" s="176"/>
      <c r="D512" s="171"/>
      <c r="E512" s="171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</row>
    <row r="513" spans="1:15" s="174" customFormat="1" ht="15">
      <c r="A513" s="170"/>
      <c r="B513" s="171"/>
      <c r="C513" s="176"/>
      <c r="D513" s="171"/>
      <c r="E513" s="171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</row>
    <row r="514" spans="1:15" s="174" customFormat="1" ht="15">
      <c r="A514" s="170"/>
      <c r="B514" s="171"/>
      <c r="C514" s="176"/>
      <c r="D514" s="171"/>
      <c r="E514" s="171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</row>
    <row r="515" spans="1:15" s="174" customFormat="1" ht="15">
      <c r="A515" s="170"/>
      <c r="B515" s="171"/>
      <c r="C515" s="176"/>
      <c r="D515" s="171"/>
      <c r="E515" s="171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</row>
    <row r="516" spans="1:15" s="174" customFormat="1" ht="15">
      <c r="A516" s="170"/>
      <c r="B516" s="171"/>
      <c r="C516" s="176"/>
      <c r="D516" s="171"/>
      <c r="E516" s="171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</row>
    <row r="517" spans="1:15" s="174" customFormat="1" ht="15">
      <c r="A517" s="170"/>
      <c r="B517" s="171"/>
      <c r="C517" s="176"/>
      <c r="D517" s="171"/>
      <c r="E517" s="171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</row>
    <row r="518" spans="1:15" s="174" customFormat="1" ht="15">
      <c r="A518" s="170"/>
      <c r="B518" s="171"/>
      <c r="C518" s="176"/>
      <c r="D518" s="171"/>
      <c r="E518" s="171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</row>
    <row r="519" spans="1:15" s="174" customFormat="1" ht="15">
      <c r="A519" s="170"/>
      <c r="B519" s="171"/>
      <c r="C519" s="176"/>
      <c r="D519" s="171"/>
      <c r="E519" s="171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</row>
    <row r="520" spans="1:15" s="174" customFormat="1" ht="15">
      <c r="A520" s="170"/>
      <c r="B520" s="171"/>
      <c r="C520" s="176"/>
      <c r="D520" s="171"/>
      <c r="E520" s="171"/>
      <c r="F520" s="171"/>
      <c r="G520" s="171"/>
      <c r="H520" s="171"/>
      <c r="I520" s="171"/>
      <c r="J520" s="171"/>
      <c r="K520" s="171"/>
      <c r="L520" s="171"/>
      <c r="M520" s="171"/>
      <c r="N520" s="171"/>
      <c r="O520" s="171"/>
    </row>
    <row r="521" spans="1:15" s="174" customFormat="1" ht="15">
      <c r="A521" s="170"/>
      <c r="B521" s="171"/>
      <c r="C521" s="176"/>
      <c r="D521" s="171"/>
      <c r="E521" s="171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</row>
    <row r="522" spans="1:15" s="174" customFormat="1" ht="15">
      <c r="A522" s="170"/>
      <c r="B522" s="171"/>
      <c r="C522" s="176"/>
      <c r="D522" s="171"/>
      <c r="E522" s="171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</row>
    <row r="523" spans="1:15" s="174" customFormat="1" ht="15">
      <c r="A523" s="170"/>
      <c r="B523" s="171"/>
      <c r="C523" s="176"/>
      <c r="D523" s="171"/>
      <c r="E523" s="171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</row>
    <row r="524" spans="1:15" s="174" customFormat="1" ht="15">
      <c r="A524" s="170"/>
      <c r="B524" s="171"/>
      <c r="C524" s="176"/>
      <c r="D524" s="171"/>
      <c r="E524" s="171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</row>
    <row r="525" spans="1:15" s="174" customFormat="1" ht="15">
      <c r="A525" s="170"/>
      <c r="B525" s="171"/>
      <c r="C525" s="176"/>
      <c r="D525" s="171"/>
      <c r="E525" s="171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</row>
    <row r="526" spans="1:15" s="174" customFormat="1" ht="15">
      <c r="A526" s="170"/>
      <c r="B526" s="171"/>
      <c r="C526" s="176"/>
      <c r="D526" s="171"/>
      <c r="E526" s="171"/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</row>
    <row r="527" spans="1:15" s="174" customFormat="1" ht="15">
      <c r="A527" s="170"/>
      <c r="B527" s="171"/>
      <c r="C527" s="176"/>
      <c r="D527" s="171"/>
      <c r="E527" s="171"/>
      <c r="F527" s="171"/>
      <c r="G527" s="171"/>
      <c r="H527" s="171"/>
      <c r="I527" s="171"/>
      <c r="J527" s="171"/>
      <c r="K527" s="171"/>
      <c r="L527" s="171"/>
      <c r="M527" s="171"/>
      <c r="N527" s="171"/>
      <c r="O527" s="171"/>
    </row>
    <row r="528" spans="1:15" s="174" customFormat="1" ht="15">
      <c r="A528" s="170"/>
      <c r="B528" s="171"/>
      <c r="C528" s="176"/>
      <c r="D528" s="171"/>
      <c r="E528" s="171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</row>
    <row r="529" spans="1:15" s="174" customFormat="1" ht="15">
      <c r="A529" s="170"/>
      <c r="B529" s="171"/>
      <c r="C529" s="176"/>
      <c r="D529" s="171"/>
      <c r="E529" s="171"/>
      <c r="F529" s="171"/>
      <c r="G529" s="171"/>
      <c r="H529" s="171"/>
      <c r="I529" s="171"/>
      <c r="J529" s="171"/>
      <c r="K529" s="171"/>
      <c r="L529" s="171"/>
      <c r="M529" s="171"/>
      <c r="N529" s="171"/>
      <c r="O529" s="171"/>
    </row>
    <row r="530" spans="1:15" s="174" customFormat="1" ht="15">
      <c r="A530" s="170"/>
      <c r="B530" s="171"/>
      <c r="C530" s="176"/>
      <c r="D530" s="171"/>
      <c r="E530" s="171"/>
      <c r="F530" s="171"/>
      <c r="G530" s="171"/>
      <c r="H530" s="171"/>
      <c r="I530" s="171"/>
      <c r="J530" s="171"/>
      <c r="K530" s="171"/>
      <c r="L530" s="171"/>
      <c r="M530" s="171"/>
      <c r="N530" s="171"/>
      <c r="O530" s="171"/>
    </row>
    <row r="531" spans="1:15" s="174" customFormat="1" ht="15">
      <c r="A531" s="170"/>
      <c r="B531" s="171"/>
      <c r="C531" s="176"/>
      <c r="D531" s="171"/>
      <c r="E531" s="171"/>
      <c r="F531" s="171"/>
      <c r="G531" s="171"/>
      <c r="H531" s="171"/>
      <c r="I531" s="171"/>
      <c r="J531" s="171"/>
      <c r="K531" s="171"/>
      <c r="L531" s="171"/>
      <c r="M531" s="171"/>
      <c r="N531" s="171"/>
      <c r="O531" s="171"/>
    </row>
    <row r="532" spans="1:15" s="174" customFormat="1" ht="15">
      <c r="A532" s="170"/>
      <c r="B532" s="171"/>
      <c r="C532" s="176"/>
      <c r="D532" s="171"/>
      <c r="E532" s="171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</row>
    <row r="533" spans="1:15" s="174" customFormat="1" ht="15">
      <c r="A533" s="170"/>
      <c r="B533" s="171"/>
      <c r="C533" s="176"/>
      <c r="D533" s="171"/>
      <c r="E533" s="171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</row>
    <row r="534" spans="1:15" s="174" customFormat="1" ht="15">
      <c r="A534" s="170"/>
      <c r="B534" s="171"/>
      <c r="C534" s="176"/>
      <c r="D534" s="171"/>
      <c r="E534" s="171"/>
      <c r="F534" s="171"/>
      <c r="G534" s="171"/>
      <c r="H534" s="171"/>
      <c r="I534" s="171"/>
      <c r="J534" s="171"/>
      <c r="K534" s="171"/>
      <c r="L534" s="171"/>
      <c r="M534" s="171"/>
      <c r="N534" s="171"/>
      <c r="O534" s="171"/>
    </row>
    <row r="535" spans="1:15" s="174" customFormat="1" ht="15">
      <c r="A535" s="170"/>
      <c r="B535" s="171"/>
      <c r="C535" s="176"/>
      <c r="D535" s="171"/>
      <c r="E535" s="171"/>
      <c r="F535" s="171"/>
      <c r="G535" s="171"/>
      <c r="H535" s="171"/>
      <c r="I535" s="171"/>
      <c r="J535" s="171"/>
      <c r="K535" s="171"/>
      <c r="L535" s="171"/>
      <c r="M535" s="171"/>
      <c r="N535" s="171"/>
      <c r="O535" s="171"/>
    </row>
    <row r="536" spans="1:15" s="174" customFormat="1" ht="15">
      <c r="A536" s="170"/>
      <c r="B536" s="171"/>
      <c r="C536" s="176"/>
      <c r="D536" s="171"/>
      <c r="E536" s="171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</row>
    <row r="537" spans="1:15" s="174" customFormat="1" ht="15">
      <c r="A537" s="170"/>
      <c r="B537" s="171"/>
      <c r="C537" s="176"/>
      <c r="D537" s="171"/>
      <c r="E537" s="171"/>
      <c r="F537" s="171"/>
      <c r="G537" s="171"/>
      <c r="H537" s="171"/>
      <c r="I537" s="171"/>
      <c r="J537" s="171"/>
      <c r="K537" s="171"/>
      <c r="L537" s="171"/>
      <c r="M537" s="171"/>
      <c r="N537" s="171"/>
      <c r="O537" s="171"/>
    </row>
    <row r="538" spans="1:15" s="174" customFormat="1" ht="15">
      <c r="A538" s="170"/>
      <c r="B538" s="171"/>
      <c r="C538" s="176"/>
      <c r="D538" s="171"/>
      <c r="E538" s="171"/>
      <c r="F538" s="171"/>
      <c r="G538" s="171"/>
      <c r="H538" s="171"/>
      <c r="I538" s="171"/>
      <c r="J538" s="171"/>
      <c r="K538" s="171"/>
      <c r="L538" s="171"/>
      <c r="M538" s="171"/>
      <c r="N538" s="171"/>
      <c r="O538" s="171"/>
    </row>
    <row r="539" spans="1:15" s="174" customFormat="1" ht="15">
      <c r="A539" s="170"/>
      <c r="B539" s="171"/>
      <c r="C539" s="176"/>
      <c r="D539" s="171"/>
      <c r="E539" s="171"/>
      <c r="F539" s="171"/>
      <c r="G539" s="171"/>
      <c r="H539" s="171"/>
      <c r="I539" s="171"/>
      <c r="J539" s="171"/>
      <c r="K539" s="171"/>
      <c r="L539" s="171"/>
      <c r="M539" s="171"/>
      <c r="N539" s="171"/>
      <c r="O539" s="171"/>
    </row>
    <row r="540" spans="1:15" s="174" customFormat="1" ht="15">
      <c r="A540" s="170"/>
      <c r="B540" s="171"/>
      <c r="C540" s="176"/>
      <c r="D540" s="171"/>
      <c r="E540" s="171"/>
      <c r="F540" s="171"/>
      <c r="G540" s="171"/>
      <c r="H540" s="171"/>
      <c r="I540" s="171"/>
      <c r="J540" s="171"/>
      <c r="K540" s="171"/>
      <c r="L540" s="171"/>
      <c r="M540" s="171"/>
      <c r="N540" s="171"/>
      <c r="O540" s="171"/>
    </row>
    <row r="541" spans="1:15" s="174" customFormat="1" ht="15">
      <c r="A541" s="170"/>
      <c r="B541" s="171"/>
      <c r="C541" s="176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</row>
    <row r="542" spans="1:15" s="174" customFormat="1" ht="15">
      <c r="A542" s="170"/>
      <c r="B542" s="171"/>
      <c r="C542" s="176"/>
      <c r="D542" s="171"/>
      <c r="E542" s="171"/>
      <c r="F542" s="171"/>
      <c r="G542" s="171"/>
      <c r="H542" s="171"/>
      <c r="I542" s="171"/>
      <c r="J542" s="171"/>
      <c r="K542" s="171"/>
      <c r="L542" s="171"/>
      <c r="M542" s="171"/>
      <c r="N542" s="171"/>
      <c r="O542" s="171"/>
    </row>
    <row r="543" spans="1:15" s="174" customFormat="1" ht="15">
      <c r="A543" s="170"/>
      <c r="B543" s="171"/>
      <c r="C543" s="176"/>
      <c r="D543" s="171"/>
      <c r="E543" s="171"/>
      <c r="F543" s="171"/>
      <c r="G543" s="171"/>
      <c r="H543" s="171"/>
      <c r="I543" s="171"/>
      <c r="J543" s="171"/>
      <c r="K543" s="171"/>
      <c r="L543" s="171"/>
      <c r="M543" s="171"/>
      <c r="N543" s="171"/>
      <c r="O543" s="171"/>
    </row>
    <row r="544" spans="1:15" s="174" customFormat="1" ht="15">
      <c r="A544" s="170"/>
      <c r="B544" s="171"/>
      <c r="C544" s="176"/>
      <c r="D544" s="171"/>
      <c r="E544" s="171"/>
      <c r="F544" s="171"/>
      <c r="G544" s="171"/>
      <c r="H544" s="171"/>
      <c r="I544" s="171"/>
      <c r="J544" s="171"/>
      <c r="K544" s="171"/>
      <c r="L544" s="171"/>
      <c r="M544" s="171"/>
      <c r="N544" s="171"/>
      <c r="O544" s="171"/>
    </row>
    <row r="545" spans="1:15" s="174" customFormat="1" ht="15">
      <c r="A545" s="170"/>
      <c r="B545" s="171"/>
      <c r="C545" s="176"/>
      <c r="D545" s="171"/>
      <c r="E545" s="171"/>
      <c r="F545" s="171"/>
      <c r="G545" s="171"/>
      <c r="H545" s="171"/>
      <c r="I545" s="171"/>
      <c r="J545" s="171"/>
      <c r="K545" s="171"/>
      <c r="L545" s="171"/>
      <c r="M545" s="171"/>
      <c r="N545" s="171"/>
      <c r="O545" s="171"/>
    </row>
    <row r="546" spans="1:15" s="174" customFormat="1" ht="15">
      <c r="A546" s="170"/>
      <c r="B546" s="171"/>
      <c r="C546" s="176"/>
      <c r="D546" s="171"/>
      <c r="E546" s="171"/>
      <c r="F546" s="171"/>
      <c r="G546" s="171"/>
      <c r="H546" s="171"/>
      <c r="I546" s="171"/>
      <c r="J546" s="171"/>
      <c r="K546" s="171"/>
      <c r="L546" s="171"/>
      <c r="M546" s="171"/>
      <c r="N546" s="171"/>
      <c r="O546" s="171"/>
    </row>
    <row r="547" spans="1:15" s="174" customFormat="1" ht="15">
      <c r="A547" s="170"/>
      <c r="B547" s="171"/>
      <c r="C547" s="176"/>
      <c r="D547" s="171"/>
      <c r="E547" s="171"/>
      <c r="F547" s="171"/>
      <c r="G547" s="171"/>
      <c r="H547" s="171"/>
      <c r="I547" s="171"/>
      <c r="J547" s="171"/>
      <c r="K547" s="171"/>
      <c r="L547" s="171"/>
      <c r="M547" s="171"/>
      <c r="N547" s="171"/>
      <c r="O547" s="171"/>
    </row>
    <row r="548" spans="1:15" s="174" customFormat="1" ht="15">
      <c r="A548" s="170"/>
      <c r="B548" s="171"/>
      <c r="C548" s="176"/>
      <c r="D548" s="171"/>
      <c r="E548" s="171"/>
      <c r="F548" s="171"/>
      <c r="G548" s="171"/>
      <c r="H548" s="171"/>
      <c r="I548" s="171"/>
      <c r="J548" s="171"/>
      <c r="K548" s="171"/>
      <c r="L548" s="171"/>
      <c r="M548" s="171"/>
      <c r="N548" s="171"/>
      <c r="O548" s="171"/>
    </row>
    <row r="549" spans="1:15" s="174" customFormat="1" ht="15">
      <c r="A549" s="170"/>
      <c r="B549" s="171"/>
      <c r="C549" s="176"/>
      <c r="D549" s="171"/>
      <c r="E549" s="171"/>
      <c r="F549" s="171"/>
      <c r="G549" s="171"/>
      <c r="H549" s="171"/>
      <c r="I549" s="171"/>
      <c r="J549" s="171"/>
      <c r="K549" s="171"/>
      <c r="L549" s="171"/>
      <c r="M549" s="171"/>
      <c r="N549" s="171"/>
      <c r="O549" s="171"/>
    </row>
    <row r="550" spans="1:15" s="174" customFormat="1" ht="15">
      <c r="A550" s="170"/>
      <c r="B550" s="171"/>
      <c r="C550" s="176"/>
      <c r="D550" s="171"/>
      <c r="E550" s="171"/>
      <c r="F550" s="171"/>
      <c r="G550" s="171"/>
      <c r="H550" s="171"/>
      <c r="I550" s="171"/>
      <c r="J550" s="171"/>
      <c r="K550" s="171"/>
      <c r="L550" s="171"/>
      <c r="M550" s="171"/>
      <c r="N550" s="171"/>
      <c r="O550" s="171"/>
    </row>
    <row r="551" spans="1:15" s="174" customFormat="1" ht="15">
      <c r="A551" s="170"/>
      <c r="B551" s="171"/>
      <c r="C551" s="176"/>
      <c r="D551" s="171"/>
      <c r="E551" s="171"/>
      <c r="F551" s="171"/>
      <c r="G551" s="171"/>
      <c r="H551" s="171"/>
      <c r="I551" s="171"/>
      <c r="J551" s="171"/>
      <c r="K551" s="171"/>
      <c r="L551" s="171"/>
      <c r="M551" s="171"/>
      <c r="N551" s="171"/>
      <c r="O551" s="171"/>
    </row>
    <row r="552" spans="1:15" s="174" customFormat="1" ht="15">
      <c r="A552" s="170"/>
      <c r="B552" s="171"/>
      <c r="C552" s="176"/>
      <c r="D552" s="171"/>
      <c r="E552" s="171"/>
      <c r="F552" s="171"/>
      <c r="G552" s="171"/>
      <c r="H552" s="171"/>
      <c r="I552" s="171"/>
      <c r="J552" s="171"/>
      <c r="K552" s="171"/>
      <c r="L552" s="171"/>
      <c r="M552" s="171"/>
      <c r="N552" s="171"/>
      <c r="O552" s="171"/>
    </row>
    <row r="553" spans="1:15" s="174" customFormat="1" ht="15">
      <c r="A553" s="170"/>
      <c r="B553" s="171"/>
      <c r="C553" s="176"/>
      <c r="D553" s="171"/>
      <c r="E553" s="171"/>
      <c r="F553" s="171"/>
      <c r="G553" s="171"/>
      <c r="H553" s="171"/>
      <c r="I553" s="171"/>
      <c r="J553" s="171"/>
      <c r="K553" s="171"/>
      <c r="L553" s="171"/>
      <c r="M553" s="171"/>
      <c r="N553" s="171"/>
      <c r="O553" s="171"/>
    </row>
    <row r="554" spans="1:15" s="174" customFormat="1" ht="15">
      <c r="A554" s="170"/>
      <c r="B554" s="171"/>
      <c r="C554" s="176"/>
      <c r="D554" s="171"/>
      <c r="E554" s="171"/>
      <c r="F554" s="171"/>
      <c r="G554" s="171"/>
      <c r="H554" s="171"/>
      <c r="I554" s="171"/>
      <c r="J554" s="171"/>
      <c r="K554" s="171"/>
      <c r="L554" s="171"/>
      <c r="M554" s="171"/>
      <c r="N554" s="171"/>
      <c r="O554" s="171"/>
    </row>
    <row r="555" spans="1:15" s="174" customFormat="1" ht="15">
      <c r="A555" s="170"/>
      <c r="B555" s="171"/>
      <c r="C555" s="176"/>
      <c r="D555" s="171"/>
      <c r="E555" s="171"/>
      <c r="F555" s="171"/>
      <c r="G555" s="171"/>
      <c r="H555" s="171"/>
      <c r="I555" s="171"/>
      <c r="J555" s="171"/>
      <c r="K555" s="171"/>
      <c r="L555" s="171"/>
      <c r="M555" s="171"/>
      <c r="N555" s="171"/>
      <c r="O555" s="171"/>
    </row>
    <row r="556" spans="1:15" s="174" customFormat="1" ht="15">
      <c r="A556" s="170"/>
      <c r="B556" s="171"/>
      <c r="C556" s="176"/>
      <c r="D556" s="171"/>
      <c r="E556" s="171"/>
      <c r="F556" s="171"/>
      <c r="G556" s="171"/>
      <c r="H556" s="171"/>
      <c r="I556" s="171"/>
      <c r="J556" s="171"/>
      <c r="K556" s="171"/>
      <c r="L556" s="171"/>
      <c r="M556" s="171"/>
      <c r="N556" s="171"/>
      <c r="O556" s="171"/>
    </row>
    <row r="557" spans="1:15" s="174" customFormat="1" ht="15">
      <c r="A557" s="170"/>
      <c r="B557" s="171"/>
      <c r="C557" s="176"/>
      <c r="D557" s="171"/>
      <c r="E557" s="171"/>
      <c r="F557" s="171"/>
      <c r="G557" s="171"/>
      <c r="H557" s="171"/>
      <c r="I557" s="171"/>
      <c r="J557" s="171"/>
      <c r="K557" s="171"/>
      <c r="L557" s="171"/>
      <c r="M557" s="171"/>
      <c r="N557" s="171"/>
      <c r="O557" s="171"/>
    </row>
    <row r="558" spans="1:15" s="174" customFormat="1" ht="15">
      <c r="A558" s="170"/>
      <c r="B558" s="171"/>
      <c r="C558" s="176"/>
      <c r="D558" s="171"/>
      <c r="E558" s="171"/>
      <c r="F558" s="171"/>
      <c r="G558" s="171"/>
      <c r="H558" s="171"/>
      <c r="I558" s="171"/>
      <c r="J558" s="171"/>
      <c r="K558" s="171"/>
      <c r="L558" s="171"/>
      <c r="M558" s="171"/>
      <c r="N558" s="171"/>
      <c r="O558" s="171"/>
    </row>
    <row r="559" spans="1:15" s="174" customFormat="1" ht="15">
      <c r="A559" s="170"/>
      <c r="B559" s="171"/>
      <c r="C559" s="176"/>
      <c r="D559" s="171"/>
      <c r="E559" s="171"/>
      <c r="F559" s="171"/>
      <c r="G559" s="171"/>
      <c r="H559" s="171"/>
      <c r="I559" s="171"/>
      <c r="J559" s="171"/>
      <c r="K559" s="171"/>
      <c r="L559" s="171"/>
      <c r="M559" s="171"/>
      <c r="N559" s="171"/>
      <c r="O559" s="171"/>
    </row>
    <row r="560" spans="1:15" s="174" customFormat="1" ht="15">
      <c r="A560" s="170"/>
      <c r="B560" s="171"/>
      <c r="C560" s="176"/>
      <c r="D560" s="171"/>
      <c r="E560" s="171"/>
      <c r="F560" s="171"/>
      <c r="G560" s="171"/>
      <c r="H560" s="171"/>
      <c r="I560" s="171"/>
      <c r="J560" s="171"/>
      <c r="K560" s="171"/>
      <c r="L560" s="171"/>
      <c r="M560" s="171"/>
      <c r="N560" s="171"/>
      <c r="O560" s="171"/>
    </row>
    <row r="561" spans="1:15" s="174" customFormat="1" ht="15">
      <c r="A561" s="170"/>
      <c r="B561" s="171"/>
      <c r="C561" s="176"/>
      <c r="D561" s="171"/>
      <c r="E561" s="171"/>
      <c r="F561" s="171"/>
      <c r="G561" s="171"/>
      <c r="H561" s="171"/>
      <c r="I561" s="171"/>
      <c r="J561" s="171"/>
      <c r="K561" s="171"/>
      <c r="L561" s="171"/>
      <c r="M561" s="171"/>
      <c r="N561" s="171"/>
      <c r="O561" s="171"/>
    </row>
    <row r="562" spans="1:15" s="174" customFormat="1" ht="15">
      <c r="A562" s="170"/>
      <c r="B562" s="171"/>
      <c r="C562" s="176"/>
      <c r="D562" s="171"/>
      <c r="E562" s="171"/>
      <c r="F562" s="171"/>
      <c r="G562" s="171"/>
      <c r="H562" s="171"/>
      <c r="I562" s="171"/>
      <c r="J562" s="171"/>
      <c r="K562" s="171"/>
      <c r="L562" s="171"/>
      <c r="M562" s="171"/>
      <c r="N562" s="171"/>
      <c r="O562" s="171"/>
    </row>
    <row r="563" spans="1:15" s="174" customFormat="1" ht="15">
      <c r="A563" s="170"/>
      <c r="B563" s="171"/>
      <c r="C563" s="176"/>
      <c r="D563" s="171"/>
      <c r="E563" s="171"/>
      <c r="F563" s="171"/>
      <c r="G563" s="171"/>
      <c r="H563" s="171"/>
      <c r="I563" s="171"/>
      <c r="J563" s="171"/>
      <c r="K563" s="171"/>
      <c r="L563" s="171"/>
      <c r="M563" s="171"/>
      <c r="N563" s="171"/>
      <c r="O563" s="171"/>
    </row>
    <row r="564" spans="1:15" s="174" customFormat="1" ht="15">
      <c r="A564" s="170"/>
      <c r="B564" s="171"/>
      <c r="C564" s="176"/>
      <c r="D564" s="171"/>
      <c r="E564" s="171"/>
      <c r="F564" s="171"/>
      <c r="G564" s="171"/>
      <c r="H564" s="171"/>
      <c r="I564" s="171"/>
      <c r="J564" s="171"/>
      <c r="K564" s="171"/>
      <c r="L564" s="171"/>
      <c r="M564" s="171"/>
      <c r="N564" s="171"/>
      <c r="O564" s="171"/>
    </row>
    <row r="565" spans="1:15" s="174" customFormat="1" ht="15">
      <c r="A565" s="170"/>
      <c r="B565" s="171"/>
      <c r="C565" s="176"/>
      <c r="D565" s="171"/>
      <c r="E565" s="171"/>
      <c r="F565" s="171"/>
      <c r="G565" s="171"/>
      <c r="H565" s="171"/>
      <c r="I565" s="171"/>
      <c r="J565" s="171"/>
      <c r="K565" s="171"/>
      <c r="L565" s="171"/>
      <c r="M565" s="171"/>
      <c r="N565" s="171"/>
      <c r="O565" s="171"/>
    </row>
    <row r="566" spans="1:15" s="174" customFormat="1" ht="15">
      <c r="A566" s="170"/>
      <c r="B566" s="171"/>
      <c r="C566" s="176"/>
      <c r="D566" s="171"/>
      <c r="E566" s="171"/>
      <c r="F566" s="171"/>
      <c r="G566" s="171"/>
      <c r="H566" s="171"/>
      <c r="I566" s="171"/>
      <c r="J566" s="171"/>
      <c r="K566" s="171"/>
      <c r="L566" s="171"/>
      <c r="M566" s="171"/>
      <c r="N566" s="171"/>
      <c r="O566" s="171"/>
    </row>
    <row r="567" spans="1:15" s="174" customFormat="1" ht="15">
      <c r="A567" s="170"/>
      <c r="B567" s="171"/>
      <c r="C567" s="176"/>
      <c r="D567" s="171"/>
      <c r="E567" s="171"/>
      <c r="F567" s="171"/>
      <c r="G567" s="171"/>
      <c r="H567" s="171"/>
      <c r="I567" s="171"/>
      <c r="J567" s="171"/>
      <c r="K567" s="171"/>
      <c r="L567" s="171"/>
      <c r="M567" s="171"/>
      <c r="N567" s="171"/>
      <c r="O567" s="171"/>
    </row>
    <row r="568" spans="1:15" s="174" customFormat="1" ht="15">
      <c r="A568" s="170"/>
      <c r="B568" s="171"/>
      <c r="C568" s="176"/>
      <c r="D568" s="171"/>
      <c r="E568" s="171"/>
      <c r="F568" s="171"/>
      <c r="G568" s="171"/>
      <c r="H568" s="171"/>
      <c r="I568" s="171"/>
      <c r="J568" s="171"/>
      <c r="K568" s="171"/>
      <c r="L568" s="171"/>
      <c r="M568" s="171"/>
      <c r="N568" s="171"/>
      <c r="O568" s="171"/>
    </row>
    <row r="569" spans="1:15" s="174" customFormat="1" ht="15">
      <c r="A569" s="170"/>
      <c r="B569" s="171"/>
      <c r="C569" s="176"/>
      <c r="D569" s="171"/>
      <c r="E569" s="171"/>
      <c r="F569" s="171"/>
      <c r="G569" s="171"/>
      <c r="H569" s="171"/>
      <c r="I569" s="171"/>
      <c r="J569" s="171"/>
      <c r="K569" s="171"/>
      <c r="L569" s="171"/>
      <c r="M569" s="171"/>
      <c r="N569" s="171"/>
      <c r="O569" s="171"/>
    </row>
    <row r="570" spans="1:15" s="174" customFormat="1" ht="15">
      <c r="A570" s="170"/>
      <c r="B570" s="171"/>
      <c r="C570" s="176"/>
      <c r="D570" s="171"/>
      <c r="E570" s="171"/>
      <c r="F570" s="171"/>
      <c r="G570" s="171"/>
      <c r="H570" s="171"/>
      <c r="I570" s="171"/>
      <c r="J570" s="171"/>
      <c r="K570" s="171"/>
      <c r="L570" s="171"/>
      <c r="M570" s="171"/>
      <c r="N570" s="171"/>
      <c r="O570" s="171"/>
    </row>
    <row r="571" spans="1:15" s="174" customFormat="1" ht="15">
      <c r="A571" s="170"/>
      <c r="B571" s="171"/>
      <c r="C571" s="176"/>
      <c r="D571" s="171"/>
      <c r="E571" s="171"/>
      <c r="F571" s="171"/>
      <c r="G571" s="171"/>
      <c r="H571" s="171"/>
      <c r="I571" s="171"/>
      <c r="J571" s="171"/>
      <c r="K571" s="171"/>
      <c r="L571" s="171"/>
      <c r="M571" s="171"/>
      <c r="N571" s="171"/>
      <c r="O571" s="171"/>
    </row>
    <row r="572" spans="1:15" s="174" customFormat="1" ht="15">
      <c r="A572" s="170"/>
      <c r="B572" s="171"/>
      <c r="C572" s="176"/>
      <c r="D572" s="171"/>
      <c r="E572" s="171"/>
      <c r="F572" s="171"/>
      <c r="G572" s="171"/>
      <c r="H572" s="171"/>
      <c r="I572" s="171"/>
      <c r="J572" s="171"/>
      <c r="K572" s="171"/>
      <c r="L572" s="171"/>
      <c r="M572" s="171"/>
      <c r="N572" s="171"/>
      <c r="O572" s="171"/>
    </row>
    <row r="573" spans="1:15" s="174" customFormat="1" ht="15">
      <c r="A573" s="170"/>
      <c r="B573" s="171"/>
      <c r="C573" s="176"/>
      <c r="D573" s="171"/>
      <c r="E573" s="171"/>
      <c r="F573" s="171"/>
      <c r="G573" s="171"/>
      <c r="H573" s="171"/>
      <c r="I573" s="171"/>
      <c r="J573" s="171"/>
      <c r="K573" s="171"/>
      <c r="L573" s="171"/>
      <c r="M573" s="171"/>
      <c r="N573" s="171"/>
      <c r="O573" s="171"/>
    </row>
    <row r="574" spans="1:15" s="174" customFormat="1" ht="15">
      <c r="A574" s="170"/>
      <c r="B574" s="171"/>
      <c r="C574" s="176"/>
      <c r="D574" s="171"/>
      <c r="E574" s="171"/>
      <c r="F574" s="171"/>
      <c r="G574" s="171"/>
      <c r="H574" s="171"/>
      <c r="I574" s="171"/>
      <c r="J574" s="171"/>
      <c r="K574" s="171"/>
      <c r="L574" s="171"/>
      <c r="M574" s="171"/>
      <c r="N574" s="171"/>
      <c r="O574" s="171"/>
    </row>
    <row r="575" spans="1:15" s="174" customFormat="1" ht="15">
      <c r="A575" s="170"/>
      <c r="B575" s="171"/>
      <c r="C575" s="176"/>
      <c r="D575" s="171"/>
      <c r="E575" s="171"/>
      <c r="F575" s="171"/>
      <c r="G575" s="171"/>
      <c r="H575" s="171"/>
      <c r="I575" s="171"/>
      <c r="J575" s="171"/>
      <c r="K575" s="171"/>
      <c r="L575" s="171"/>
      <c r="M575" s="171"/>
      <c r="N575" s="171"/>
      <c r="O575" s="171"/>
    </row>
    <row r="576" spans="1:15" s="174" customFormat="1" ht="15">
      <c r="A576" s="170"/>
      <c r="B576" s="171"/>
      <c r="C576" s="176"/>
      <c r="D576" s="171"/>
      <c r="E576" s="171"/>
      <c r="F576" s="171"/>
      <c r="G576" s="171"/>
      <c r="H576" s="171"/>
      <c r="I576" s="171"/>
      <c r="J576" s="171"/>
      <c r="K576" s="171"/>
      <c r="L576" s="171"/>
      <c r="M576" s="171"/>
      <c r="N576" s="171"/>
      <c r="O576" s="171"/>
    </row>
    <row r="577" spans="1:15" s="174" customFormat="1" ht="15">
      <c r="A577" s="170"/>
      <c r="B577" s="171"/>
      <c r="C577" s="176"/>
      <c r="D577" s="171"/>
      <c r="E577" s="171"/>
      <c r="F577" s="171"/>
      <c r="G577" s="171"/>
      <c r="H577" s="171"/>
      <c r="I577" s="171"/>
      <c r="J577" s="171"/>
      <c r="K577" s="171"/>
      <c r="L577" s="171"/>
      <c r="M577" s="171"/>
      <c r="N577" s="171"/>
      <c r="O577" s="171"/>
    </row>
    <row r="578" spans="1:15" s="174" customFormat="1" ht="15">
      <c r="A578" s="170"/>
      <c r="B578" s="171"/>
      <c r="C578" s="176"/>
      <c r="D578" s="171"/>
      <c r="E578" s="171"/>
      <c r="F578" s="171"/>
      <c r="G578" s="171"/>
      <c r="H578" s="171"/>
      <c r="I578" s="171"/>
      <c r="J578" s="171"/>
      <c r="K578" s="171"/>
      <c r="L578" s="171"/>
      <c r="M578" s="171"/>
      <c r="N578" s="171"/>
      <c r="O578" s="171"/>
    </row>
    <row r="579" spans="1:15" s="174" customFormat="1" ht="15">
      <c r="A579" s="170"/>
      <c r="B579" s="171"/>
      <c r="C579" s="176"/>
      <c r="D579" s="171"/>
      <c r="E579" s="171"/>
      <c r="F579" s="171"/>
      <c r="G579" s="171"/>
      <c r="H579" s="171"/>
      <c r="I579" s="171"/>
      <c r="J579" s="171"/>
      <c r="K579" s="171"/>
      <c r="L579" s="171"/>
      <c r="M579" s="171"/>
      <c r="N579" s="171"/>
      <c r="O579" s="171"/>
    </row>
    <row r="580" spans="1:15" s="174" customFormat="1" ht="15">
      <c r="A580" s="170"/>
      <c r="B580" s="171"/>
      <c r="C580" s="176"/>
      <c r="D580" s="171"/>
      <c r="E580" s="171"/>
      <c r="F580" s="171"/>
      <c r="G580" s="171"/>
      <c r="H580" s="171"/>
      <c r="I580" s="171"/>
      <c r="J580" s="171"/>
      <c r="K580" s="171"/>
      <c r="L580" s="171"/>
      <c r="M580" s="171"/>
      <c r="N580" s="171"/>
      <c r="O580" s="171"/>
    </row>
    <row r="581" spans="1:15" s="174" customFormat="1" ht="15">
      <c r="A581" s="170"/>
      <c r="B581" s="171"/>
      <c r="C581" s="176"/>
      <c r="D581" s="171"/>
      <c r="E581" s="171"/>
      <c r="F581" s="171"/>
      <c r="G581" s="171"/>
      <c r="H581" s="171"/>
      <c r="I581" s="171"/>
      <c r="J581" s="171"/>
      <c r="K581" s="171"/>
      <c r="L581" s="171"/>
      <c r="M581" s="171"/>
      <c r="N581" s="171"/>
      <c r="O581" s="171"/>
    </row>
    <row r="582" spans="1:15" s="174" customFormat="1" ht="15">
      <c r="A582" s="170"/>
      <c r="B582" s="171"/>
      <c r="C582" s="176"/>
      <c r="D582" s="171"/>
      <c r="E582" s="171"/>
      <c r="F582" s="171"/>
      <c r="G582" s="171"/>
      <c r="H582" s="171"/>
      <c r="I582" s="171"/>
      <c r="J582" s="171"/>
      <c r="K582" s="171"/>
      <c r="L582" s="171"/>
      <c r="M582" s="171"/>
      <c r="N582" s="171"/>
      <c r="O582" s="171"/>
    </row>
    <row r="583" spans="1:15" s="174" customFormat="1" ht="15">
      <c r="A583" s="170"/>
      <c r="B583" s="171"/>
      <c r="C583" s="176"/>
      <c r="D583" s="171"/>
      <c r="E583" s="171"/>
      <c r="F583" s="171"/>
      <c r="G583" s="171"/>
      <c r="H583" s="171"/>
      <c r="I583" s="171"/>
      <c r="J583" s="171"/>
      <c r="K583" s="171"/>
      <c r="L583" s="171"/>
      <c r="M583" s="171"/>
      <c r="N583" s="171"/>
      <c r="O583" s="171"/>
    </row>
    <row r="584" spans="1:15" s="174" customFormat="1" ht="15">
      <c r="A584" s="170"/>
      <c r="B584" s="171"/>
      <c r="C584" s="176"/>
      <c r="D584" s="171"/>
      <c r="E584" s="171"/>
      <c r="F584" s="171"/>
      <c r="G584" s="171"/>
      <c r="H584" s="171"/>
      <c r="I584" s="171"/>
      <c r="J584" s="171"/>
      <c r="K584" s="171"/>
      <c r="L584" s="171"/>
      <c r="M584" s="171"/>
      <c r="N584" s="171"/>
      <c r="O584" s="171"/>
    </row>
    <row r="585" spans="1:15" s="174" customFormat="1" ht="15">
      <c r="A585" s="170"/>
      <c r="B585" s="171"/>
      <c r="C585" s="176"/>
      <c r="D585" s="171"/>
      <c r="E585" s="171"/>
      <c r="F585" s="171"/>
      <c r="G585" s="171"/>
      <c r="H585" s="171"/>
      <c r="I585" s="171"/>
      <c r="J585" s="171"/>
      <c r="K585" s="171"/>
      <c r="L585" s="171"/>
      <c r="M585" s="171"/>
      <c r="N585" s="171"/>
      <c r="O585" s="171"/>
    </row>
    <row r="586" spans="1:15" s="174" customFormat="1" ht="15">
      <c r="A586" s="170"/>
      <c r="B586" s="171"/>
      <c r="C586" s="176"/>
      <c r="D586" s="171"/>
      <c r="E586" s="171"/>
      <c r="F586" s="171"/>
      <c r="G586" s="171"/>
      <c r="H586" s="171"/>
      <c r="I586" s="171"/>
      <c r="J586" s="171"/>
      <c r="K586" s="171"/>
      <c r="L586" s="171"/>
      <c r="M586" s="171"/>
      <c r="N586" s="171"/>
      <c r="O586" s="171"/>
    </row>
    <row r="587" spans="1:15" s="174" customFormat="1" ht="15">
      <c r="A587" s="170"/>
      <c r="B587" s="171"/>
      <c r="C587" s="176"/>
      <c r="D587" s="171"/>
      <c r="E587" s="171"/>
      <c r="F587" s="171"/>
      <c r="G587" s="171"/>
      <c r="H587" s="171"/>
      <c r="I587" s="171"/>
      <c r="J587" s="171"/>
      <c r="K587" s="171"/>
      <c r="L587" s="171"/>
      <c r="M587" s="171"/>
      <c r="N587" s="171"/>
      <c r="O587" s="171"/>
    </row>
    <row r="588" spans="1:15" s="174" customFormat="1" ht="15">
      <c r="A588" s="170"/>
      <c r="B588" s="171"/>
      <c r="C588" s="176"/>
      <c r="D588" s="171"/>
      <c r="E588" s="171"/>
      <c r="F588" s="171"/>
      <c r="G588" s="171"/>
      <c r="H588" s="171"/>
      <c r="I588" s="171"/>
      <c r="J588" s="171"/>
      <c r="K588" s="171"/>
      <c r="L588" s="171"/>
      <c r="M588" s="171"/>
      <c r="N588" s="171"/>
      <c r="O588" s="171"/>
    </row>
    <row r="589" spans="1:15" s="174" customFormat="1" ht="15">
      <c r="A589" s="170"/>
      <c r="B589" s="171"/>
      <c r="C589" s="176"/>
      <c r="D589" s="171"/>
      <c r="E589" s="171"/>
      <c r="F589" s="171"/>
      <c r="G589" s="171"/>
      <c r="H589" s="171"/>
      <c r="I589" s="171"/>
      <c r="J589" s="171"/>
      <c r="K589" s="171"/>
      <c r="L589" s="171"/>
      <c r="M589" s="171"/>
      <c r="N589" s="171"/>
      <c r="O589" s="171"/>
    </row>
    <row r="590" spans="1:15" s="174" customFormat="1" ht="15">
      <c r="A590" s="170"/>
      <c r="B590" s="171"/>
      <c r="C590" s="176"/>
      <c r="D590" s="171"/>
      <c r="E590" s="171"/>
      <c r="F590" s="171"/>
      <c r="G590" s="171"/>
      <c r="H590" s="171"/>
      <c r="I590" s="171"/>
      <c r="J590" s="171"/>
      <c r="K590" s="171"/>
      <c r="L590" s="171"/>
      <c r="M590" s="171"/>
      <c r="N590" s="171"/>
      <c r="O590" s="171"/>
    </row>
    <row r="591" spans="1:15" s="174" customFormat="1" ht="15">
      <c r="A591" s="170"/>
      <c r="B591" s="171"/>
      <c r="C591" s="176"/>
      <c r="D591" s="171"/>
      <c r="E591" s="171"/>
      <c r="F591" s="171"/>
      <c r="G591" s="171"/>
      <c r="H591" s="171"/>
      <c r="I591" s="171"/>
      <c r="J591" s="171"/>
      <c r="K591" s="171"/>
      <c r="L591" s="171"/>
      <c r="M591" s="171"/>
      <c r="N591" s="171"/>
      <c r="O591" s="171"/>
    </row>
    <row r="592" spans="1:15" s="174" customFormat="1" ht="15">
      <c r="A592" s="170"/>
      <c r="B592" s="171"/>
      <c r="C592" s="176"/>
      <c r="D592" s="171"/>
      <c r="E592" s="171"/>
      <c r="F592" s="171"/>
      <c r="G592" s="171"/>
      <c r="H592" s="171"/>
      <c r="I592" s="171"/>
      <c r="J592" s="171"/>
      <c r="K592" s="171"/>
      <c r="L592" s="171"/>
      <c r="M592" s="171"/>
      <c r="N592" s="171"/>
      <c r="O592" s="171"/>
    </row>
    <row r="593" spans="1:15" s="174" customFormat="1" ht="15">
      <c r="A593" s="170"/>
      <c r="B593" s="171"/>
      <c r="C593" s="176"/>
      <c r="D593" s="171"/>
      <c r="E593" s="171"/>
      <c r="F593" s="171"/>
      <c r="G593" s="171"/>
      <c r="H593" s="171"/>
      <c r="I593" s="171"/>
      <c r="J593" s="171"/>
      <c r="K593" s="171"/>
      <c r="L593" s="171"/>
      <c r="M593" s="171"/>
      <c r="N593" s="171"/>
      <c r="O593" s="171"/>
    </row>
    <row r="594" spans="1:15" s="174" customFormat="1" ht="15">
      <c r="A594" s="170"/>
      <c r="B594" s="171"/>
      <c r="C594" s="176"/>
      <c r="D594" s="171"/>
      <c r="E594" s="171"/>
      <c r="F594" s="171"/>
      <c r="G594" s="171"/>
      <c r="H594" s="171"/>
      <c r="I594" s="171"/>
      <c r="J594" s="171"/>
      <c r="K594" s="171"/>
      <c r="L594" s="171"/>
      <c r="M594" s="171"/>
      <c r="N594" s="171"/>
      <c r="O594" s="171"/>
    </row>
    <row r="595" spans="1:15" s="174" customFormat="1" ht="15">
      <c r="A595" s="170"/>
      <c r="B595" s="171"/>
      <c r="C595" s="176"/>
      <c r="D595" s="171"/>
      <c r="E595" s="171"/>
      <c r="F595" s="171"/>
      <c r="G595" s="171"/>
      <c r="H595" s="171"/>
      <c r="I595" s="171"/>
      <c r="J595" s="171"/>
      <c r="K595" s="171"/>
      <c r="L595" s="171"/>
      <c r="M595" s="171"/>
      <c r="N595" s="171"/>
      <c r="O595" s="171"/>
    </row>
    <row r="596" spans="1:15" s="174" customFormat="1" ht="15">
      <c r="A596" s="170"/>
      <c r="B596" s="171"/>
      <c r="C596" s="176"/>
      <c r="D596" s="171"/>
      <c r="E596" s="171"/>
      <c r="F596" s="171"/>
      <c r="G596" s="171"/>
      <c r="H596" s="171"/>
      <c r="I596" s="171"/>
      <c r="J596" s="171"/>
      <c r="K596" s="171"/>
      <c r="L596" s="171"/>
      <c r="M596" s="171"/>
      <c r="N596" s="171"/>
      <c r="O596" s="171"/>
    </row>
    <row r="597" spans="1:15" s="174" customFormat="1" ht="15">
      <c r="A597" s="170"/>
      <c r="B597" s="171"/>
      <c r="C597" s="176"/>
      <c r="D597" s="171"/>
      <c r="E597" s="171"/>
      <c r="F597" s="171"/>
      <c r="G597" s="171"/>
      <c r="H597" s="171"/>
      <c r="I597" s="171"/>
      <c r="J597" s="171"/>
      <c r="K597" s="171"/>
      <c r="L597" s="171"/>
      <c r="M597" s="171"/>
      <c r="N597" s="171"/>
      <c r="O597" s="171"/>
    </row>
    <row r="598" spans="1:15" s="174" customFormat="1" ht="15">
      <c r="A598" s="170"/>
      <c r="B598" s="171"/>
      <c r="C598" s="176"/>
      <c r="D598" s="171"/>
      <c r="E598" s="171"/>
      <c r="F598" s="171"/>
      <c r="G598" s="171"/>
      <c r="H598" s="171"/>
      <c r="I598" s="171"/>
      <c r="J598" s="171"/>
      <c r="K598" s="171"/>
      <c r="L598" s="171"/>
      <c r="M598" s="171"/>
      <c r="N598" s="171"/>
      <c r="O598" s="171"/>
    </row>
    <row r="599" spans="1:15" s="174" customFormat="1" ht="15">
      <c r="A599" s="170"/>
      <c r="B599" s="171"/>
      <c r="C599" s="176"/>
      <c r="D599" s="171"/>
      <c r="E599" s="171"/>
      <c r="F599" s="171"/>
      <c r="G599" s="171"/>
      <c r="H599" s="171"/>
      <c r="I599" s="171"/>
      <c r="J599" s="171"/>
      <c r="K599" s="171"/>
      <c r="L599" s="171"/>
      <c r="M599" s="171"/>
      <c r="N599" s="171"/>
      <c r="O599" s="171"/>
    </row>
    <row r="600" spans="1:15" s="174" customFormat="1" ht="15">
      <c r="A600" s="170"/>
      <c r="B600" s="171"/>
      <c r="C600" s="176"/>
      <c r="D600" s="171"/>
      <c r="E600" s="171"/>
      <c r="F600" s="171"/>
      <c r="G600" s="171"/>
      <c r="H600" s="171"/>
      <c r="I600" s="171"/>
      <c r="J600" s="171"/>
      <c r="K600" s="171"/>
      <c r="L600" s="171"/>
      <c r="M600" s="171"/>
      <c r="N600" s="171"/>
      <c r="O600" s="171"/>
    </row>
    <row r="601" spans="1:15" s="174" customFormat="1" ht="15">
      <c r="A601" s="170"/>
      <c r="B601" s="171"/>
      <c r="C601" s="176"/>
      <c r="D601" s="171"/>
      <c r="E601" s="171"/>
      <c r="F601" s="171"/>
      <c r="G601" s="171"/>
      <c r="H601" s="171"/>
      <c r="I601" s="171"/>
      <c r="J601" s="171"/>
      <c r="K601" s="171"/>
      <c r="L601" s="171"/>
      <c r="M601" s="171"/>
      <c r="N601" s="171"/>
      <c r="O601" s="171"/>
    </row>
    <row r="602" spans="1:15" s="174" customFormat="1" ht="15">
      <c r="A602" s="170"/>
      <c r="B602" s="171"/>
      <c r="C602" s="176"/>
      <c r="D602" s="171"/>
      <c r="E602" s="171"/>
      <c r="F602" s="171"/>
      <c r="G602" s="171"/>
      <c r="H602" s="171"/>
      <c r="I602" s="171"/>
      <c r="J602" s="171"/>
      <c r="K602" s="171"/>
      <c r="L602" s="171"/>
      <c r="M602" s="171"/>
      <c r="N602" s="171"/>
      <c r="O602" s="171"/>
    </row>
    <row r="603" spans="1:15" s="174" customFormat="1" ht="15">
      <c r="A603" s="170"/>
      <c r="B603" s="171"/>
      <c r="C603" s="176"/>
      <c r="D603" s="171"/>
      <c r="E603" s="171"/>
      <c r="F603" s="171"/>
      <c r="G603" s="171"/>
      <c r="H603" s="171"/>
      <c r="I603" s="171"/>
      <c r="J603" s="171"/>
      <c r="K603" s="171"/>
      <c r="L603" s="171"/>
      <c r="M603" s="171"/>
      <c r="N603" s="171"/>
      <c r="O603" s="171"/>
    </row>
    <row r="604" spans="1:15" s="174" customFormat="1" ht="15">
      <c r="A604" s="170"/>
      <c r="B604" s="171"/>
      <c r="C604" s="176"/>
      <c r="D604" s="171"/>
      <c r="E604" s="171"/>
      <c r="F604" s="171"/>
      <c r="G604" s="171"/>
      <c r="H604" s="171"/>
      <c r="I604" s="171"/>
      <c r="J604" s="171"/>
      <c r="K604" s="171"/>
      <c r="L604" s="171"/>
      <c r="M604" s="171"/>
      <c r="N604" s="171"/>
      <c r="O604" s="171"/>
    </row>
    <row r="605" spans="1:15" s="174" customFormat="1" ht="15">
      <c r="A605" s="170"/>
      <c r="B605" s="171"/>
      <c r="C605" s="176"/>
      <c r="D605" s="171"/>
      <c r="E605" s="171"/>
      <c r="F605" s="171"/>
      <c r="G605" s="171"/>
      <c r="H605" s="171"/>
      <c r="I605" s="171"/>
      <c r="J605" s="171"/>
      <c r="K605" s="171"/>
      <c r="L605" s="171"/>
      <c r="M605" s="171"/>
      <c r="N605" s="171"/>
      <c r="O605" s="171"/>
    </row>
    <row r="606" spans="1:15" s="174" customFormat="1" ht="15">
      <c r="A606" s="170"/>
      <c r="B606" s="171"/>
      <c r="C606" s="176"/>
      <c r="D606" s="171"/>
      <c r="E606" s="171"/>
      <c r="F606" s="171"/>
      <c r="G606" s="171"/>
      <c r="H606" s="171"/>
      <c r="I606" s="171"/>
      <c r="J606" s="171"/>
      <c r="K606" s="171"/>
      <c r="L606" s="171"/>
      <c r="M606" s="171"/>
      <c r="N606" s="171"/>
      <c r="O606" s="171"/>
    </row>
    <row r="607" spans="1:15" s="174" customFormat="1" ht="15">
      <c r="A607" s="170"/>
      <c r="B607" s="171"/>
      <c r="C607" s="176"/>
      <c r="D607" s="171"/>
      <c r="E607" s="171"/>
      <c r="F607" s="171"/>
      <c r="G607" s="171"/>
      <c r="H607" s="171"/>
      <c r="I607" s="171"/>
      <c r="J607" s="171"/>
      <c r="K607" s="171"/>
      <c r="L607" s="171"/>
      <c r="M607" s="171"/>
      <c r="N607" s="171"/>
      <c r="O607" s="171"/>
    </row>
    <row r="608" spans="1:15" s="174" customFormat="1" ht="15">
      <c r="A608" s="170"/>
      <c r="B608" s="171"/>
      <c r="C608" s="176"/>
      <c r="D608" s="171"/>
      <c r="E608" s="171"/>
      <c r="F608" s="171"/>
      <c r="G608" s="171"/>
      <c r="H608" s="171"/>
      <c r="I608" s="171"/>
      <c r="J608" s="171"/>
      <c r="K608" s="171"/>
      <c r="L608" s="171"/>
      <c r="M608" s="171"/>
      <c r="N608" s="171"/>
      <c r="O608" s="171"/>
    </row>
    <row r="609" spans="1:15" s="174" customFormat="1" ht="15">
      <c r="A609" s="170"/>
      <c r="B609" s="171"/>
      <c r="C609" s="176"/>
      <c r="D609" s="171"/>
      <c r="E609" s="171"/>
      <c r="F609" s="171"/>
      <c r="G609" s="171"/>
      <c r="H609" s="171"/>
      <c r="I609" s="171"/>
      <c r="J609" s="171"/>
      <c r="K609" s="171"/>
      <c r="L609" s="171"/>
      <c r="M609" s="171"/>
      <c r="N609" s="171"/>
      <c r="O609" s="171"/>
    </row>
    <row r="610" spans="1:15" s="174" customFormat="1" ht="15">
      <c r="A610" s="170"/>
      <c r="B610" s="171"/>
      <c r="C610" s="176"/>
      <c r="D610" s="171"/>
      <c r="E610" s="171"/>
      <c r="F610" s="171"/>
      <c r="G610" s="171"/>
      <c r="H610" s="171"/>
      <c r="I610" s="171"/>
      <c r="J610" s="171"/>
      <c r="K610" s="171"/>
      <c r="L610" s="171"/>
      <c r="M610" s="171"/>
      <c r="N610" s="171"/>
      <c r="O610" s="171"/>
    </row>
    <row r="611" spans="1:15" s="174" customFormat="1" ht="15">
      <c r="A611" s="170"/>
      <c r="B611" s="171"/>
      <c r="C611" s="176"/>
      <c r="D611" s="171"/>
      <c r="E611" s="171"/>
      <c r="F611" s="171"/>
      <c r="G611" s="171"/>
      <c r="H611" s="171"/>
      <c r="I611" s="171"/>
      <c r="J611" s="171"/>
      <c r="K611" s="171"/>
      <c r="L611" s="171"/>
      <c r="M611" s="171"/>
      <c r="N611" s="171"/>
      <c r="O611" s="171"/>
    </row>
    <row r="612" spans="1:15" s="174" customFormat="1" ht="15">
      <c r="A612" s="170"/>
      <c r="B612" s="171"/>
      <c r="C612" s="176"/>
      <c r="D612" s="171"/>
      <c r="E612" s="171"/>
      <c r="F612" s="171"/>
      <c r="G612" s="171"/>
      <c r="H612" s="171"/>
      <c r="I612" s="171"/>
      <c r="J612" s="171"/>
      <c r="K612" s="171"/>
      <c r="L612" s="171"/>
      <c r="M612" s="171"/>
      <c r="N612" s="171"/>
      <c r="O612" s="171"/>
    </row>
    <row r="613" spans="1:15" s="174" customFormat="1" ht="15">
      <c r="A613" s="170"/>
      <c r="B613" s="171"/>
      <c r="C613" s="176"/>
      <c r="D613" s="171"/>
      <c r="E613" s="171"/>
      <c r="F613" s="171"/>
      <c r="G613" s="171"/>
      <c r="H613" s="171"/>
      <c r="I613" s="171"/>
      <c r="J613" s="171"/>
      <c r="K613" s="171"/>
      <c r="L613" s="171"/>
      <c r="M613" s="171"/>
      <c r="N613" s="171"/>
      <c r="O613" s="171"/>
    </row>
    <row r="614" spans="1:15" s="174" customFormat="1" ht="15">
      <c r="A614" s="170"/>
      <c r="B614" s="171"/>
      <c r="C614" s="176"/>
      <c r="D614" s="171"/>
      <c r="E614" s="171"/>
      <c r="F614" s="171"/>
      <c r="G614" s="171"/>
      <c r="H614" s="171"/>
      <c r="I614" s="171"/>
      <c r="J614" s="171"/>
      <c r="K614" s="171"/>
      <c r="L614" s="171"/>
      <c r="M614" s="171"/>
      <c r="N614" s="171"/>
      <c r="O614" s="171"/>
    </row>
    <row r="615" spans="1:15" s="174" customFormat="1" ht="15">
      <c r="A615" s="170"/>
      <c r="B615" s="171"/>
      <c r="C615" s="176"/>
      <c r="D615" s="171"/>
      <c r="E615" s="171"/>
      <c r="F615" s="171"/>
      <c r="G615" s="171"/>
      <c r="H615" s="171"/>
      <c r="I615" s="171"/>
      <c r="J615" s="171"/>
      <c r="K615" s="171"/>
      <c r="L615" s="171"/>
      <c r="M615" s="171"/>
      <c r="N615" s="171"/>
      <c r="O615" s="171"/>
    </row>
    <row r="616" spans="1:15" s="174" customFormat="1" ht="15">
      <c r="A616" s="170"/>
      <c r="B616" s="171"/>
      <c r="C616" s="176"/>
      <c r="D616" s="171"/>
      <c r="E616" s="171"/>
      <c r="F616" s="171"/>
      <c r="G616" s="171"/>
      <c r="H616" s="171"/>
      <c r="I616" s="171"/>
      <c r="J616" s="171"/>
      <c r="K616" s="171"/>
      <c r="L616" s="171"/>
      <c r="M616" s="171"/>
      <c r="N616" s="171"/>
      <c r="O616" s="171"/>
    </row>
    <row r="617" spans="1:15" s="174" customFormat="1" ht="15">
      <c r="A617" s="170"/>
      <c r="B617" s="171"/>
      <c r="C617" s="176"/>
      <c r="D617" s="171"/>
      <c r="E617" s="171"/>
      <c r="F617" s="171"/>
      <c r="G617" s="171"/>
      <c r="H617" s="171"/>
      <c r="I617" s="171"/>
      <c r="J617" s="171"/>
      <c r="K617" s="171"/>
      <c r="L617" s="171"/>
      <c r="M617" s="171"/>
      <c r="N617" s="171"/>
      <c r="O617" s="171"/>
    </row>
    <row r="618" spans="1:15" s="174" customFormat="1" ht="15">
      <c r="A618" s="170"/>
      <c r="B618" s="171"/>
      <c r="C618" s="176"/>
      <c r="D618" s="171"/>
      <c r="E618" s="171"/>
      <c r="F618" s="171"/>
      <c r="G618" s="171"/>
      <c r="H618" s="171"/>
      <c r="I618" s="171"/>
      <c r="J618" s="171"/>
      <c r="K618" s="171"/>
      <c r="L618" s="171"/>
      <c r="M618" s="171"/>
      <c r="N618" s="171"/>
      <c r="O618" s="171"/>
    </row>
    <row r="619" spans="1:15" s="174" customFormat="1" ht="15">
      <c r="A619" s="170"/>
      <c r="B619" s="171"/>
      <c r="C619" s="176"/>
      <c r="D619" s="171"/>
      <c r="E619" s="171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</row>
    <row r="620" spans="1:15" s="174" customFormat="1" ht="15">
      <c r="A620" s="170"/>
      <c r="B620" s="171"/>
      <c r="C620" s="176"/>
      <c r="D620" s="171"/>
      <c r="E620" s="171"/>
      <c r="F620" s="171"/>
      <c r="G620" s="171"/>
      <c r="H620" s="171"/>
      <c r="I620" s="171"/>
      <c r="J620" s="171"/>
      <c r="K620" s="171"/>
      <c r="L620" s="171"/>
      <c r="M620" s="171"/>
      <c r="N620" s="171"/>
      <c r="O620" s="171"/>
    </row>
    <row r="621" spans="1:15" s="174" customFormat="1" ht="15">
      <c r="A621" s="170"/>
      <c r="B621" s="171"/>
      <c r="C621" s="176"/>
      <c r="D621" s="171"/>
      <c r="E621" s="171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</row>
    <row r="622" spans="1:15" s="174" customFormat="1" ht="15">
      <c r="A622" s="170"/>
      <c r="B622" s="171"/>
      <c r="C622" s="176"/>
      <c r="D622" s="171"/>
      <c r="E622" s="171"/>
      <c r="F622" s="171"/>
      <c r="G622" s="171"/>
      <c r="H622" s="171"/>
      <c r="I622" s="171"/>
      <c r="J622" s="171"/>
      <c r="K622" s="171"/>
      <c r="L622" s="171"/>
      <c r="M622" s="171"/>
      <c r="N622" s="171"/>
      <c r="O622" s="171"/>
    </row>
    <row r="623" spans="1:15" s="174" customFormat="1" ht="15">
      <c r="A623" s="170"/>
      <c r="B623" s="171"/>
      <c r="C623" s="176"/>
      <c r="D623" s="171"/>
      <c r="E623" s="171"/>
      <c r="F623" s="171"/>
      <c r="G623" s="171"/>
      <c r="H623" s="171"/>
      <c r="I623" s="171"/>
      <c r="J623" s="171"/>
      <c r="K623" s="171"/>
      <c r="L623" s="171"/>
      <c r="M623" s="171"/>
      <c r="N623" s="171"/>
      <c r="O623" s="171"/>
    </row>
    <row r="624" spans="1:15" s="174" customFormat="1" ht="15">
      <c r="A624" s="170"/>
      <c r="B624" s="171"/>
      <c r="C624" s="176"/>
      <c r="D624" s="171"/>
      <c r="E624" s="171"/>
      <c r="F624" s="171"/>
      <c r="G624" s="171"/>
      <c r="H624" s="171"/>
      <c r="I624" s="171"/>
      <c r="J624" s="171"/>
      <c r="K624" s="171"/>
      <c r="L624" s="171"/>
      <c r="M624" s="171"/>
      <c r="N624" s="171"/>
      <c r="O624" s="171"/>
    </row>
    <row r="625" spans="1:15" s="174" customFormat="1" ht="15">
      <c r="A625" s="170"/>
      <c r="B625" s="171"/>
      <c r="C625" s="176"/>
      <c r="D625" s="171"/>
      <c r="E625" s="171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</row>
    <row r="626" spans="1:15" s="174" customFormat="1" ht="15">
      <c r="A626" s="170"/>
      <c r="B626" s="171"/>
      <c r="C626" s="176"/>
      <c r="D626" s="171"/>
      <c r="E626" s="171"/>
      <c r="F626" s="171"/>
      <c r="G626" s="171"/>
      <c r="H626" s="171"/>
      <c r="I626" s="171"/>
      <c r="J626" s="171"/>
      <c r="K626" s="171"/>
      <c r="L626" s="171"/>
      <c r="M626" s="171"/>
      <c r="N626" s="171"/>
      <c r="O626" s="171"/>
    </row>
    <row r="627" spans="1:15" s="174" customFormat="1" ht="15">
      <c r="A627" s="170"/>
      <c r="B627" s="171"/>
      <c r="C627" s="176"/>
      <c r="D627" s="171"/>
      <c r="E627" s="171"/>
      <c r="F627" s="171"/>
      <c r="G627" s="171"/>
      <c r="H627" s="171"/>
      <c r="I627" s="171"/>
      <c r="J627" s="171"/>
      <c r="K627" s="171"/>
      <c r="L627" s="171"/>
      <c r="M627" s="171"/>
      <c r="N627" s="171"/>
      <c r="O627" s="171"/>
    </row>
    <row r="628" spans="1:15" s="174" customFormat="1" ht="15">
      <c r="A628" s="170"/>
      <c r="B628" s="171"/>
      <c r="C628" s="176"/>
      <c r="D628" s="171"/>
      <c r="E628" s="171"/>
      <c r="F628" s="171"/>
      <c r="G628" s="171"/>
      <c r="H628" s="171"/>
      <c r="I628" s="171"/>
      <c r="J628" s="171"/>
      <c r="K628" s="171"/>
      <c r="L628" s="171"/>
      <c r="M628" s="171"/>
      <c r="N628" s="171"/>
      <c r="O628" s="171"/>
    </row>
    <row r="629" spans="1:15" s="174" customFormat="1" ht="15">
      <c r="A629" s="170"/>
      <c r="B629" s="171"/>
      <c r="C629" s="176"/>
      <c r="D629" s="171"/>
      <c r="E629" s="171"/>
      <c r="F629" s="171"/>
      <c r="G629" s="171"/>
      <c r="H629" s="171"/>
      <c r="I629" s="171"/>
      <c r="J629" s="171"/>
      <c r="K629" s="171"/>
      <c r="L629" s="171"/>
      <c r="M629" s="171"/>
      <c r="N629" s="171"/>
      <c r="O629" s="171"/>
    </row>
    <row r="630" spans="1:15" s="174" customFormat="1" ht="15">
      <c r="A630" s="170"/>
      <c r="B630" s="171"/>
      <c r="C630" s="176"/>
      <c r="D630" s="171"/>
      <c r="E630" s="171"/>
      <c r="F630" s="171"/>
      <c r="G630" s="171"/>
      <c r="H630" s="171"/>
      <c r="I630" s="171"/>
      <c r="J630" s="171"/>
      <c r="K630" s="171"/>
      <c r="L630" s="171"/>
      <c r="M630" s="171"/>
      <c r="N630" s="171"/>
      <c r="O630" s="171"/>
    </row>
    <row r="631" spans="1:15" s="174" customFormat="1" ht="15">
      <c r="A631" s="170"/>
      <c r="B631" s="171"/>
      <c r="C631" s="176"/>
      <c r="D631" s="171"/>
      <c r="E631" s="171"/>
      <c r="F631" s="171"/>
      <c r="G631" s="171"/>
      <c r="H631" s="171"/>
      <c r="I631" s="171"/>
      <c r="J631" s="171"/>
      <c r="K631" s="171"/>
      <c r="L631" s="171"/>
      <c r="M631" s="171"/>
      <c r="N631" s="171"/>
      <c r="O631" s="171"/>
    </row>
    <row r="632" spans="1:15" s="174" customFormat="1" ht="15">
      <c r="A632" s="170"/>
      <c r="B632" s="171"/>
      <c r="C632" s="176"/>
      <c r="D632" s="171"/>
      <c r="E632" s="171"/>
      <c r="F632" s="171"/>
      <c r="G632" s="171"/>
      <c r="H632" s="171"/>
      <c r="I632" s="171"/>
      <c r="J632" s="171"/>
      <c r="K632" s="171"/>
      <c r="L632" s="171"/>
      <c r="M632" s="171"/>
      <c r="N632" s="171"/>
      <c r="O632" s="171"/>
    </row>
    <row r="633" spans="1:15" s="174" customFormat="1" ht="15">
      <c r="A633" s="170"/>
      <c r="B633" s="171"/>
      <c r="C633" s="176"/>
      <c r="D633" s="171"/>
      <c r="E633" s="171"/>
      <c r="F633" s="171"/>
      <c r="G633" s="171"/>
      <c r="H633" s="171"/>
      <c r="I633" s="171"/>
      <c r="J633" s="171"/>
      <c r="K633" s="171"/>
      <c r="L633" s="171"/>
      <c r="M633" s="171"/>
      <c r="N633" s="171"/>
      <c r="O633" s="171"/>
    </row>
    <row r="634" spans="1:15" s="174" customFormat="1" ht="15">
      <c r="A634" s="170"/>
      <c r="B634" s="171"/>
      <c r="C634" s="176"/>
      <c r="D634" s="171"/>
      <c r="E634" s="171"/>
      <c r="F634" s="171"/>
      <c r="G634" s="171"/>
      <c r="H634" s="171"/>
      <c r="I634" s="171"/>
      <c r="J634" s="171"/>
      <c r="K634" s="171"/>
      <c r="L634" s="171"/>
      <c r="M634" s="171"/>
      <c r="N634" s="171"/>
      <c r="O634" s="171"/>
    </row>
    <row r="635" spans="1:15" s="174" customFormat="1" ht="15">
      <c r="A635" s="170"/>
      <c r="B635" s="171"/>
      <c r="C635" s="176"/>
      <c r="D635" s="171"/>
      <c r="E635" s="171"/>
      <c r="F635" s="171"/>
      <c r="G635" s="171"/>
      <c r="H635" s="171"/>
      <c r="I635" s="171"/>
      <c r="J635" s="171"/>
      <c r="K635" s="171"/>
      <c r="L635" s="171"/>
      <c r="M635" s="171"/>
      <c r="N635" s="171"/>
      <c r="O635" s="171"/>
    </row>
    <row r="636" spans="1:15" s="174" customFormat="1" ht="15">
      <c r="A636" s="170"/>
      <c r="B636" s="171"/>
      <c r="C636" s="176"/>
      <c r="D636" s="171"/>
      <c r="E636" s="171"/>
      <c r="F636" s="171"/>
      <c r="G636" s="171"/>
      <c r="H636" s="171"/>
      <c r="I636" s="171"/>
      <c r="J636" s="171"/>
      <c r="K636" s="171"/>
      <c r="L636" s="171"/>
      <c r="M636" s="171"/>
      <c r="N636" s="171"/>
      <c r="O636" s="171"/>
    </row>
    <row r="637" spans="1:15" s="174" customFormat="1" ht="15">
      <c r="A637" s="170"/>
      <c r="B637" s="171"/>
      <c r="C637" s="176"/>
      <c r="D637" s="171"/>
      <c r="E637" s="171"/>
      <c r="F637" s="171"/>
      <c r="G637" s="171"/>
      <c r="H637" s="171"/>
      <c r="I637" s="171"/>
      <c r="J637" s="171"/>
      <c r="K637" s="171"/>
      <c r="L637" s="171"/>
      <c r="M637" s="171"/>
      <c r="N637" s="171"/>
      <c r="O637" s="171"/>
    </row>
    <row r="638" spans="1:15" s="174" customFormat="1" ht="15">
      <c r="A638" s="170"/>
      <c r="B638" s="171"/>
      <c r="C638" s="176"/>
      <c r="D638" s="171"/>
      <c r="E638" s="171"/>
      <c r="F638" s="171"/>
      <c r="G638" s="171"/>
      <c r="H638" s="171"/>
      <c r="I638" s="171"/>
      <c r="J638" s="171"/>
      <c r="K638" s="171"/>
      <c r="L638" s="171"/>
      <c r="M638" s="171"/>
      <c r="N638" s="171"/>
      <c r="O638" s="171"/>
    </row>
    <row r="639" spans="1:15" s="174" customFormat="1" ht="15">
      <c r="A639" s="170"/>
      <c r="B639" s="171"/>
      <c r="C639" s="176"/>
      <c r="D639" s="171"/>
      <c r="E639" s="171"/>
      <c r="F639" s="171"/>
      <c r="G639" s="171"/>
      <c r="H639" s="171"/>
      <c r="I639" s="171"/>
      <c r="J639" s="171"/>
      <c r="K639" s="171"/>
      <c r="L639" s="171"/>
      <c r="M639" s="171"/>
      <c r="N639" s="171"/>
      <c r="O639" s="171"/>
    </row>
    <row r="640" spans="1:15" s="174" customFormat="1" ht="15">
      <c r="A640" s="170"/>
      <c r="B640" s="171"/>
      <c r="C640" s="176"/>
      <c r="D640" s="171"/>
      <c r="E640" s="171"/>
      <c r="F640" s="171"/>
      <c r="G640" s="171"/>
      <c r="H640" s="171"/>
      <c r="I640" s="171"/>
      <c r="J640" s="171"/>
      <c r="K640" s="171"/>
      <c r="L640" s="171"/>
      <c r="M640" s="171"/>
      <c r="N640" s="171"/>
      <c r="O640" s="171"/>
    </row>
    <row r="641" spans="1:15" s="174" customFormat="1" ht="15">
      <c r="A641" s="170"/>
      <c r="B641" s="171"/>
      <c r="C641" s="176"/>
      <c r="D641" s="171"/>
      <c r="E641" s="171"/>
      <c r="F641" s="171"/>
      <c r="G641" s="171"/>
      <c r="H641" s="171"/>
      <c r="I641" s="171"/>
      <c r="J641" s="171"/>
      <c r="K641" s="171"/>
      <c r="L641" s="171"/>
      <c r="M641" s="171"/>
      <c r="N641" s="171"/>
      <c r="O641" s="171"/>
    </row>
    <row r="642" spans="1:15" s="174" customFormat="1" ht="15">
      <c r="A642" s="170"/>
      <c r="B642" s="171"/>
      <c r="C642" s="176"/>
      <c r="D642" s="171"/>
      <c r="E642" s="171"/>
      <c r="F642" s="171"/>
      <c r="G642" s="171"/>
      <c r="H642" s="171"/>
      <c r="I642" s="171"/>
      <c r="J642" s="171"/>
      <c r="K642" s="171"/>
      <c r="L642" s="171"/>
      <c r="M642" s="171"/>
      <c r="N642" s="171"/>
      <c r="O642" s="171"/>
    </row>
    <row r="643" spans="1:15" s="174" customFormat="1" ht="15">
      <c r="A643" s="170"/>
      <c r="B643" s="171"/>
      <c r="C643" s="176"/>
      <c r="D643" s="171"/>
      <c r="E643" s="171"/>
      <c r="F643" s="171"/>
      <c r="G643" s="171"/>
      <c r="H643" s="171"/>
      <c r="I643" s="171"/>
      <c r="J643" s="171"/>
      <c r="K643" s="171"/>
      <c r="L643" s="171"/>
      <c r="M643" s="171"/>
      <c r="N643" s="171"/>
      <c r="O643" s="171"/>
    </row>
    <row r="644" spans="1:15" s="174" customFormat="1" ht="15">
      <c r="A644" s="170"/>
      <c r="B644" s="171"/>
      <c r="C644" s="176"/>
      <c r="D644" s="171"/>
      <c r="E644" s="171"/>
      <c r="F644" s="171"/>
      <c r="G644" s="171"/>
      <c r="H644" s="171"/>
      <c r="I644" s="171"/>
      <c r="J644" s="171"/>
      <c r="K644" s="171"/>
      <c r="L644" s="171"/>
      <c r="M644" s="171"/>
      <c r="N644" s="171"/>
      <c r="O644" s="171"/>
    </row>
    <row r="645" spans="1:15" s="174" customFormat="1" ht="15">
      <c r="A645" s="170"/>
      <c r="B645" s="171"/>
      <c r="C645" s="176"/>
      <c r="D645" s="171"/>
      <c r="E645" s="171"/>
      <c r="F645" s="171"/>
      <c r="G645" s="171"/>
      <c r="H645" s="171"/>
      <c r="I645" s="171"/>
      <c r="J645" s="171"/>
      <c r="K645" s="171"/>
      <c r="L645" s="171"/>
      <c r="M645" s="171"/>
      <c r="N645" s="171"/>
      <c r="O645" s="171"/>
    </row>
    <row r="646" spans="1:15" s="174" customFormat="1" ht="15">
      <c r="A646" s="170"/>
      <c r="B646" s="171"/>
      <c r="C646" s="176"/>
      <c r="D646" s="171"/>
      <c r="E646" s="171"/>
      <c r="F646" s="171"/>
      <c r="G646" s="171"/>
      <c r="H646" s="171"/>
      <c r="I646" s="171"/>
      <c r="J646" s="171"/>
      <c r="K646" s="171"/>
      <c r="L646" s="171"/>
      <c r="M646" s="171"/>
      <c r="N646" s="171"/>
      <c r="O646" s="171"/>
    </row>
    <row r="647" spans="1:15" s="174" customFormat="1" ht="15">
      <c r="A647" s="170"/>
      <c r="B647" s="171"/>
      <c r="C647" s="176"/>
      <c r="D647" s="171"/>
      <c r="E647" s="171"/>
      <c r="F647" s="171"/>
      <c r="G647" s="171"/>
      <c r="H647" s="171"/>
      <c r="I647" s="171"/>
      <c r="J647" s="171"/>
      <c r="K647" s="171"/>
      <c r="L647" s="171"/>
      <c r="M647" s="171"/>
      <c r="N647" s="171"/>
      <c r="O647" s="171"/>
    </row>
    <row r="648" spans="1:15" s="174" customFormat="1" ht="15">
      <c r="A648" s="170"/>
      <c r="B648" s="171"/>
      <c r="C648" s="176"/>
      <c r="D648" s="171"/>
      <c r="E648" s="171"/>
      <c r="F648" s="171"/>
      <c r="G648" s="171"/>
      <c r="H648" s="171"/>
      <c r="I648" s="171"/>
      <c r="J648" s="171"/>
      <c r="K648" s="171"/>
      <c r="L648" s="171"/>
      <c r="M648" s="171"/>
      <c r="N648" s="171"/>
      <c r="O648" s="171"/>
    </row>
    <row r="649" spans="1:15" s="174" customFormat="1" ht="15">
      <c r="A649" s="170"/>
      <c r="B649" s="171"/>
      <c r="C649" s="176"/>
      <c r="D649" s="171"/>
      <c r="E649" s="171"/>
      <c r="F649" s="171"/>
      <c r="G649" s="171"/>
      <c r="H649" s="171"/>
      <c r="I649" s="171"/>
      <c r="J649" s="171"/>
      <c r="K649" s="171"/>
      <c r="L649" s="171"/>
      <c r="M649" s="171"/>
      <c r="N649" s="171"/>
      <c r="O649" s="171"/>
    </row>
    <row r="650" spans="1:15" s="174" customFormat="1" ht="15">
      <c r="A650" s="170"/>
      <c r="B650" s="171"/>
      <c r="C650" s="176"/>
      <c r="D650" s="171"/>
      <c r="E650" s="171"/>
      <c r="F650" s="171"/>
      <c r="G650" s="171"/>
      <c r="H650" s="171"/>
      <c r="I650" s="171"/>
      <c r="J650" s="171"/>
      <c r="K650" s="171"/>
      <c r="L650" s="171"/>
      <c r="M650" s="171"/>
      <c r="N650" s="171"/>
      <c r="O650" s="171"/>
    </row>
    <row r="651" spans="1:15" s="174" customFormat="1" ht="15">
      <c r="A651" s="170"/>
      <c r="B651" s="171"/>
      <c r="C651" s="176"/>
      <c r="D651" s="171"/>
      <c r="E651" s="171"/>
      <c r="F651" s="171"/>
      <c r="G651" s="171"/>
      <c r="H651" s="171"/>
      <c r="I651" s="171"/>
      <c r="J651" s="171"/>
      <c r="K651" s="171"/>
      <c r="L651" s="171"/>
      <c r="M651" s="171"/>
      <c r="N651" s="171"/>
      <c r="O651" s="171"/>
    </row>
    <row r="652" spans="1:15" s="174" customFormat="1" ht="15">
      <c r="A652" s="170"/>
      <c r="B652" s="171"/>
      <c r="C652" s="176"/>
      <c r="D652" s="171"/>
      <c r="E652" s="171"/>
      <c r="F652" s="171"/>
      <c r="G652" s="171"/>
      <c r="H652" s="171"/>
      <c r="I652" s="171"/>
      <c r="J652" s="171"/>
      <c r="K652" s="171"/>
      <c r="L652" s="171"/>
      <c r="M652" s="171"/>
      <c r="N652" s="171"/>
      <c r="O652" s="171"/>
    </row>
    <row r="653" spans="1:15" s="174" customFormat="1" ht="15">
      <c r="A653" s="170"/>
      <c r="B653" s="171"/>
      <c r="C653" s="176"/>
      <c r="D653" s="171"/>
      <c r="E653" s="171"/>
      <c r="F653" s="171"/>
      <c r="G653" s="171"/>
      <c r="H653" s="171"/>
      <c r="I653" s="171"/>
      <c r="J653" s="171"/>
      <c r="K653" s="171"/>
      <c r="L653" s="171"/>
      <c r="M653" s="171"/>
      <c r="N653" s="171"/>
      <c r="O653" s="171"/>
    </row>
    <row r="654" spans="1:15" s="174" customFormat="1" ht="15">
      <c r="A654" s="170"/>
      <c r="B654" s="171"/>
      <c r="C654" s="176"/>
      <c r="D654" s="171"/>
      <c r="E654" s="171"/>
      <c r="F654" s="171"/>
      <c r="G654" s="171"/>
      <c r="H654" s="171"/>
      <c r="I654" s="171"/>
      <c r="J654" s="171"/>
      <c r="K654" s="171"/>
      <c r="L654" s="171"/>
      <c r="M654" s="171"/>
      <c r="N654" s="171"/>
      <c r="O654" s="171"/>
    </row>
    <row r="655" spans="1:15" s="174" customFormat="1" ht="15">
      <c r="A655" s="170"/>
      <c r="B655" s="171"/>
      <c r="C655" s="176"/>
      <c r="D655" s="171"/>
      <c r="E655" s="171"/>
      <c r="F655" s="171"/>
      <c r="G655" s="171"/>
      <c r="H655" s="171"/>
      <c r="I655" s="171"/>
      <c r="J655" s="171"/>
      <c r="K655" s="171"/>
      <c r="L655" s="171"/>
      <c r="M655" s="171"/>
      <c r="N655" s="171"/>
      <c r="O655" s="171"/>
    </row>
    <row r="656" spans="1:15" s="174" customFormat="1" ht="15">
      <c r="A656" s="170"/>
      <c r="B656" s="171"/>
      <c r="C656" s="176"/>
      <c r="D656" s="171"/>
      <c r="E656" s="171"/>
      <c r="F656" s="171"/>
      <c r="G656" s="171"/>
      <c r="H656" s="171"/>
      <c r="I656" s="171"/>
      <c r="J656" s="171"/>
      <c r="K656" s="171"/>
      <c r="L656" s="171"/>
      <c r="M656" s="171"/>
      <c r="N656" s="171"/>
      <c r="O656" s="171"/>
    </row>
    <row r="657" spans="1:15" s="174" customFormat="1" ht="15">
      <c r="A657" s="170"/>
      <c r="B657" s="171"/>
      <c r="C657" s="176"/>
      <c r="D657" s="171"/>
      <c r="E657" s="171"/>
      <c r="F657" s="171"/>
      <c r="G657" s="171"/>
      <c r="H657" s="171"/>
      <c r="I657" s="171"/>
      <c r="J657" s="171"/>
      <c r="K657" s="171"/>
      <c r="L657" s="171"/>
      <c r="M657" s="171"/>
      <c r="N657" s="171"/>
      <c r="O657" s="171"/>
    </row>
    <row r="658" spans="1:15" s="174" customFormat="1" ht="15">
      <c r="A658" s="170"/>
      <c r="B658" s="171"/>
      <c r="C658" s="176"/>
      <c r="D658" s="171"/>
      <c r="E658" s="171"/>
      <c r="F658" s="171"/>
      <c r="G658" s="171"/>
      <c r="H658" s="171"/>
      <c r="I658" s="171"/>
      <c r="J658" s="171"/>
      <c r="K658" s="171"/>
      <c r="L658" s="171"/>
      <c r="M658" s="171"/>
      <c r="N658" s="171"/>
      <c r="O658" s="171"/>
    </row>
    <row r="659" spans="1:15" s="174" customFormat="1" ht="15">
      <c r="A659" s="170"/>
      <c r="B659" s="171"/>
      <c r="C659" s="176"/>
      <c r="D659" s="171"/>
      <c r="E659" s="171"/>
      <c r="F659" s="171"/>
      <c r="G659" s="171"/>
      <c r="H659" s="171"/>
      <c r="I659" s="171"/>
      <c r="J659" s="171"/>
      <c r="K659" s="171"/>
      <c r="L659" s="171"/>
      <c r="M659" s="171"/>
      <c r="N659" s="171"/>
      <c r="O659" s="171"/>
    </row>
    <row r="660" spans="1:15" s="174" customFormat="1" ht="15">
      <c r="A660" s="170"/>
      <c r="B660" s="171"/>
      <c r="C660" s="176"/>
      <c r="D660" s="171"/>
      <c r="E660" s="171"/>
      <c r="F660" s="171"/>
      <c r="G660" s="171"/>
      <c r="H660" s="171"/>
      <c r="I660" s="171"/>
      <c r="J660" s="171"/>
      <c r="K660" s="171"/>
      <c r="L660" s="171"/>
      <c r="M660" s="171"/>
      <c r="N660" s="171"/>
      <c r="O660" s="171"/>
    </row>
    <row r="661" spans="1:15" s="174" customFormat="1" ht="15">
      <c r="A661" s="170"/>
      <c r="B661" s="171"/>
      <c r="C661" s="176"/>
      <c r="D661" s="171"/>
      <c r="E661" s="171"/>
      <c r="F661" s="171"/>
      <c r="G661" s="171"/>
      <c r="H661" s="171"/>
      <c r="I661" s="171"/>
      <c r="J661" s="171"/>
      <c r="K661" s="171"/>
      <c r="L661" s="171"/>
      <c r="M661" s="171"/>
      <c r="N661" s="171"/>
      <c r="O661" s="171"/>
    </row>
    <row r="662" spans="1:15" s="174" customFormat="1" ht="15">
      <c r="A662" s="170"/>
      <c r="B662" s="171"/>
      <c r="C662" s="176"/>
      <c r="D662" s="171"/>
      <c r="E662" s="171"/>
      <c r="F662" s="171"/>
      <c r="G662" s="171"/>
      <c r="H662" s="171"/>
      <c r="I662" s="171"/>
      <c r="J662" s="171"/>
      <c r="K662" s="171"/>
      <c r="L662" s="171"/>
      <c r="M662" s="171"/>
      <c r="N662" s="171"/>
      <c r="O662" s="171"/>
    </row>
    <row r="663" spans="1:15" s="174" customFormat="1" ht="15">
      <c r="A663" s="170"/>
      <c r="B663" s="171"/>
      <c r="C663" s="176"/>
      <c r="D663" s="171"/>
      <c r="E663" s="171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</row>
    <row r="664" spans="1:15" s="174" customFormat="1" ht="15">
      <c r="A664" s="170"/>
      <c r="B664" s="171"/>
      <c r="C664" s="176"/>
      <c r="D664" s="171"/>
      <c r="E664" s="171"/>
      <c r="F664" s="171"/>
      <c r="G664" s="171"/>
      <c r="H664" s="171"/>
      <c r="I664" s="171"/>
      <c r="J664" s="171"/>
      <c r="K664" s="171"/>
      <c r="L664" s="171"/>
      <c r="M664" s="171"/>
      <c r="N664" s="171"/>
      <c r="O664" s="171"/>
    </row>
    <row r="665" spans="1:15" s="174" customFormat="1" ht="15">
      <c r="A665" s="170"/>
      <c r="B665" s="171"/>
      <c r="C665" s="176"/>
      <c r="D665" s="171"/>
      <c r="E665" s="171"/>
      <c r="F665" s="171"/>
      <c r="G665" s="171"/>
      <c r="H665" s="171"/>
      <c r="I665" s="171"/>
      <c r="J665" s="171"/>
      <c r="K665" s="171"/>
      <c r="L665" s="171"/>
      <c r="M665" s="171"/>
      <c r="N665" s="171"/>
      <c r="O665" s="171"/>
    </row>
    <row r="666" spans="1:15" s="174" customFormat="1" ht="15">
      <c r="A666" s="170"/>
      <c r="B666" s="171"/>
      <c r="C666" s="176"/>
      <c r="D666" s="171"/>
      <c r="E666" s="171"/>
      <c r="F666" s="171"/>
      <c r="G666" s="171"/>
      <c r="H666" s="171"/>
      <c r="I666" s="171"/>
      <c r="J666" s="171"/>
      <c r="K666" s="171"/>
      <c r="L666" s="171"/>
      <c r="M666" s="171"/>
      <c r="N666" s="171"/>
      <c r="O666" s="171"/>
    </row>
    <row r="667" spans="1:15" s="174" customFormat="1" ht="15">
      <c r="A667" s="170"/>
      <c r="B667" s="171"/>
      <c r="C667" s="176"/>
      <c r="D667" s="171"/>
      <c r="E667" s="171"/>
      <c r="F667" s="171"/>
      <c r="G667" s="171"/>
      <c r="H667" s="171"/>
      <c r="I667" s="171"/>
      <c r="J667" s="171"/>
      <c r="K667" s="171"/>
      <c r="L667" s="171"/>
      <c r="M667" s="171"/>
      <c r="N667" s="171"/>
      <c r="O667" s="171"/>
    </row>
    <row r="668" spans="1:15" s="174" customFormat="1" ht="15">
      <c r="A668" s="170"/>
      <c r="B668" s="171"/>
      <c r="C668" s="176"/>
      <c r="D668" s="171"/>
      <c r="E668" s="171"/>
      <c r="F668" s="171"/>
      <c r="G668" s="171"/>
      <c r="H668" s="171"/>
      <c r="I668" s="171"/>
      <c r="J668" s="171"/>
      <c r="K668" s="171"/>
      <c r="L668" s="171"/>
      <c r="M668" s="171"/>
      <c r="N668" s="171"/>
      <c r="O668" s="171"/>
    </row>
    <row r="669" spans="1:15" s="174" customFormat="1" ht="15">
      <c r="A669" s="170"/>
      <c r="B669" s="171"/>
      <c r="C669" s="176"/>
      <c r="D669" s="171"/>
      <c r="E669" s="171"/>
      <c r="F669" s="171"/>
      <c r="G669" s="171"/>
      <c r="H669" s="171"/>
      <c r="I669" s="171"/>
      <c r="J669" s="171"/>
      <c r="K669" s="171"/>
      <c r="L669" s="171"/>
      <c r="M669" s="171"/>
      <c r="N669" s="171"/>
      <c r="O669" s="171"/>
    </row>
    <row r="670" spans="1:15" s="174" customFormat="1" ht="15">
      <c r="A670" s="170"/>
      <c r="B670" s="171"/>
      <c r="C670" s="176"/>
      <c r="D670" s="171"/>
      <c r="E670" s="171"/>
      <c r="F670" s="171"/>
      <c r="G670" s="171"/>
      <c r="H670" s="171"/>
      <c r="I670" s="171"/>
      <c r="J670" s="171"/>
      <c r="K670" s="171"/>
      <c r="L670" s="171"/>
      <c r="M670" s="171"/>
      <c r="N670" s="171"/>
      <c r="O670" s="171"/>
    </row>
    <row r="671" spans="1:15" s="174" customFormat="1" ht="15">
      <c r="A671" s="170"/>
      <c r="B671" s="171"/>
      <c r="C671" s="176"/>
      <c r="D671" s="171"/>
      <c r="E671" s="171"/>
      <c r="F671" s="171"/>
      <c r="G671" s="171"/>
      <c r="H671" s="171"/>
      <c r="I671" s="171"/>
      <c r="J671" s="171"/>
      <c r="K671" s="171"/>
      <c r="L671" s="171"/>
      <c r="M671" s="171"/>
      <c r="N671" s="171"/>
      <c r="O671" s="171"/>
    </row>
    <row r="672" spans="1:15" s="174" customFormat="1" ht="15">
      <c r="A672" s="170"/>
      <c r="B672" s="171"/>
      <c r="C672" s="176"/>
      <c r="D672" s="171"/>
      <c r="E672" s="171"/>
      <c r="F672" s="171"/>
      <c r="G672" s="171"/>
      <c r="H672" s="171"/>
      <c r="I672" s="171"/>
      <c r="J672" s="171"/>
      <c r="K672" s="171"/>
      <c r="L672" s="171"/>
      <c r="M672" s="171"/>
      <c r="N672" s="171"/>
      <c r="O672" s="171"/>
    </row>
    <row r="673" spans="1:15" s="174" customFormat="1" ht="15">
      <c r="A673" s="170"/>
      <c r="B673" s="171"/>
      <c r="C673" s="176"/>
      <c r="D673" s="171"/>
      <c r="E673" s="171"/>
      <c r="F673" s="171"/>
      <c r="G673" s="171"/>
      <c r="H673" s="171"/>
      <c r="I673" s="171"/>
      <c r="J673" s="171"/>
      <c r="K673" s="171"/>
      <c r="L673" s="171"/>
      <c r="M673" s="171"/>
      <c r="N673" s="171"/>
      <c r="O673" s="171"/>
    </row>
    <row r="674" spans="1:15" s="174" customFormat="1" ht="15">
      <c r="A674" s="170"/>
      <c r="B674" s="171"/>
      <c r="C674" s="176"/>
      <c r="D674" s="171"/>
      <c r="E674" s="171"/>
      <c r="F674" s="171"/>
      <c r="G674" s="171"/>
      <c r="H674" s="171"/>
      <c r="I674" s="171"/>
      <c r="J674" s="171"/>
      <c r="K674" s="171"/>
      <c r="L674" s="171"/>
      <c r="M674" s="171"/>
      <c r="N674" s="171"/>
      <c r="O674" s="171"/>
    </row>
    <row r="675" spans="1:15" s="174" customFormat="1" ht="15">
      <c r="A675" s="170"/>
      <c r="B675" s="171"/>
      <c r="C675" s="176"/>
      <c r="D675" s="171"/>
      <c r="E675" s="171"/>
      <c r="F675" s="171"/>
      <c r="G675" s="171"/>
      <c r="H675" s="171"/>
      <c r="I675" s="171"/>
      <c r="J675" s="171"/>
      <c r="K675" s="171"/>
      <c r="L675" s="171"/>
      <c r="M675" s="171"/>
      <c r="N675" s="171"/>
      <c r="O675" s="171"/>
    </row>
    <row r="676" spans="1:15" s="174" customFormat="1" ht="15">
      <c r="A676" s="170"/>
      <c r="B676" s="171"/>
      <c r="C676" s="176"/>
      <c r="D676" s="171"/>
      <c r="E676" s="171"/>
      <c r="F676" s="171"/>
      <c r="G676" s="171"/>
      <c r="H676" s="171"/>
      <c r="I676" s="171"/>
      <c r="J676" s="171"/>
      <c r="K676" s="171"/>
      <c r="L676" s="171"/>
      <c r="M676" s="171"/>
      <c r="N676" s="171"/>
      <c r="O676" s="171"/>
    </row>
    <row r="677" spans="1:15" s="174" customFormat="1" ht="15">
      <c r="A677" s="170"/>
      <c r="B677" s="171"/>
      <c r="C677" s="176"/>
      <c r="D677" s="171"/>
      <c r="E677" s="171"/>
      <c r="F677" s="171"/>
      <c r="G677" s="171"/>
      <c r="H677" s="171"/>
      <c r="I677" s="171"/>
      <c r="J677" s="171"/>
      <c r="K677" s="171"/>
      <c r="L677" s="171"/>
      <c r="M677" s="171"/>
      <c r="N677" s="171"/>
      <c r="O677" s="171"/>
    </row>
    <row r="678" spans="1:15" s="174" customFormat="1" ht="15">
      <c r="A678" s="170"/>
      <c r="B678" s="171"/>
      <c r="C678" s="176"/>
      <c r="D678" s="171"/>
      <c r="E678" s="171"/>
      <c r="F678" s="171"/>
      <c r="G678" s="171"/>
      <c r="H678" s="171"/>
      <c r="I678" s="171"/>
      <c r="J678" s="171"/>
      <c r="K678" s="171"/>
      <c r="L678" s="171"/>
      <c r="M678" s="171"/>
      <c r="N678" s="171"/>
      <c r="O678" s="171"/>
    </row>
    <row r="679" spans="1:15" s="174" customFormat="1" ht="15">
      <c r="A679" s="170"/>
      <c r="B679" s="171"/>
      <c r="C679" s="176"/>
      <c r="D679" s="171"/>
      <c r="E679" s="171"/>
      <c r="F679" s="171"/>
      <c r="G679" s="171"/>
      <c r="H679" s="171"/>
      <c r="I679" s="171"/>
      <c r="J679" s="171"/>
      <c r="K679" s="171"/>
      <c r="L679" s="171"/>
      <c r="M679" s="171"/>
      <c r="N679" s="171"/>
      <c r="O679" s="171"/>
    </row>
    <row r="680" spans="1:15" s="174" customFormat="1" ht="15">
      <c r="A680" s="170"/>
      <c r="B680" s="171"/>
      <c r="C680" s="176"/>
      <c r="D680" s="171"/>
      <c r="E680" s="171"/>
      <c r="F680" s="171"/>
      <c r="G680" s="171"/>
      <c r="H680" s="171"/>
      <c r="I680" s="171"/>
      <c r="J680" s="171"/>
      <c r="K680" s="171"/>
      <c r="L680" s="171"/>
      <c r="M680" s="171"/>
      <c r="N680" s="171"/>
      <c r="O680" s="171"/>
    </row>
    <row r="681" spans="1:15" s="174" customFormat="1" ht="15">
      <c r="A681" s="170"/>
      <c r="B681" s="171"/>
      <c r="C681" s="176"/>
      <c r="D681" s="171"/>
      <c r="E681" s="171"/>
      <c r="F681" s="171"/>
      <c r="G681" s="171"/>
      <c r="H681" s="171"/>
      <c r="I681" s="171"/>
      <c r="J681" s="171"/>
      <c r="K681" s="171"/>
      <c r="L681" s="171"/>
      <c r="M681" s="171"/>
      <c r="N681" s="171"/>
      <c r="O681" s="171"/>
    </row>
    <row r="682" spans="1:15" s="174" customFormat="1" ht="15">
      <c r="A682" s="170"/>
      <c r="B682" s="171"/>
      <c r="C682" s="176"/>
      <c r="D682" s="171"/>
      <c r="E682" s="171"/>
      <c r="F682" s="171"/>
      <c r="G682" s="171"/>
      <c r="H682" s="171"/>
      <c r="I682" s="171"/>
      <c r="J682" s="171"/>
      <c r="K682" s="171"/>
      <c r="L682" s="171"/>
      <c r="M682" s="171"/>
      <c r="N682" s="171"/>
      <c r="O682" s="171"/>
    </row>
    <row r="683" spans="1:15" s="174" customFormat="1" ht="15">
      <c r="A683" s="170"/>
      <c r="B683" s="171"/>
      <c r="C683" s="176"/>
      <c r="D683" s="171"/>
      <c r="E683" s="171"/>
      <c r="F683" s="171"/>
      <c r="G683" s="171"/>
      <c r="H683" s="171"/>
      <c r="I683" s="171"/>
      <c r="J683" s="171"/>
      <c r="K683" s="171"/>
      <c r="L683" s="171"/>
      <c r="M683" s="171"/>
      <c r="N683" s="171"/>
      <c r="O683" s="171"/>
    </row>
    <row r="684" spans="1:15" s="174" customFormat="1" ht="15">
      <c r="A684" s="170"/>
      <c r="B684" s="171"/>
      <c r="C684" s="176"/>
      <c r="D684" s="171"/>
      <c r="E684" s="171"/>
      <c r="F684" s="171"/>
      <c r="G684" s="171"/>
      <c r="H684" s="171"/>
      <c r="I684" s="171"/>
      <c r="J684" s="171"/>
      <c r="K684" s="171"/>
      <c r="L684" s="171"/>
      <c r="M684" s="171"/>
      <c r="N684" s="171"/>
      <c r="O684" s="171"/>
    </row>
    <row r="685" spans="1:15" s="174" customFormat="1" ht="15">
      <c r="A685" s="170"/>
      <c r="B685" s="171"/>
      <c r="C685" s="176"/>
      <c r="D685" s="171"/>
      <c r="E685" s="171"/>
      <c r="F685" s="171"/>
      <c r="G685" s="171"/>
      <c r="H685" s="171"/>
      <c r="I685" s="171"/>
      <c r="J685" s="171"/>
      <c r="K685" s="171"/>
      <c r="L685" s="171"/>
      <c r="M685" s="171"/>
      <c r="N685" s="171"/>
      <c r="O685" s="171"/>
    </row>
    <row r="686" spans="1:15" s="174" customFormat="1" ht="15">
      <c r="A686" s="170"/>
      <c r="B686" s="171"/>
      <c r="C686" s="176"/>
      <c r="D686" s="171"/>
      <c r="E686" s="171"/>
      <c r="F686" s="171"/>
      <c r="G686" s="171"/>
      <c r="H686" s="171"/>
      <c r="I686" s="171"/>
      <c r="J686" s="171"/>
      <c r="K686" s="171"/>
      <c r="L686" s="171"/>
      <c r="M686" s="171"/>
      <c r="N686" s="171"/>
      <c r="O686" s="171"/>
    </row>
    <row r="687" spans="1:15" s="174" customFormat="1" ht="15">
      <c r="A687" s="170"/>
      <c r="B687" s="171"/>
      <c r="C687" s="176"/>
      <c r="D687" s="171"/>
      <c r="E687" s="171"/>
      <c r="F687" s="171"/>
      <c r="G687" s="171"/>
      <c r="H687" s="171"/>
      <c r="I687" s="171"/>
      <c r="J687" s="171"/>
      <c r="K687" s="171"/>
      <c r="L687" s="171"/>
      <c r="M687" s="171"/>
      <c r="N687" s="171"/>
      <c r="O687" s="171"/>
    </row>
    <row r="688" spans="1:15" s="174" customFormat="1" ht="15">
      <c r="A688" s="170"/>
      <c r="B688" s="171"/>
      <c r="C688" s="176"/>
      <c r="D688" s="171"/>
      <c r="E688" s="171"/>
      <c r="F688" s="171"/>
      <c r="G688" s="171"/>
      <c r="H688" s="171"/>
      <c r="I688" s="171"/>
      <c r="J688" s="171"/>
      <c r="K688" s="171"/>
      <c r="L688" s="171"/>
      <c r="M688" s="171"/>
      <c r="N688" s="171"/>
      <c r="O688" s="171"/>
    </row>
    <row r="689" spans="1:15" s="174" customFormat="1" ht="15">
      <c r="A689" s="170"/>
      <c r="B689" s="171"/>
      <c r="C689" s="176"/>
      <c r="D689" s="171"/>
      <c r="E689" s="171"/>
      <c r="F689" s="171"/>
      <c r="G689" s="171"/>
      <c r="H689" s="171"/>
      <c r="I689" s="171"/>
      <c r="J689" s="171"/>
      <c r="K689" s="171"/>
      <c r="L689" s="171"/>
      <c r="M689" s="171"/>
      <c r="N689" s="171"/>
      <c r="O689" s="171"/>
    </row>
    <row r="690" spans="1:15" s="174" customFormat="1" ht="15">
      <c r="A690" s="170"/>
      <c r="B690" s="171"/>
      <c r="C690" s="176"/>
      <c r="D690" s="171"/>
      <c r="E690" s="171"/>
      <c r="F690" s="171"/>
      <c r="G690" s="171"/>
      <c r="H690" s="171"/>
      <c r="I690" s="171"/>
      <c r="J690" s="171"/>
      <c r="K690" s="171"/>
      <c r="L690" s="171"/>
      <c r="M690" s="171"/>
      <c r="N690" s="171"/>
      <c r="O690" s="171"/>
    </row>
    <row r="691" spans="1:15" s="174" customFormat="1" ht="15">
      <c r="A691" s="170"/>
      <c r="B691" s="171"/>
      <c r="C691" s="176"/>
      <c r="D691" s="171"/>
      <c r="E691" s="171"/>
      <c r="F691" s="171"/>
      <c r="G691" s="171"/>
      <c r="H691" s="171"/>
      <c r="I691" s="171"/>
      <c r="J691" s="171"/>
      <c r="K691" s="171"/>
      <c r="L691" s="171"/>
      <c r="M691" s="171"/>
      <c r="N691" s="171"/>
      <c r="O691" s="171"/>
    </row>
    <row r="692" spans="1:15" s="174" customFormat="1" ht="15">
      <c r="A692" s="170"/>
      <c r="B692" s="171"/>
      <c r="C692" s="176"/>
      <c r="D692" s="171"/>
      <c r="E692" s="171"/>
      <c r="F692" s="171"/>
      <c r="G692" s="171"/>
      <c r="H692" s="171"/>
      <c r="I692" s="171"/>
      <c r="J692" s="171"/>
      <c r="K692" s="171"/>
      <c r="L692" s="171"/>
      <c r="M692" s="171"/>
      <c r="N692" s="171"/>
      <c r="O692" s="171"/>
    </row>
    <row r="693" spans="1:15" s="174" customFormat="1" ht="15">
      <c r="A693" s="170"/>
      <c r="B693" s="171"/>
      <c r="C693" s="176"/>
      <c r="D693" s="171"/>
      <c r="E693" s="171"/>
      <c r="F693" s="171"/>
      <c r="G693" s="171"/>
      <c r="H693" s="171"/>
      <c r="I693" s="171"/>
      <c r="J693" s="171"/>
      <c r="K693" s="171"/>
      <c r="L693" s="171"/>
      <c r="M693" s="171"/>
      <c r="N693" s="171"/>
      <c r="O693" s="171"/>
    </row>
    <row r="694" spans="1:15" s="174" customFormat="1" ht="15">
      <c r="A694" s="170"/>
      <c r="B694" s="171"/>
      <c r="C694" s="176"/>
      <c r="D694" s="171"/>
      <c r="E694" s="171"/>
      <c r="F694" s="171"/>
      <c r="G694" s="171"/>
      <c r="H694" s="171"/>
      <c r="I694" s="171"/>
      <c r="J694" s="171"/>
      <c r="K694" s="171"/>
      <c r="L694" s="171"/>
      <c r="M694" s="171"/>
      <c r="N694" s="171"/>
      <c r="O694" s="171"/>
    </row>
    <row r="695" spans="1:15" s="174" customFormat="1" ht="15">
      <c r="A695" s="170"/>
      <c r="B695" s="171"/>
      <c r="C695" s="176"/>
      <c r="D695" s="171"/>
      <c r="E695" s="171"/>
      <c r="F695" s="171"/>
      <c r="G695" s="171"/>
      <c r="H695" s="171"/>
      <c r="I695" s="171"/>
      <c r="J695" s="171"/>
      <c r="K695" s="171"/>
      <c r="L695" s="171"/>
      <c r="M695" s="171"/>
      <c r="N695" s="171"/>
      <c r="O695" s="171"/>
    </row>
    <row r="696" spans="1:15" s="174" customFormat="1" ht="15">
      <c r="A696" s="170"/>
      <c r="B696" s="171"/>
      <c r="C696" s="176"/>
      <c r="D696" s="171"/>
      <c r="E696" s="171"/>
      <c r="F696" s="171"/>
      <c r="G696" s="171"/>
      <c r="H696" s="171"/>
      <c r="I696" s="171"/>
      <c r="J696" s="171"/>
      <c r="K696" s="171"/>
      <c r="L696" s="171"/>
      <c r="M696" s="171"/>
      <c r="N696" s="171"/>
      <c r="O696" s="171"/>
    </row>
    <row r="697" spans="1:15" s="174" customFormat="1" ht="15">
      <c r="A697" s="170"/>
      <c r="B697" s="171"/>
      <c r="C697" s="176"/>
      <c r="D697" s="171"/>
      <c r="E697" s="171"/>
      <c r="F697" s="171"/>
      <c r="G697" s="171"/>
      <c r="H697" s="171"/>
      <c r="I697" s="171"/>
      <c r="J697" s="171"/>
      <c r="K697" s="171"/>
      <c r="L697" s="171"/>
      <c r="M697" s="171"/>
      <c r="N697" s="171"/>
      <c r="O697" s="171"/>
    </row>
    <row r="698" spans="1:15" s="174" customFormat="1" ht="15">
      <c r="A698" s="170"/>
      <c r="B698" s="171"/>
      <c r="C698" s="176"/>
      <c r="D698" s="171"/>
      <c r="E698" s="171"/>
      <c r="F698" s="171"/>
      <c r="G698" s="171"/>
      <c r="H698" s="171"/>
      <c r="I698" s="171"/>
      <c r="J698" s="171"/>
      <c r="K698" s="171"/>
      <c r="L698" s="171"/>
      <c r="M698" s="171"/>
      <c r="N698" s="171"/>
      <c r="O698" s="171"/>
    </row>
    <row r="699" spans="1:15" s="174" customFormat="1" ht="15">
      <c r="A699" s="170"/>
      <c r="B699" s="171"/>
      <c r="C699" s="176"/>
      <c r="D699" s="171"/>
      <c r="E699" s="171"/>
      <c r="F699" s="171"/>
      <c r="G699" s="171"/>
      <c r="H699" s="171"/>
      <c r="I699" s="171"/>
      <c r="J699" s="171"/>
      <c r="K699" s="171"/>
      <c r="L699" s="171"/>
      <c r="M699" s="171"/>
      <c r="N699" s="171"/>
      <c r="O699" s="171"/>
    </row>
    <row r="700" spans="1:15" s="174" customFormat="1" ht="15">
      <c r="A700" s="170"/>
      <c r="B700" s="171"/>
      <c r="C700" s="176"/>
      <c r="D700" s="171"/>
      <c r="E700" s="171"/>
      <c r="F700" s="171"/>
      <c r="G700" s="171"/>
      <c r="H700" s="171"/>
      <c r="I700" s="171"/>
      <c r="J700" s="171"/>
      <c r="K700" s="171"/>
      <c r="L700" s="171"/>
      <c r="M700" s="171"/>
      <c r="N700" s="171"/>
      <c r="O700" s="171"/>
    </row>
    <row r="701" spans="1:15" s="174" customFormat="1" ht="15">
      <c r="A701" s="170"/>
      <c r="B701" s="171"/>
      <c r="C701" s="176"/>
      <c r="D701" s="171"/>
      <c r="E701" s="171"/>
      <c r="F701" s="171"/>
      <c r="G701" s="171"/>
      <c r="H701" s="171"/>
      <c r="I701" s="171"/>
      <c r="J701" s="171"/>
      <c r="K701" s="171"/>
      <c r="L701" s="171"/>
      <c r="M701" s="171"/>
      <c r="N701" s="171"/>
      <c r="O701" s="171"/>
    </row>
    <row r="702" spans="1:15" s="174" customFormat="1" ht="15">
      <c r="A702" s="170"/>
      <c r="B702" s="171"/>
      <c r="C702" s="176"/>
      <c r="D702" s="171"/>
      <c r="E702" s="171"/>
      <c r="F702" s="171"/>
      <c r="G702" s="171"/>
      <c r="H702" s="171"/>
      <c r="I702" s="171"/>
      <c r="J702" s="171"/>
      <c r="K702" s="171"/>
      <c r="L702" s="171"/>
      <c r="M702" s="171"/>
      <c r="N702" s="171"/>
      <c r="O702" s="171"/>
    </row>
    <row r="703" spans="1:15" s="174" customFormat="1" ht="15">
      <c r="A703" s="170"/>
      <c r="B703" s="171"/>
      <c r="C703" s="176"/>
      <c r="D703" s="171"/>
      <c r="E703" s="171"/>
      <c r="F703" s="171"/>
      <c r="G703" s="171"/>
      <c r="H703" s="171"/>
      <c r="I703" s="171"/>
      <c r="J703" s="171"/>
      <c r="K703" s="171"/>
      <c r="L703" s="171"/>
      <c r="M703" s="171"/>
      <c r="N703" s="171"/>
      <c r="O703" s="171"/>
    </row>
    <row r="704" spans="1:15" s="174" customFormat="1" ht="15">
      <c r="A704" s="170"/>
      <c r="B704" s="171"/>
      <c r="C704" s="176"/>
      <c r="D704" s="171"/>
      <c r="E704" s="171"/>
      <c r="F704" s="171"/>
      <c r="G704" s="171"/>
      <c r="H704" s="171"/>
      <c r="I704" s="171"/>
      <c r="J704" s="171"/>
      <c r="K704" s="171"/>
      <c r="L704" s="171"/>
      <c r="M704" s="171"/>
      <c r="N704" s="171"/>
      <c r="O704" s="171"/>
    </row>
    <row r="705" spans="1:15" s="174" customFormat="1" ht="15">
      <c r="A705" s="170"/>
      <c r="B705" s="171"/>
      <c r="C705" s="176"/>
      <c r="D705" s="171"/>
      <c r="E705" s="171"/>
      <c r="F705" s="171"/>
      <c r="G705" s="171"/>
      <c r="H705" s="171"/>
      <c r="I705" s="171"/>
      <c r="J705" s="171"/>
      <c r="K705" s="171"/>
      <c r="L705" s="171"/>
      <c r="M705" s="171"/>
      <c r="N705" s="171"/>
      <c r="O705" s="171"/>
    </row>
    <row r="706" spans="1:15" s="174" customFormat="1" ht="15">
      <c r="A706" s="170"/>
      <c r="B706" s="171"/>
      <c r="C706" s="176"/>
      <c r="D706" s="171"/>
      <c r="E706" s="171"/>
      <c r="F706" s="171"/>
      <c r="G706" s="171"/>
      <c r="H706" s="171"/>
      <c r="I706" s="171"/>
      <c r="J706" s="171"/>
      <c r="K706" s="171"/>
      <c r="L706" s="171"/>
      <c r="M706" s="171"/>
      <c r="N706" s="171"/>
      <c r="O706" s="171"/>
    </row>
    <row r="707" spans="1:15" s="174" customFormat="1" ht="15">
      <c r="A707" s="170"/>
      <c r="B707" s="171"/>
      <c r="C707" s="176"/>
      <c r="D707" s="171"/>
      <c r="E707" s="171"/>
      <c r="F707" s="171"/>
      <c r="G707" s="171"/>
      <c r="H707" s="171"/>
      <c r="I707" s="171"/>
      <c r="J707" s="171"/>
      <c r="K707" s="171"/>
      <c r="L707" s="171"/>
      <c r="M707" s="171"/>
      <c r="N707" s="171"/>
      <c r="O707" s="171"/>
    </row>
    <row r="708" spans="1:15" s="174" customFormat="1" ht="15">
      <c r="A708" s="170"/>
      <c r="B708" s="171"/>
      <c r="C708" s="176"/>
      <c r="D708" s="171"/>
      <c r="E708" s="171"/>
      <c r="F708" s="171"/>
      <c r="G708" s="171"/>
      <c r="H708" s="171"/>
      <c r="I708" s="171"/>
      <c r="J708" s="171"/>
      <c r="K708" s="171"/>
      <c r="L708" s="171"/>
      <c r="M708" s="171"/>
      <c r="N708" s="171"/>
      <c r="O708" s="171"/>
    </row>
    <row r="709" spans="1:15" s="174" customFormat="1" ht="15">
      <c r="A709" s="170"/>
      <c r="B709" s="171"/>
      <c r="C709" s="176"/>
      <c r="D709" s="171"/>
      <c r="E709" s="171"/>
      <c r="F709" s="171"/>
      <c r="G709" s="171"/>
      <c r="H709" s="171"/>
      <c r="I709" s="171"/>
      <c r="J709" s="171"/>
      <c r="K709" s="171"/>
      <c r="L709" s="171"/>
      <c r="M709" s="171"/>
      <c r="N709" s="171"/>
      <c r="O709" s="171"/>
    </row>
    <row r="710" spans="1:15" s="174" customFormat="1" ht="15">
      <c r="A710" s="170"/>
      <c r="B710" s="171"/>
      <c r="C710" s="176"/>
      <c r="D710" s="171"/>
      <c r="E710" s="171"/>
      <c r="F710" s="171"/>
      <c r="G710" s="171"/>
      <c r="H710" s="171"/>
      <c r="I710" s="171"/>
      <c r="J710" s="171"/>
      <c r="K710" s="171"/>
      <c r="L710" s="171"/>
      <c r="M710" s="171"/>
      <c r="N710" s="171"/>
      <c r="O710" s="171"/>
    </row>
    <row r="711" spans="1:15" s="174" customFormat="1" ht="15">
      <c r="A711" s="170"/>
      <c r="B711" s="171"/>
      <c r="C711" s="176"/>
      <c r="D711" s="171"/>
      <c r="E711" s="171"/>
      <c r="F711" s="171"/>
      <c r="G711" s="171"/>
      <c r="H711" s="171"/>
      <c r="I711" s="171"/>
      <c r="J711" s="171"/>
      <c r="K711" s="171"/>
      <c r="L711" s="171"/>
      <c r="M711" s="171"/>
      <c r="N711" s="171"/>
      <c r="O711" s="171"/>
    </row>
    <row r="712" spans="1:15" s="174" customFormat="1" ht="15">
      <c r="A712" s="170"/>
      <c r="B712" s="171"/>
      <c r="C712" s="176"/>
      <c r="D712" s="171"/>
      <c r="E712" s="171"/>
      <c r="F712" s="171"/>
      <c r="G712" s="171"/>
      <c r="H712" s="171"/>
      <c r="I712" s="171"/>
      <c r="J712" s="171"/>
      <c r="K712" s="171"/>
      <c r="L712" s="171"/>
      <c r="M712" s="171"/>
      <c r="N712" s="171"/>
      <c r="O712" s="171"/>
    </row>
    <row r="713" spans="1:15" s="174" customFormat="1" ht="15">
      <c r="A713" s="170"/>
      <c r="B713" s="171"/>
      <c r="C713" s="176"/>
      <c r="D713" s="171"/>
      <c r="E713" s="171"/>
      <c r="F713" s="171"/>
      <c r="G713" s="171"/>
      <c r="H713" s="171"/>
      <c r="I713" s="171"/>
      <c r="J713" s="171"/>
      <c r="K713" s="171"/>
      <c r="L713" s="171"/>
      <c r="M713" s="171"/>
      <c r="N713" s="171"/>
      <c r="O713" s="171"/>
    </row>
    <row r="714" spans="1:15" s="174" customFormat="1" ht="15">
      <c r="A714" s="170"/>
      <c r="B714" s="171"/>
      <c r="C714" s="176"/>
      <c r="D714" s="171"/>
      <c r="E714" s="171"/>
      <c r="F714" s="171"/>
      <c r="G714" s="171"/>
      <c r="H714" s="171"/>
      <c r="I714" s="171"/>
      <c r="J714" s="171"/>
      <c r="K714" s="171"/>
      <c r="L714" s="171"/>
      <c r="M714" s="171"/>
      <c r="N714" s="171"/>
      <c r="O714" s="171"/>
    </row>
    <row r="715" spans="1:15" s="174" customFormat="1" ht="15">
      <c r="A715" s="170"/>
      <c r="B715" s="171"/>
      <c r="C715" s="176"/>
      <c r="D715" s="171"/>
      <c r="E715" s="171"/>
      <c r="F715" s="171"/>
      <c r="G715" s="171"/>
      <c r="H715" s="171"/>
      <c r="I715" s="171"/>
      <c r="J715" s="171"/>
      <c r="K715" s="171"/>
      <c r="L715" s="171"/>
      <c r="M715" s="171"/>
      <c r="N715" s="171"/>
      <c r="O715" s="171"/>
    </row>
    <row r="716" spans="1:15" s="174" customFormat="1" ht="15">
      <c r="A716" s="170"/>
      <c r="B716" s="171"/>
      <c r="C716" s="176"/>
      <c r="D716" s="171"/>
      <c r="E716" s="171"/>
      <c r="F716" s="171"/>
      <c r="G716" s="171"/>
      <c r="H716" s="171"/>
      <c r="I716" s="171"/>
      <c r="J716" s="171"/>
      <c r="K716" s="171"/>
      <c r="L716" s="171"/>
      <c r="M716" s="171"/>
      <c r="N716" s="171"/>
      <c r="O716" s="171"/>
    </row>
    <row r="717" spans="1:15" s="174" customFormat="1" ht="15">
      <c r="A717" s="170"/>
      <c r="B717" s="171"/>
      <c r="C717" s="176"/>
      <c r="D717" s="171"/>
      <c r="E717" s="171"/>
      <c r="F717" s="171"/>
      <c r="G717" s="171"/>
      <c r="H717" s="171"/>
      <c r="I717" s="171"/>
      <c r="J717" s="171"/>
      <c r="K717" s="171"/>
      <c r="L717" s="171"/>
      <c r="M717" s="171"/>
      <c r="N717" s="171"/>
      <c r="O717" s="171"/>
    </row>
    <row r="718" spans="1:15" s="174" customFormat="1" ht="15">
      <c r="A718" s="170"/>
      <c r="B718" s="171"/>
      <c r="C718" s="176"/>
      <c r="D718" s="171"/>
      <c r="E718" s="171"/>
      <c r="F718" s="171"/>
      <c r="G718" s="171"/>
      <c r="H718" s="171"/>
      <c r="I718" s="171"/>
      <c r="J718" s="171"/>
      <c r="K718" s="171"/>
      <c r="L718" s="171"/>
      <c r="M718" s="171"/>
      <c r="N718" s="171"/>
      <c r="O718" s="171"/>
    </row>
    <row r="719" spans="1:15" s="174" customFormat="1" ht="15">
      <c r="A719" s="170"/>
      <c r="B719" s="171"/>
      <c r="C719" s="176"/>
      <c r="D719" s="171"/>
      <c r="E719" s="171"/>
      <c r="F719" s="171"/>
      <c r="G719" s="171"/>
      <c r="H719" s="171"/>
      <c r="I719" s="171"/>
      <c r="J719" s="171"/>
      <c r="K719" s="171"/>
      <c r="L719" s="171"/>
      <c r="M719" s="171"/>
      <c r="N719" s="171"/>
      <c r="O719" s="171"/>
    </row>
    <row r="720" spans="1:15" s="174" customFormat="1" ht="15">
      <c r="A720" s="170"/>
      <c r="B720" s="171"/>
      <c r="C720" s="176"/>
      <c r="D720" s="171"/>
      <c r="E720" s="171"/>
      <c r="F720" s="171"/>
      <c r="G720" s="171"/>
      <c r="H720" s="171"/>
      <c r="I720" s="171"/>
      <c r="J720" s="171"/>
      <c r="K720" s="171"/>
      <c r="L720" s="171"/>
      <c r="M720" s="171"/>
      <c r="N720" s="171"/>
      <c r="O720" s="171"/>
    </row>
    <row r="721" spans="1:15" s="174" customFormat="1" ht="15">
      <c r="A721" s="170"/>
      <c r="B721" s="171"/>
      <c r="C721" s="176"/>
      <c r="D721" s="171"/>
      <c r="E721" s="171"/>
      <c r="F721" s="171"/>
      <c r="G721" s="171"/>
      <c r="H721" s="171"/>
      <c r="I721" s="171"/>
      <c r="J721" s="171"/>
      <c r="K721" s="171"/>
      <c r="L721" s="171"/>
      <c r="M721" s="171"/>
      <c r="N721" s="171"/>
      <c r="O721" s="171"/>
    </row>
    <row r="722" spans="1:15" s="174" customFormat="1" ht="15">
      <c r="A722" s="170"/>
      <c r="B722" s="171"/>
      <c r="C722" s="176"/>
      <c r="D722" s="171"/>
      <c r="E722" s="171"/>
      <c r="F722" s="171"/>
      <c r="G722" s="171"/>
      <c r="H722" s="171"/>
      <c r="I722" s="171"/>
      <c r="J722" s="171"/>
      <c r="K722" s="171"/>
      <c r="L722" s="171"/>
      <c r="M722" s="171"/>
      <c r="N722" s="171"/>
      <c r="O722" s="171"/>
    </row>
    <row r="723" spans="1:15" s="174" customFormat="1" ht="15">
      <c r="A723" s="170"/>
      <c r="B723" s="171"/>
      <c r="C723" s="176"/>
      <c r="D723" s="171"/>
      <c r="E723" s="171"/>
      <c r="F723" s="171"/>
      <c r="G723" s="171"/>
      <c r="H723" s="171"/>
      <c r="I723" s="171"/>
      <c r="J723" s="171"/>
      <c r="K723" s="171"/>
      <c r="L723" s="171"/>
      <c r="M723" s="171"/>
      <c r="N723" s="171"/>
      <c r="O723" s="171"/>
    </row>
    <row r="724" spans="1:15" s="174" customFormat="1" ht="15">
      <c r="A724" s="170"/>
      <c r="B724" s="171"/>
      <c r="C724" s="176"/>
      <c r="D724" s="171"/>
      <c r="E724" s="171"/>
      <c r="F724" s="171"/>
      <c r="G724" s="171"/>
      <c r="H724" s="171"/>
      <c r="I724" s="171"/>
      <c r="J724" s="171"/>
      <c r="K724" s="171"/>
      <c r="L724" s="171"/>
      <c r="M724" s="171"/>
      <c r="N724" s="171"/>
      <c r="O724" s="171"/>
    </row>
    <row r="725" spans="1:15" s="174" customFormat="1" ht="15">
      <c r="A725" s="170"/>
      <c r="B725" s="171"/>
      <c r="C725" s="176"/>
      <c r="D725" s="171"/>
      <c r="E725" s="171"/>
      <c r="F725" s="171"/>
      <c r="G725" s="171"/>
      <c r="H725" s="171"/>
      <c r="I725" s="171"/>
      <c r="J725" s="171"/>
      <c r="K725" s="171"/>
      <c r="L725" s="171"/>
      <c r="M725" s="171"/>
      <c r="N725" s="171"/>
      <c r="O725" s="171"/>
    </row>
    <row r="726" spans="1:15" s="174" customFormat="1" ht="15">
      <c r="A726" s="170"/>
      <c r="B726" s="171"/>
      <c r="C726" s="176"/>
      <c r="D726" s="171"/>
      <c r="E726" s="171"/>
      <c r="F726" s="171"/>
      <c r="G726" s="171"/>
      <c r="H726" s="171"/>
      <c r="I726" s="171"/>
      <c r="J726" s="171"/>
      <c r="K726" s="171"/>
      <c r="L726" s="171"/>
      <c r="M726" s="171"/>
      <c r="N726" s="171"/>
      <c r="O726" s="171"/>
    </row>
    <row r="727" spans="1:15" s="174" customFormat="1" ht="15">
      <c r="A727" s="170"/>
      <c r="B727" s="171"/>
      <c r="C727" s="176"/>
      <c r="D727" s="171"/>
      <c r="E727" s="171"/>
      <c r="F727" s="171"/>
      <c r="G727" s="171"/>
      <c r="H727" s="171"/>
      <c r="I727" s="171"/>
      <c r="J727" s="171"/>
      <c r="K727" s="171"/>
      <c r="L727" s="171"/>
      <c r="M727" s="171"/>
      <c r="N727" s="171"/>
      <c r="O727" s="171"/>
    </row>
    <row r="728" spans="1:15" s="174" customFormat="1" ht="15">
      <c r="A728" s="170"/>
      <c r="B728" s="171"/>
      <c r="C728" s="176"/>
      <c r="D728" s="171"/>
      <c r="E728" s="171"/>
      <c r="F728" s="171"/>
      <c r="G728" s="171"/>
      <c r="H728" s="171"/>
      <c r="I728" s="171"/>
      <c r="J728" s="171"/>
      <c r="K728" s="171"/>
      <c r="L728" s="171"/>
      <c r="M728" s="171"/>
      <c r="N728" s="171"/>
      <c r="O728" s="171"/>
    </row>
    <row r="729" spans="1:15" s="174" customFormat="1" ht="15">
      <c r="A729" s="170"/>
      <c r="B729" s="171"/>
      <c r="C729" s="176"/>
      <c r="D729" s="171"/>
      <c r="E729" s="171"/>
      <c r="F729" s="171"/>
      <c r="G729" s="171"/>
      <c r="H729" s="171"/>
      <c r="I729" s="171"/>
      <c r="J729" s="171"/>
      <c r="K729" s="171"/>
      <c r="L729" s="171"/>
      <c r="M729" s="171"/>
      <c r="N729" s="171"/>
      <c r="O729" s="171"/>
    </row>
    <row r="730" spans="1:15" s="174" customFormat="1" ht="15">
      <c r="A730" s="170"/>
      <c r="B730" s="171"/>
      <c r="C730" s="176"/>
      <c r="D730" s="171"/>
      <c r="E730" s="171"/>
      <c r="F730" s="171"/>
      <c r="G730" s="171"/>
      <c r="H730" s="171"/>
      <c r="I730" s="171"/>
      <c r="J730" s="171"/>
      <c r="K730" s="171"/>
      <c r="L730" s="171"/>
      <c r="M730" s="171"/>
      <c r="N730" s="171"/>
      <c r="O730" s="171"/>
    </row>
    <row r="731" spans="1:15" s="174" customFormat="1" ht="15">
      <c r="A731" s="170"/>
      <c r="B731" s="171"/>
      <c r="C731" s="176"/>
      <c r="D731" s="171"/>
      <c r="E731" s="171"/>
      <c r="F731" s="171"/>
      <c r="G731" s="171"/>
      <c r="H731" s="171"/>
      <c r="I731" s="171"/>
      <c r="J731" s="171"/>
      <c r="K731" s="171"/>
      <c r="L731" s="171"/>
      <c r="M731" s="171"/>
      <c r="N731" s="171"/>
      <c r="O731" s="171"/>
    </row>
    <row r="732" spans="1:15" s="174" customFormat="1" ht="15">
      <c r="A732" s="170"/>
      <c r="B732" s="171"/>
      <c r="C732" s="176"/>
      <c r="D732" s="171"/>
      <c r="E732" s="171"/>
      <c r="F732" s="171"/>
      <c r="G732" s="171"/>
      <c r="H732" s="171"/>
      <c r="I732" s="171"/>
      <c r="J732" s="171"/>
      <c r="K732" s="171"/>
      <c r="L732" s="171"/>
      <c r="M732" s="171"/>
      <c r="N732" s="171"/>
      <c r="O732" s="171"/>
    </row>
    <row r="733" spans="1:15" s="174" customFormat="1" ht="15">
      <c r="A733" s="170"/>
      <c r="B733" s="171"/>
      <c r="C733" s="176"/>
      <c r="D733" s="171"/>
      <c r="E733" s="171"/>
      <c r="F733" s="171"/>
      <c r="G733" s="171"/>
      <c r="H733" s="171"/>
      <c r="I733" s="171"/>
      <c r="J733" s="171"/>
      <c r="K733" s="171"/>
      <c r="L733" s="171"/>
      <c r="M733" s="171"/>
      <c r="N733" s="171"/>
      <c r="O733" s="171"/>
    </row>
    <row r="734" spans="1:15" s="174" customFormat="1" ht="15">
      <c r="A734" s="170"/>
      <c r="B734" s="171"/>
      <c r="C734" s="176"/>
      <c r="D734" s="171"/>
      <c r="E734" s="171"/>
      <c r="F734" s="171"/>
      <c r="G734" s="171"/>
      <c r="H734" s="171"/>
      <c r="I734" s="171"/>
      <c r="J734" s="171"/>
      <c r="K734" s="171"/>
      <c r="L734" s="171"/>
      <c r="M734" s="171"/>
      <c r="N734" s="171"/>
      <c r="O734" s="171"/>
    </row>
    <row r="735" spans="1:15" s="174" customFormat="1" ht="15">
      <c r="A735" s="170"/>
      <c r="B735" s="171"/>
      <c r="C735" s="176"/>
      <c r="D735" s="171"/>
      <c r="E735" s="171"/>
      <c r="F735" s="171"/>
      <c r="G735" s="171"/>
      <c r="H735" s="171"/>
      <c r="I735" s="171"/>
      <c r="J735" s="171"/>
      <c r="K735" s="171"/>
      <c r="L735" s="171"/>
      <c r="M735" s="171"/>
      <c r="N735" s="171"/>
      <c r="O735" s="171"/>
    </row>
    <row r="736" spans="1:15" s="174" customFormat="1" ht="15">
      <c r="A736" s="170"/>
      <c r="B736" s="171"/>
      <c r="C736" s="176"/>
      <c r="D736" s="171"/>
      <c r="E736" s="171"/>
      <c r="F736" s="171"/>
      <c r="G736" s="171"/>
      <c r="H736" s="171"/>
      <c r="I736" s="171"/>
      <c r="J736" s="171"/>
      <c r="K736" s="171"/>
      <c r="L736" s="171"/>
      <c r="M736" s="171"/>
      <c r="N736" s="171"/>
      <c r="O736" s="171"/>
    </row>
    <row r="737" spans="1:15" s="174" customFormat="1" ht="15">
      <c r="A737" s="170"/>
      <c r="B737" s="171"/>
      <c r="C737" s="176"/>
      <c r="D737" s="171"/>
      <c r="E737" s="171"/>
      <c r="F737" s="171"/>
      <c r="G737" s="171"/>
      <c r="H737" s="171"/>
      <c r="I737" s="171"/>
      <c r="J737" s="171"/>
      <c r="K737" s="171"/>
      <c r="L737" s="171"/>
      <c r="M737" s="171"/>
      <c r="N737" s="171"/>
      <c r="O737" s="171"/>
    </row>
    <row r="738" spans="1:15" s="174" customFormat="1" ht="15">
      <c r="A738" s="170"/>
      <c r="B738" s="171"/>
      <c r="C738" s="176"/>
      <c r="D738" s="171"/>
      <c r="E738" s="171"/>
      <c r="F738" s="171"/>
      <c r="G738" s="171"/>
      <c r="H738" s="171"/>
      <c r="I738" s="171"/>
      <c r="J738" s="171"/>
      <c r="K738" s="171"/>
      <c r="L738" s="171"/>
      <c r="M738" s="171"/>
      <c r="N738" s="171"/>
      <c r="O738" s="171"/>
    </row>
    <row r="739" spans="1:15" s="174" customFormat="1" ht="15">
      <c r="A739" s="170"/>
      <c r="B739" s="171"/>
      <c r="C739" s="176"/>
      <c r="D739" s="171"/>
      <c r="E739" s="171"/>
      <c r="F739" s="171"/>
      <c r="G739" s="171"/>
      <c r="H739" s="171"/>
      <c r="I739" s="171"/>
      <c r="J739" s="171"/>
      <c r="K739" s="171"/>
      <c r="L739" s="171"/>
      <c r="M739" s="171"/>
      <c r="N739" s="171"/>
      <c r="O739" s="171"/>
    </row>
    <row r="740" spans="1:15" s="174" customFormat="1" ht="15">
      <c r="A740" s="170"/>
      <c r="B740" s="171"/>
      <c r="C740" s="176"/>
      <c r="D740" s="171"/>
      <c r="E740" s="171"/>
      <c r="F740" s="171"/>
      <c r="G740" s="171"/>
      <c r="H740" s="171"/>
      <c r="I740" s="171"/>
      <c r="J740" s="171"/>
      <c r="K740" s="171"/>
      <c r="L740" s="171"/>
      <c r="M740" s="171"/>
      <c r="N740" s="171"/>
      <c r="O740" s="171"/>
    </row>
    <row r="741" spans="1:15" s="174" customFormat="1" ht="15">
      <c r="A741" s="170"/>
      <c r="B741" s="171"/>
      <c r="C741" s="176"/>
      <c r="D741" s="171"/>
      <c r="E741" s="171"/>
      <c r="F741" s="171"/>
      <c r="G741" s="171"/>
      <c r="H741" s="171"/>
      <c r="I741" s="171"/>
      <c r="J741" s="171"/>
      <c r="K741" s="171"/>
      <c r="L741" s="171"/>
      <c r="M741" s="171"/>
      <c r="N741" s="171"/>
      <c r="O741" s="171"/>
    </row>
    <row r="742" spans="1:15" s="174" customFormat="1" ht="15">
      <c r="A742" s="170"/>
      <c r="B742" s="171"/>
      <c r="C742" s="176"/>
      <c r="D742" s="171"/>
      <c r="E742" s="171"/>
      <c r="F742" s="171"/>
      <c r="G742" s="171"/>
      <c r="H742" s="171"/>
      <c r="I742" s="171"/>
      <c r="J742" s="171"/>
      <c r="K742" s="171"/>
      <c r="L742" s="171"/>
      <c r="M742" s="171"/>
      <c r="N742" s="171"/>
      <c r="O742" s="171"/>
    </row>
    <row r="743" spans="1:15" s="174" customFormat="1" ht="15">
      <c r="A743" s="170"/>
      <c r="B743" s="171"/>
      <c r="C743" s="176"/>
      <c r="D743" s="171"/>
      <c r="E743" s="171"/>
      <c r="F743" s="171"/>
      <c r="G743" s="171"/>
      <c r="H743" s="171"/>
      <c r="I743" s="171"/>
      <c r="J743" s="171"/>
      <c r="K743" s="171"/>
      <c r="L743" s="171"/>
      <c r="M743" s="171"/>
      <c r="N743" s="171"/>
      <c r="O743" s="171"/>
    </row>
    <row r="744" spans="1:15" s="174" customFormat="1" ht="15">
      <c r="A744" s="170"/>
      <c r="B744" s="171"/>
      <c r="C744" s="176"/>
      <c r="D744" s="171"/>
      <c r="E744" s="171"/>
      <c r="F744" s="171"/>
      <c r="G744" s="171"/>
      <c r="H744" s="171"/>
      <c r="I744" s="171"/>
      <c r="J744" s="171"/>
      <c r="K744" s="171"/>
      <c r="L744" s="171"/>
      <c r="M744" s="171"/>
      <c r="N744" s="171"/>
      <c r="O744" s="171"/>
    </row>
    <row r="745" spans="1:15" s="174" customFormat="1" ht="15">
      <c r="A745" s="170"/>
      <c r="B745" s="171"/>
      <c r="C745" s="176"/>
      <c r="D745" s="171"/>
      <c r="E745" s="171"/>
      <c r="F745" s="171"/>
      <c r="G745" s="171"/>
      <c r="H745" s="171"/>
      <c r="I745" s="171"/>
      <c r="J745" s="171"/>
      <c r="K745" s="171"/>
      <c r="L745" s="171"/>
      <c r="M745" s="171"/>
      <c r="N745" s="171"/>
      <c r="O745" s="171"/>
    </row>
    <row r="746" spans="1:15" s="174" customFormat="1" ht="15">
      <c r="A746" s="170"/>
      <c r="B746" s="171"/>
      <c r="C746" s="176"/>
      <c r="D746" s="171"/>
      <c r="E746" s="171"/>
      <c r="F746" s="171"/>
      <c r="G746" s="171"/>
      <c r="H746" s="171"/>
      <c r="I746" s="171"/>
      <c r="J746" s="171"/>
      <c r="K746" s="171"/>
      <c r="L746" s="171"/>
      <c r="M746" s="171"/>
      <c r="N746" s="171"/>
      <c r="O746" s="171"/>
    </row>
    <row r="747" spans="1:15" s="174" customFormat="1" ht="15">
      <c r="A747" s="170"/>
      <c r="B747" s="171"/>
      <c r="C747" s="176"/>
      <c r="D747" s="171"/>
      <c r="E747" s="171"/>
      <c r="F747" s="171"/>
      <c r="G747" s="171"/>
      <c r="H747" s="171"/>
      <c r="I747" s="171"/>
      <c r="J747" s="171"/>
      <c r="K747" s="171"/>
      <c r="L747" s="171"/>
      <c r="M747" s="171"/>
      <c r="N747" s="171"/>
      <c r="O747" s="171"/>
    </row>
    <row r="748" spans="1:15" s="174" customFormat="1" ht="15">
      <c r="A748" s="170"/>
      <c r="B748" s="171"/>
      <c r="C748" s="176"/>
      <c r="D748" s="171"/>
      <c r="E748" s="171"/>
      <c r="F748" s="171"/>
      <c r="G748" s="171"/>
      <c r="H748" s="171"/>
      <c r="I748" s="171"/>
      <c r="J748" s="171"/>
      <c r="K748" s="171"/>
      <c r="L748" s="171"/>
      <c r="M748" s="171"/>
      <c r="N748" s="171"/>
      <c r="O748" s="171"/>
    </row>
    <row r="749" spans="1:15" s="174" customFormat="1" ht="15">
      <c r="A749" s="170"/>
      <c r="B749" s="171"/>
      <c r="C749" s="176"/>
      <c r="D749" s="171"/>
      <c r="E749" s="171"/>
      <c r="F749" s="171"/>
      <c r="G749" s="171"/>
      <c r="H749" s="171"/>
      <c r="I749" s="171"/>
      <c r="J749" s="171"/>
      <c r="K749" s="171"/>
      <c r="L749" s="171"/>
      <c r="M749" s="171"/>
      <c r="N749" s="171"/>
      <c r="O749" s="171"/>
    </row>
    <row r="750" spans="1:15" s="174" customFormat="1" ht="15">
      <c r="A750" s="170"/>
      <c r="B750" s="171"/>
      <c r="C750" s="176"/>
      <c r="D750" s="171"/>
      <c r="E750" s="171"/>
      <c r="F750" s="171"/>
      <c r="G750" s="171"/>
      <c r="H750" s="171"/>
      <c r="I750" s="171"/>
      <c r="J750" s="171"/>
      <c r="K750" s="171"/>
      <c r="L750" s="171"/>
      <c r="M750" s="171"/>
      <c r="N750" s="171"/>
      <c r="O750" s="171"/>
    </row>
    <row r="751" spans="1:15" s="174" customFormat="1" ht="15">
      <c r="A751" s="170"/>
      <c r="B751" s="171"/>
      <c r="C751" s="176"/>
      <c r="D751" s="171"/>
      <c r="E751" s="171"/>
      <c r="F751" s="171"/>
      <c r="G751" s="171"/>
      <c r="H751" s="171"/>
      <c r="I751" s="171"/>
      <c r="J751" s="171"/>
      <c r="K751" s="171"/>
      <c r="L751" s="171"/>
      <c r="M751" s="171"/>
      <c r="N751" s="171"/>
      <c r="O751" s="171"/>
    </row>
    <row r="752" spans="1:15" s="174" customFormat="1" ht="15">
      <c r="A752" s="170"/>
      <c r="B752" s="171"/>
      <c r="C752" s="176"/>
      <c r="D752" s="171"/>
      <c r="E752" s="171"/>
      <c r="F752" s="171"/>
      <c r="G752" s="171"/>
      <c r="H752" s="171"/>
      <c r="I752" s="171"/>
      <c r="J752" s="171"/>
      <c r="K752" s="171"/>
      <c r="L752" s="171"/>
      <c r="M752" s="171"/>
      <c r="N752" s="171"/>
      <c r="O752" s="171"/>
    </row>
    <row r="753" spans="1:15" s="174" customFormat="1" ht="15">
      <c r="A753" s="170"/>
      <c r="B753" s="171"/>
      <c r="C753" s="176"/>
      <c r="D753" s="171"/>
      <c r="E753" s="171"/>
      <c r="F753" s="171"/>
      <c r="G753" s="171"/>
      <c r="H753" s="171"/>
      <c r="I753" s="171"/>
      <c r="J753" s="171"/>
      <c r="K753" s="171"/>
      <c r="L753" s="171"/>
      <c r="M753" s="171"/>
      <c r="N753" s="171"/>
      <c r="O753" s="171"/>
    </row>
    <row r="754" spans="1:15" s="174" customFormat="1" ht="15">
      <c r="A754" s="170"/>
      <c r="B754" s="171"/>
      <c r="C754" s="176"/>
      <c r="D754" s="171"/>
      <c r="E754" s="171"/>
      <c r="F754" s="171"/>
      <c r="G754" s="171"/>
      <c r="H754" s="171"/>
      <c r="I754" s="171"/>
      <c r="J754" s="171"/>
      <c r="K754" s="171"/>
      <c r="L754" s="171"/>
      <c r="M754" s="171"/>
      <c r="N754" s="171"/>
      <c r="O754" s="171"/>
    </row>
    <row r="755" spans="1:15" s="174" customFormat="1" ht="15">
      <c r="A755" s="170"/>
      <c r="B755" s="171"/>
      <c r="C755" s="176"/>
      <c r="D755" s="171"/>
      <c r="E755" s="171"/>
      <c r="F755" s="171"/>
      <c r="G755" s="171"/>
      <c r="H755" s="171"/>
      <c r="I755" s="171"/>
      <c r="J755" s="171"/>
      <c r="K755" s="171"/>
      <c r="L755" s="171"/>
      <c r="M755" s="171"/>
      <c r="N755" s="171"/>
      <c r="O755" s="171"/>
    </row>
    <row r="756" spans="1:15" s="174" customFormat="1" ht="15">
      <c r="A756" s="170"/>
      <c r="B756" s="171"/>
      <c r="C756" s="176"/>
      <c r="D756" s="171"/>
      <c r="E756" s="171"/>
      <c r="F756" s="171"/>
      <c r="G756" s="171"/>
      <c r="H756" s="171"/>
      <c r="I756" s="171"/>
      <c r="J756" s="171"/>
      <c r="K756" s="171"/>
      <c r="L756" s="171"/>
      <c r="M756" s="171"/>
      <c r="N756" s="171"/>
      <c r="O756" s="171"/>
    </row>
    <row r="757" spans="1:15" s="174" customFormat="1" ht="15">
      <c r="A757" s="170"/>
      <c r="B757" s="171"/>
      <c r="C757" s="176"/>
      <c r="D757" s="171"/>
      <c r="E757" s="171"/>
      <c r="F757" s="171"/>
      <c r="G757" s="171"/>
      <c r="H757" s="171"/>
      <c r="I757" s="171"/>
      <c r="J757" s="171"/>
      <c r="K757" s="171"/>
      <c r="L757" s="171"/>
      <c r="M757" s="171"/>
      <c r="N757" s="171"/>
      <c r="O757" s="171"/>
    </row>
    <row r="758" spans="1:15" s="174" customFormat="1" ht="15">
      <c r="A758" s="170"/>
      <c r="B758" s="171"/>
      <c r="C758" s="176"/>
      <c r="D758" s="171"/>
      <c r="E758" s="171"/>
      <c r="F758" s="171"/>
      <c r="G758" s="171"/>
      <c r="H758" s="171"/>
      <c r="I758" s="171"/>
      <c r="J758" s="171"/>
      <c r="K758" s="171"/>
      <c r="L758" s="171"/>
      <c r="M758" s="171"/>
      <c r="N758" s="171"/>
      <c r="O758" s="171"/>
    </row>
    <row r="759" spans="1:15" s="174" customFormat="1" ht="15">
      <c r="A759" s="170"/>
      <c r="B759" s="171"/>
      <c r="C759" s="176"/>
      <c r="D759" s="171"/>
      <c r="E759" s="171"/>
      <c r="F759" s="171"/>
      <c r="G759" s="171"/>
      <c r="H759" s="171"/>
      <c r="I759" s="171"/>
      <c r="J759" s="171"/>
      <c r="K759" s="171"/>
      <c r="L759" s="171"/>
      <c r="M759" s="171"/>
      <c r="N759" s="171"/>
      <c r="O759" s="171"/>
    </row>
    <row r="760" spans="1:15" s="174" customFormat="1" ht="15">
      <c r="A760" s="170"/>
      <c r="B760" s="171"/>
      <c r="C760" s="176"/>
      <c r="D760" s="171"/>
      <c r="E760" s="171"/>
      <c r="F760" s="171"/>
      <c r="G760" s="171"/>
      <c r="H760" s="171"/>
      <c r="I760" s="171"/>
      <c r="J760" s="171"/>
      <c r="K760" s="171"/>
      <c r="L760" s="171"/>
      <c r="M760" s="171"/>
      <c r="N760" s="171"/>
      <c r="O760" s="171"/>
    </row>
    <row r="761" spans="1:15" s="174" customFormat="1" ht="15">
      <c r="A761" s="170"/>
      <c r="B761" s="171"/>
      <c r="C761" s="176"/>
      <c r="D761" s="171"/>
      <c r="E761" s="171"/>
      <c r="F761" s="171"/>
      <c r="G761" s="171"/>
      <c r="H761" s="171"/>
      <c r="I761" s="171"/>
      <c r="J761" s="171"/>
      <c r="K761" s="171"/>
      <c r="L761" s="171"/>
      <c r="M761" s="171"/>
      <c r="N761" s="171"/>
      <c r="O761" s="171"/>
    </row>
    <row r="762" spans="1:15" s="174" customFormat="1" ht="15">
      <c r="A762" s="170"/>
      <c r="B762" s="171"/>
      <c r="C762" s="176"/>
      <c r="D762" s="171"/>
      <c r="E762" s="171"/>
      <c r="F762" s="171"/>
      <c r="G762" s="171"/>
      <c r="H762" s="171"/>
      <c r="I762" s="171"/>
      <c r="J762" s="171"/>
      <c r="K762" s="171"/>
      <c r="L762" s="171"/>
      <c r="M762" s="171"/>
      <c r="N762" s="171"/>
      <c r="O762" s="171"/>
    </row>
    <row r="763" spans="1:15" s="174" customFormat="1" ht="15">
      <c r="A763" s="170"/>
      <c r="B763" s="171"/>
      <c r="C763" s="176"/>
      <c r="D763" s="171"/>
      <c r="E763" s="171"/>
      <c r="F763" s="171"/>
      <c r="G763" s="171"/>
      <c r="H763" s="171"/>
      <c r="I763" s="171"/>
      <c r="J763" s="171"/>
      <c r="K763" s="171"/>
      <c r="L763" s="171"/>
      <c r="M763" s="171"/>
      <c r="N763" s="171"/>
      <c r="O763" s="171"/>
    </row>
    <row r="764" spans="1:15" s="174" customFormat="1" ht="15">
      <c r="A764" s="170"/>
      <c r="B764" s="171"/>
      <c r="C764" s="176"/>
      <c r="D764" s="171"/>
      <c r="E764" s="171"/>
      <c r="F764" s="171"/>
      <c r="G764" s="171"/>
      <c r="H764" s="171"/>
      <c r="I764" s="171"/>
      <c r="J764" s="171"/>
      <c r="K764" s="171"/>
      <c r="L764" s="171"/>
      <c r="M764" s="171"/>
      <c r="N764" s="171"/>
      <c r="O764" s="171"/>
    </row>
    <row r="765" spans="1:15" s="174" customFormat="1" ht="15">
      <c r="A765" s="170"/>
      <c r="B765" s="171"/>
      <c r="C765" s="176"/>
      <c r="D765" s="171"/>
      <c r="E765" s="171"/>
      <c r="F765" s="171"/>
      <c r="G765" s="171"/>
      <c r="H765" s="171"/>
      <c r="I765" s="171"/>
      <c r="J765" s="171"/>
      <c r="K765" s="171"/>
      <c r="L765" s="171"/>
      <c r="M765" s="171"/>
      <c r="N765" s="171"/>
      <c r="O765" s="171"/>
    </row>
    <row r="766" spans="1:15" s="174" customFormat="1" ht="15">
      <c r="A766" s="170"/>
      <c r="B766" s="171"/>
      <c r="C766" s="176"/>
      <c r="D766" s="171"/>
      <c r="E766" s="171"/>
      <c r="F766" s="171"/>
      <c r="G766" s="171"/>
      <c r="H766" s="171"/>
      <c r="I766" s="171"/>
      <c r="J766" s="171"/>
      <c r="K766" s="171"/>
      <c r="L766" s="171"/>
      <c r="M766" s="171"/>
      <c r="N766" s="171"/>
      <c r="O766" s="171"/>
    </row>
    <row r="767" spans="1:15" s="174" customFormat="1" ht="15">
      <c r="A767" s="170"/>
      <c r="B767" s="171"/>
      <c r="C767" s="176"/>
      <c r="D767" s="171"/>
      <c r="E767" s="171"/>
      <c r="F767" s="171"/>
      <c r="G767" s="171"/>
      <c r="H767" s="171"/>
      <c r="I767" s="171"/>
      <c r="J767" s="171"/>
      <c r="K767" s="171"/>
      <c r="L767" s="171"/>
      <c r="M767" s="171"/>
      <c r="N767" s="171"/>
      <c r="O767" s="171"/>
    </row>
    <row r="768" spans="1:15" s="174" customFormat="1" ht="15">
      <c r="A768" s="170"/>
      <c r="B768" s="171"/>
      <c r="C768" s="176"/>
      <c r="D768" s="171"/>
      <c r="E768" s="171"/>
      <c r="F768" s="171"/>
      <c r="G768" s="171"/>
      <c r="H768" s="171"/>
      <c r="I768" s="171"/>
      <c r="J768" s="171"/>
      <c r="K768" s="171"/>
      <c r="L768" s="171"/>
      <c r="M768" s="171"/>
      <c r="N768" s="171"/>
      <c r="O768" s="171"/>
    </row>
    <row r="769" spans="1:15" s="174" customFormat="1" ht="15">
      <c r="A769" s="170"/>
      <c r="B769" s="171"/>
      <c r="C769" s="176"/>
      <c r="D769" s="171"/>
      <c r="E769" s="171"/>
      <c r="F769" s="171"/>
      <c r="G769" s="171"/>
      <c r="H769" s="171"/>
      <c r="I769" s="171"/>
      <c r="J769" s="171"/>
      <c r="K769" s="171"/>
      <c r="L769" s="171"/>
      <c r="M769" s="171"/>
      <c r="N769" s="171"/>
      <c r="O769" s="171"/>
    </row>
    <row r="770" spans="1:15" s="174" customFormat="1" ht="15">
      <c r="A770" s="170"/>
      <c r="B770" s="171"/>
      <c r="C770" s="176"/>
      <c r="D770" s="171"/>
      <c r="E770" s="171"/>
      <c r="F770" s="171"/>
      <c r="G770" s="171"/>
      <c r="H770" s="171"/>
      <c r="I770" s="171"/>
      <c r="J770" s="171"/>
      <c r="K770" s="171"/>
      <c r="L770" s="171"/>
      <c r="M770" s="171"/>
      <c r="N770" s="171"/>
      <c r="O770" s="171"/>
    </row>
    <row r="771" spans="1:15" s="174" customFormat="1" ht="15">
      <c r="A771" s="170"/>
      <c r="B771" s="171"/>
      <c r="C771" s="176"/>
      <c r="D771" s="171"/>
      <c r="E771" s="171"/>
      <c r="F771" s="171"/>
      <c r="G771" s="171"/>
      <c r="H771" s="171"/>
      <c r="I771" s="171"/>
      <c r="J771" s="171"/>
      <c r="K771" s="171"/>
      <c r="L771" s="171"/>
      <c r="M771" s="171"/>
      <c r="N771" s="171"/>
      <c r="O771" s="171"/>
    </row>
    <row r="772" spans="1:15" s="174" customFormat="1" ht="15">
      <c r="A772" s="170"/>
      <c r="B772" s="171"/>
      <c r="C772" s="176"/>
      <c r="D772" s="171"/>
      <c r="E772" s="171"/>
      <c r="F772" s="171"/>
      <c r="G772" s="171"/>
      <c r="H772" s="171"/>
      <c r="I772" s="171"/>
      <c r="J772" s="171"/>
      <c r="K772" s="171"/>
      <c r="L772" s="171"/>
      <c r="M772" s="171"/>
      <c r="N772" s="171"/>
      <c r="O772" s="171"/>
    </row>
    <row r="773" spans="1:15" s="174" customFormat="1" ht="15">
      <c r="A773" s="170"/>
      <c r="B773" s="171"/>
      <c r="C773" s="176"/>
      <c r="D773" s="171"/>
      <c r="E773" s="171"/>
      <c r="F773" s="171"/>
      <c r="G773" s="171"/>
      <c r="H773" s="171"/>
      <c r="I773" s="171"/>
      <c r="J773" s="171"/>
      <c r="K773" s="171"/>
      <c r="L773" s="171"/>
      <c r="M773" s="171"/>
      <c r="N773" s="171"/>
      <c r="O773" s="171"/>
    </row>
    <row r="774" spans="1:15" s="174" customFormat="1" ht="15">
      <c r="A774" s="170"/>
      <c r="B774" s="171"/>
      <c r="C774" s="176"/>
      <c r="D774" s="171"/>
      <c r="E774" s="171"/>
      <c r="F774" s="171"/>
      <c r="G774" s="171"/>
      <c r="H774" s="171"/>
      <c r="I774" s="171"/>
      <c r="J774" s="171"/>
      <c r="K774" s="171"/>
      <c r="L774" s="171"/>
      <c r="M774" s="171"/>
      <c r="N774" s="171"/>
      <c r="O774" s="171"/>
    </row>
    <row r="775" spans="1:15" s="174" customFormat="1" ht="15">
      <c r="A775" s="170"/>
      <c r="B775" s="171"/>
      <c r="C775" s="176"/>
      <c r="D775" s="171"/>
      <c r="E775" s="171"/>
      <c r="F775" s="171"/>
      <c r="G775" s="171"/>
      <c r="H775" s="171"/>
      <c r="I775" s="171"/>
      <c r="J775" s="171"/>
      <c r="K775" s="171"/>
      <c r="L775" s="171"/>
      <c r="M775" s="171"/>
      <c r="N775" s="171"/>
      <c r="O775" s="171"/>
    </row>
    <row r="776" spans="1:15" s="174" customFormat="1" ht="15">
      <c r="A776" s="170"/>
      <c r="B776" s="171"/>
      <c r="C776" s="176"/>
      <c r="D776" s="171"/>
      <c r="E776" s="171"/>
      <c r="F776" s="171"/>
      <c r="G776" s="171"/>
      <c r="H776" s="171"/>
      <c r="I776" s="171"/>
      <c r="J776" s="171"/>
      <c r="K776" s="171"/>
      <c r="L776" s="171"/>
      <c r="M776" s="171"/>
      <c r="N776" s="171"/>
      <c r="O776" s="171"/>
    </row>
    <row r="777" spans="1:15" s="174" customFormat="1" ht="15">
      <c r="A777" s="170"/>
      <c r="B777" s="171"/>
      <c r="C777" s="176"/>
      <c r="D777" s="171"/>
      <c r="E777" s="171"/>
      <c r="F777" s="171"/>
      <c r="G777" s="171"/>
      <c r="H777" s="171"/>
      <c r="I777" s="171"/>
      <c r="J777" s="171"/>
      <c r="K777" s="171"/>
      <c r="L777" s="171"/>
      <c r="M777" s="171"/>
      <c r="N777" s="171"/>
      <c r="O777" s="171"/>
    </row>
    <row r="778" spans="1:15" s="174" customFormat="1" ht="15">
      <c r="A778" s="170"/>
      <c r="B778" s="171"/>
      <c r="C778" s="176"/>
      <c r="D778" s="171"/>
      <c r="E778" s="171"/>
      <c r="F778" s="171"/>
      <c r="G778" s="171"/>
      <c r="H778" s="171"/>
      <c r="I778" s="171"/>
      <c r="J778" s="171"/>
      <c r="K778" s="171"/>
      <c r="L778" s="171"/>
      <c r="M778" s="171"/>
      <c r="N778" s="171"/>
      <c r="O778" s="171"/>
    </row>
    <row r="779" spans="1:15" s="174" customFormat="1" ht="15">
      <c r="A779" s="170"/>
      <c r="B779" s="171"/>
      <c r="C779" s="176"/>
      <c r="D779" s="171"/>
      <c r="E779" s="171"/>
      <c r="F779" s="171"/>
      <c r="G779" s="171"/>
      <c r="H779" s="171"/>
      <c r="I779" s="171"/>
      <c r="J779" s="171"/>
      <c r="K779" s="171"/>
      <c r="L779" s="171"/>
      <c r="M779" s="171"/>
      <c r="N779" s="171"/>
      <c r="O779" s="171"/>
    </row>
    <row r="780" spans="1:15" s="174" customFormat="1" ht="15">
      <c r="A780" s="170"/>
      <c r="B780" s="171"/>
      <c r="C780" s="176"/>
      <c r="D780" s="171"/>
      <c r="E780" s="171"/>
      <c r="F780" s="171"/>
      <c r="G780" s="171"/>
      <c r="H780" s="171"/>
      <c r="I780" s="171"/>
      <c r="J780" s="171"/>
      <c r="K780" s="171"/>
      <c r="L780" s="171"/>
      <c r="M780" s="171"/>
      <c r="N780" s="171"/>
      <c r="O780" s="171"/>
    </row>
    <row r="781" spans="1:15" s="174" customFormat="1" ht="15">
      <c r="A781" s="170"/>
      <c r="B781" s="171"/>
      <c r="C781" s="176"/>
      <c r="D781" s="171"/>
      <c r="E781" s="171"/>
      <c r="F781" s="171"/>
      <c r="G781" s="171"/>
      <c r="H781" s="171"/>
      <c r="I781" s="171"/>
      <c r="J781" s="171"/>
      <c r="K781" s="171"/>
      <c r="L781" s="171"/>
      <c r="M781" s="171"/>
      <c r="N781" s="171"/>
      <c r="O781" s="171"/>
    </row>
    <row r="782" spans="1:15" s="174" customFormat="1" ht="15">
      <c r="A782" s="170"/>
      <c r="B782" s="171"/>
      <c r="C782" s="176"/>
      <c r="D782" s="171"/>
      <c r="E782" s="171"/>
      <c r="F782" s="171"/>
      <c r="G782" s="171"/>
      <c r="H782" s="171"/>
      <c r="I782" s="171"/>
      <c r="J782" s="171"/>
      <c r="K782" s="171"/>
      <c r="L782" s="171"/>
      <c r="M782" s="171"/>
      <c r="N782" s="171"/>
      <c r="O782" s="171"/>
    </row>
    <row r="783" spans="1:15" s="174" customFormat="1" ht="15">
      <c r="A783" s="170"/>
      <c r="B783" s="171"/>
      <c r="C783" s="176"/>
      <c r="D783" s="171"/>
      <c r="E783" s="171"/>
      <c r="F783" s="171"/>
      <c r="G783" s="171"/>
      <c r="H783" s="171"/>
      <c r="I783" s="171"/>
      <c r="J783" s="171"/>
      <c r="K783" s="171"/>
      <c r="L783" s="171"/>
      <c r="M783" s="171"/>
      <c r="N783" s="171"/>
      <c r="O783" s="171"/>
    </row>
    <row r="784" spans="1:15" s="174" customFormat="1" ht="15">
      <c r="A784" s="170"/>
      <c r="B784" s="171"/>
      <c r="C784" s="176"/>
      <c r="D784" s="171"/>
      <c r="E784" s="171"/>
      <c r="F784" s="171"/>
      <c r="G784" s="171"/>
      <c r="H784" s="171"/>
      <c r="I784" s="171"/>
      <c r="J784" s="171"/>
      <c r="K784" s="171"/>
      <c r="L784" s="171"/>
      <c r="M784" s="171"/>
      <c r="N784" s="171"/>
      <c r="O784" s="171"/>
    </row>
    <row r="785" spans="1:15" s="174" customFormat="1" ht="15">
      <c r="A785" s="170"/>
      <c r="B785" s="171"/>
      <c r="C785" s="176"/>
      <c r="D785" s="171"/>
      <c r="E785" s="171"/>
      <c r="F785" s="171"/>
      <c r="G785" s="171"/>
      <c r="H785" s="171"/>
      <c r="I785" s="171"/>
      <c r="J785" s="171"/>
      <c r="K785" s="171"/>
      <c r="L785" s="171"/>
      <c r="M785" s="171"/>
      <c r="N785" s="171"/>
      <c r="O785" s="171"/>
    </row>
    <row r="786" spans="1:15" s="174" customFormat="1" ht="15">
      <c r="A786" s="170"/>
      <c r="B786" s="171"/>
      <c r="C786" s="176"/>
      <c r="D786" s="171"/>
      <c r="E786" s="171"/>
      <c r="F786" s="171"/>
      <c r="G786" s="171"/>
      <c r="H786" s="171"/>
      <c r="I786" s="171"/>
      <c r="J786" s="171"/>
      <c r="K786" s="171"/>
      <c r="L786" s="171"/>
      <c r="M786" s="171"/>
      <c r="N786" s="171"/>
      <c r="O786" s="171"/>
    </row>
    <row r="787" spans="1:15" s="174" customFormat="1" ht="15">
      <c r="A787" s="170"/>
      <c r="B787" s="171"/>
      <c r="C787" s="176"/>
      <c r="D787" s="171"/>
      <c r="E787" s="171"/>
      <c r="F787" s="171"/>
      <c r="G787" s="171"/>
      <c r="H787" s="171"/>
      <c r="I787" s="171"/>
      <c r="J787" s="171"/>
      <c r="K787" s="171"/>
      <c r="L787" s="171"/>
      <c r="M787" s="171"/>
      <c r="N787" s="171"/>
      <c r="O787" s="171"/>
    </row>
    <row r="788" spans="1:15" s="174" customFormat="1" ht="15">
      <c r="A788" s="170"/>
      <c r="B788" s="171"/>
      <c r="C788" s="176"/>
      <c r="D788" s="171"/>
      <c r="E788" s="171"/>
      <c r="F788" s="171"/>
      <c r="G788" s="171"/>
      <c r="H788" s="171"/>
      <c r="I788" s="171"/>
      <c r="J788" s="171"/>
      <c r="K788" s="171"/>
      <c r="L788" s="171"/>
      <c r="M788" s="171"/>
      <c r="N788" s="171"/>
      <c r="O788" s="171"/>
    </row>
    <row r="789" spans="1:15" s="174" customFormat="1" ht="15">
      <c r="A789" s="170"/>
      <c r="B789" s="171"/>
      <c r="C789" s="176"/>
      <c r="D789" s="171"/>
      <c r="E789" s="171"/>
      <c r="F789" s="171"/>
      <c r="G789" s="171"/>
      <c r="H789" s="171"/>
      <c r="I789" s="171"/>
      <c r="J789" s="171"/>
      <c r="K789" s="171"/>
      <c r="L789" s="171"/>
      <c r="M789" s="171"/>
      <c r="N789" s="171"/>
      <c r="O789" s="171"/>
    </row>
    <row r="790" spans="1:15" s="174" customFormat="1" ht="15">
      <c r="A790" s="170"/>
      <c r="B790" s="171"/>
      <c r="C790" s="176"/>
      <c r="D790" s="171"/>
      <c r="E790" s="171"/>
      <c r="F790" s="171"/>
      <c r="G790" s="171"/>
      <c r="H790" s="171"/>
      <c r="I790" s="171"/>
      <c r="J790" s="171"/>
      <c r="K790" s="171"/>
      <c r="L790" s="171"/>
      <c r="M790" s="171"/>
      <c r="N790" s="171"/>
      <c r="O790" s="171"/>
    </row>
    <row r="791" spans="1:15" s="174" customFormat="1" ht="15">
      <c r="A791" s="170"/>
      <c r="B791" s="171"/>
      <c r="C791" s="176"/>
      <c r="D791" s="171"/>
      <c r="E791" s="171"/>
      <c r="F791" s="171"/>
      <c r="G791" s="171"/>
      <c r="H791" s="171"/>
      <c r="I791" s="171"/>
      <c r="J791" s="171"/>
      <c r="K791" s="171"/>
      <c r="L791" s="171"/>
      <c r="M791" s="171"/>
      <c r="N791" s="171"/>
      <c r="O791" s="171"/>
    </row>
    <row r="792" spans="1:15" s="174" customFormat="1" ht="15">
      <c r="A792" s="170"/>
      <c r="B792" s="171"/>
      <c r="C792" s="176"/>
      <c r="D792" s="171"/>
      <c r="E792" s="171"/>
      <c r="F792" s="171"/>
      <c r="G792" s="171"/>
      <c r="H792" s="171"/>
      <c r="I792" s="171"/>
      <c r="J792" s="171"/>
      <c r="K792" s="171"/>
      <c r="L792" s="171"/>
      <c r="M792" s="171"/>
      <c r="N792" s="171"/>
      <c r="O792" s="171"/>
    </row>
    <row r="793" spans="1:15" s="174" customFormat="1" ht="15">
      <c r="A793" s="170"/>
      <c r="B793" s="171"/>
      <c r="C793" s="176"/>
      <c r="D793" s="171"/>
      <c r="E793" s="171"/>
      <c r="F793" s="171"/>
      <c r="G793" s="171"/>
      <c r="H793" s="171"/>
      <c r="I793" s="171"/>
      <c r="J793" s="171"/>
      <c r="K793" s="171"/>
      <c r="L793" s="171"/>
      <c r="M793" s="171"/>
      <c r="N793" s="171"/>
      <c r="O793" s="171"/>
    </row>
    <row r="794" spans="1:15" s="174" customFormat="1" ht="15">
      <c r="A794" s="170"/>
      <c r="B794" s="171"/>
      <c r="C794" s="176"/>
      <c r="D794" s="171"/>
      <c r="E794" s="171"/>
      <c r="F794" s="171"/>
      <c r="G794" s="171"/>
      <c r="H794" s="171"/>
      <c r="I794" s="171"/>
      <c r="J794" s="171"/>
      <c r="K794" s="171"/>
      <c r="L794" s="171"/>
      <c r="M794" s="171"/>
      <c r="N794" s="171"/>
      <c r="O794" s="171"/>
    </row>
    <row r="795" spans="1:15" s="174" customFormat="1" ht="15">
      <c r="A795" s="170"/>
      <c r="B795" s="171"/>
      <c r="C795" s="176"/>
      <c r="D795" s="171"/>
      <c r="E795" s="171"/>
      <c r="F795" s="171"/>
      <c r="G795" s="171"/>
      <c r="H795" s="171"/>
      <c r="I795" s="171"/>
      <c r="J795" s="171"/>
      <c r="K795" s="171"/>
      <c r="L795" s="171"/>
      <c r="M795" s="171"/>
      <c r="N795" s="171"/>
      <c r="O795" s="171"/>
    </row>
    <row r="796" spans="1:15" s="174" customFormat="1" ht="15">
      <c r="A796" s="170"/>
      <c r="B796" s="171"/>
      <c r="C796" s="176"/>
      <c r="D796" s="171"/>
      <c r="E796" s="171"/>
      <c r="F796" s="171"/>
      <c r="G796" s="171"/>
      <c r="H796" s="171"/>
      <c r="I796" s="171"/>
      <c r="J796" s="171"/>
      <c r="K796" s="171"/>
      <c r="L796" s="171"/>
      <c r="M796" s="171"/>
      <c r="N796" s="171"/>
      <c r="O796" s="171"/>
    </row>
    <row r="797" spans="1:15" s="174" customFormat="1" ht="15">
      <c r="A797" s="170"/>
      <c r="B797" s="171"/>
      <c r="C797" s="176"/>
      <c r="D797" s="171"/>
      <c r="E797" s="171"/>
      <c r="F797" s="171"/>
      <c r="G797" s="171"/>
      <c r="H797" s="171"/>
      <c r="I797" s="171"/>
      <c r="J797" s="171"/>
      <c r="K797" s="171"/>
      <c r="L797" s="171"/>
      <c r="M797" s="171"/>
      <c r="N797" s="171"/>
      <c r="O797" s="171"/>
    </row>
    <row r="798" spans="1:15" s="174" customFormat="1" ht="15">
      <c r="A798" s="170"/>
      <c r="B798" s="171"/>
      <c r="C798" s="176"/>
      <c r="D798" s="171"/>
      <c r="E798" s="171"/>
      <c r="F798" s="171"/>
      <c r="G798" s="171"/>
      <c r="H798" s="171"/>
      <c r="I798" s="171"/>
      <c r="J798" s="171"/>
      <c r="K798" s="171"/>
      <c r="L798" s="171"/>
      <c r="M798" s="171"/>
      <c r="N798" s="171"/>
      <c r="O798" s="171"/>
    </row>
    <row r="799" spans="1:15" s="174" customFormat="1" ht="15">
      <c r="A799" s="170"/>
      <c r="B799" s="171"/>
      <c r="C799" s="176"/>
      <c r="D799" s="171"/>
      <c r="E799" s="171"/>
      <c r="F799" s="171"/>
      <c r="G799" s="171"/>
      <c r="H799" s="171"/>
      <c r="I799" s="171"/>
      <c r="J799" s="171"/>
      <c r="K799" s="171"/>
      <c r="L799" s="171"/>
      <c r="M799" s="171"/>
      <c r="N799" s="171"/>
      <c r="O799" s="171"/>
    </row>
    <row r="800" spans="1:15" s="174" customFormat="1" ht="15">
      <c r="A800" s="170"/>
      <c r="B800" s="171"/>
      <c r="C800" s="176"/>
      <c r="D800" s="171"/>
      <c r="E800" s="171"/>
      <c r="F800" s="171"/>
      <c r="G800" s="171"/>
      <c r="H800" s="171"/>
      <c r="I800" s="171"/>
      <c r="J800" s="171"/>
      <c r="K800" s="171"/>
      <c r="L800" s="171"/>
      <c r="M800" s="171"/>
      <c r="N800" s="171"/>
      <c r="O800" s="171"/>
    </row>
    <row r="801" spans="1:15" s="174" customFormat="1" ht="15">
      <c r="A801" s="170"/>
      <c r="B801" s="171"/>
      <c r="C801" s="176"/>
      <c r="D801" s="171"/>
      <c r="E801" s="171"/>
      <c r="F801" s="171"/>
      <c r="G801" s="171"/>
      <c r="H801" s="171"/>
      <c r="I801" s="171"/>
      <c r="J801" s="171"/>
      <c r="K801" s="171"/>
      <c r="L801" s="171"/>
      <c r="M801" s="171"/>
      <c r="N801" s="171"/>
      <c r="O801" s="171"/>
    </row>
    <row r="802" spans="1:15" s="174" customFormat="1" ht="15">
      <c r="A802" s="170"/>
      <c r="B802" s="171"/>
      <c r="C802" s="176"/>
      <c r="D802" s="171"/>
      <c r="E802" s="171"/>
      <c r="F802" s="171"/>
      <c r="G802" s="171"/>
      <c r="H802" s="171"/>
      <c r="I802" s="171"/>
      <c r="J802" s="171"/>
      <c r="K802" s="171"/>
      <c r="L802" s="171"/>
      <c r="M802" s="171"/>
      <c r="N802" s="171"/>
      <c r="O802" s="171"/>
    </row>
    <row r="803" spans="1:15" s="174" customFormat="1" ht="15">
      <c r="A803" s="170"/>
      <c r="B803" s="171"/>
      <c r="C803" s="176"/>
      <c r="D803" s="171"/>
      <c r="E803" s="171"/>
      <c r="F803" s="171"/>
      <c r="G803" s="171"/>
      <c r="H803" s="171"/>
      <c r="I803" s="171"/>
      <c r="J803" s="171"/>
      <c r="K803" s="171"/>
      <c r="L803" s="171"/>
      <c r="M803" s="171"/>
      <c r="N803" s="171"/>
      <c r="O803" s="171"/>
    </row>
    <row r="804" spans="1:15" s="174" customFormat="1" ht="15">
      <c r="A804" s="170"/>
      <c r="B804" s="171"/>
      <c r="C804" s="176"/>
      <c r="D804" s="171"/>
      <c r="E804" s="171"/>
      <c r="F804" s="171"/>
      <c r="G804" s="171"/>
      <c r="H804" s="171"/>
      <c r="I804" s="171"/>
      <c r="J804" s="171"/>
      <c r="K804" s="171"/>
      <c r="L804" s="171"/>
      <c r="M804" s="171"/>
      <c r="N804" s="171"/>
      <c r="O804" s="171"/>
    </row>
    <row r="805" spans="1:15" s="174" customFormat="1" ht="15">
      <c r="A805" s="170"/>
      <c r="B805" s="171"/>
      <c r="C805" s="176"/>
      <c r="D805" s="171"/>
      <c r="E805" s="171"/>
      <c r="F805" s="171"/>
      <c r="G805" s="171"/>
      <c r="H805" s="171"/>
      <c r="I805" s="171"/>
      <c r="J805" s="171"/>
      <c r="K805" s="171"/>
      <c r="L805" s="171"/>
      <c r="M805" s="171"/>
      <c r="N805" s="171"/>
      <c r="O805" s="171"/>
    </row>
    <row r="806" spans="1:15" s="174" customFormat="1" ht="15">
      <c r="A806" s="170"/>
      <c r="B806" s="171"/>
      <c r="C806" s="176"/>
      <c r="D806" s="171"/>
      <c r="E806" s="171"/>
      <c r="F806" s="171"/>
      <c r="G806" s="171"/>
      <c r="H806" s="171"/>
      <c r="I806" s="171"/>
      <c r="J806" s="171"/>
      <c r="K806" s="171"/>
      <c r="L806" s="171"/>
      <c r="M806" s="171"/>
      <c r="N806" s="171"/>
      <c r="O806" s="171"/>
    </row>
    <row r="807" spans="1:15" s="174" customFormat="1" ht="15">
      <c r="A807" s="170"/>
      <c r="B807" s="171"/>
      <c r="C807" s="176"/>
      <c r="D807" s="171"/>
      <c r="E807" s="171"/>
      <c r="F807" s="171"/>
      <c r="G807" s="171"/>
      <c r="H807" s="171"/>
      <c r="I807" s="171"/>
      <c r="J807" s="171"/>
      <c r="K807" s="171"/>
      <c r="L807" s="171"/>
      <c r="M807" s="171"/>
      <c r="N807" s="171"/>
      <c r="O807" s="171"/>
    </row>
    <row r="808" spans="1:15" s="174" customFormat="1" ht="15">
      <c r="A808" s="170"/>
      <c r="B808" s="171"/>
      <c r="C808" s="176"/>
      <c r="D808" s="171"/>
      <c r="E808" s="171"/>
      <c r="F808" s="171"/>
      <c r="G808" s="171"/>
      <c r="H808" s="171"/>
      <c r="I808" s="171"/>
      <c r="J808" s="171"/>
      <c r="K808" s="171"/>
      <c r="L808" s="171"/>
      <c r="M808" s="171"/>
      <c r="N808" s="171"/>
      <c r="O808" s="171"/>
    </row>
    <row r="809" spans="1:15" s="174" customFormat="1" ht="15">
      <c r="A809" s="170"/>
      <c r="B809" s="171"/>
      <c r="C809" s="176"/>
      <c r="D809" s="171"/>
      <c r="E809" s="171"/>
      <c r="F809" s="171"/>
      <c r="G809" s="171"/>
      <c r="H809" s="171"/>
      <c r="I809" s="171"/>
      <c r="J809" s="171"/>
      <c r="K809" s="171"/>
      <c r="L809" s="171"/>
      <c r="M809" s="171"/>
      <c r="N809" s="171"/>
      <c r="O809" s="171"/>
    </row>
    <row r="810" spans="1:15" s="174" customFormat="1" ht="15">
      <c r="A810" s="170"/>
      <c r="B810" s="171"/>
      <c r="C810" s="176"/>
      <c r="D810" s="171"/>
      <c r="E810" s="171"/>
      <c r="F810" s="171"/>
      <c r="G810" s="171"/>
      <c r="H810" s="171"/>
      <c r="I810" s="171"/>
      <c r="J810" s="171"/>
      <c r="K810" s="171"/>
      <c r="L810" s="171"/>
      <c r="M810" s="171"/>
      <c r="N810" s="171"/>
      <c r="O810" s="171"/>
    </row>
    <row r="811" spans="1:15" s="174" customFormat="1" ht="15">
      <c r="A811" s="170"/>
      <c r="B811" s="171"/>
      <c r="C811" s="176"/>
      <c r="D811" s="171"/>
      <c r="E811" s="171"/>
      <c r="F811" s="171"/>
      <c r="G811" s="171"/>
      <c r="H811" s="171"/>
      <c r="I811" s="171"/>
      <c r="J811" s="171"/>
      <c r="K811" s="171"/>
      <c r="L811" s="171"/>
      <c r="M811" s="171"/>
      <c r="N811" s="171"/>
      <c r="O811" s="171"/>
    </row>
    <row r="812" spans="1:15" s="174" customFormat="1" ht="15">
      <c r="A812" s="170"/>
      <c r="B812" s="171"/>
      <c r="C812" s="176"/>
      <c r="D812" s="171"/>
      <c r="E812" s="171"/>
      <c r="F812" s="171"/>
      <c r="G812" s="171"/>
      <c r="H812" s="171"/>
      <c r="I812" s="171"/>
      <c r="J812" s="171"/>
      <c r="K812" s="171"/>
      <c r="L812" s="171"/>
      <c r="M812" s="171"/>
      <c r="N812" s="171"/>
      <c r="O812" s="171"/>
    </row>
    <row r="813" spans="1:15" s="174" customFormat="1" ht="15">
      <c r="A813" s="170"/>
      <c r="B813" s="171"/>
      <c r="C813" s="176"/>
      <c r="D813" s="171"/>
      <c r="E813" s="171"/>
      <c r="F813" s="171"/>
      <c r="G813" s="171"/>
      <c r="H813" s="171"/>
      <c r="I813" s="171"/>
      <c r="J813" s="171"/>
      <c r="K813" s="171"/>
      <c r="L813" s="171"/>
      <c r="M813" s="171"/>
      <c r="N813" s="171"/>
      <c r="O813" s="171"/>
    </row>
    <row r="814" spans="1:15" s="174" customFormat="1" ht="15">
      <c r="A814" s="170"/>
      <c r="B814" s="171"/>
      <c r="C814" s="176"/>
      <c r="D814" s="171"/>
      <c r="E814" s="171"/>
      <c r="F814" s="171"/>
      <c r="G814" s="171"/>
      <c r="H814" s="171"/>
      <c r="I814" s="171"/>
      <c r="J814" s="171"/>
      <c r="K814" s="171"/>
      <c r="L814" s="171"/>
      <c r="M814" s="171"/>
      <c r="N814" s="171"/>
      <c r="O814" s="171"/>
    </row>
    <row r="815" spans="1:15" s="174" customFormat="1" ht="15">
      <c r="A815" s="170"/>
      <c r="B815" s="171"/>
      <c r="C815" s="176"/>
      <c r="D815" s="171"/>
      <c r="E815" s="171"/>
      <c r="F815" s="171"/>
      <c r="G815" s="171"/>
      <c r="H815" s="171"/>
      <c r="I815" s="171"/>
      <c r="J815" s="171"/>
      <c r="K815" s="171"/>
      <c r="L815" s="171"/>
      <c r="M815" s="171"/>
      <c r="N815" s="171"/>
      <c r="O815" s="171"/>
    </row>
    <row r="816" spans="1:15" s="174" customFormat="1" ht="15">
      <c r="A816" s="170"/>
      <c r="B816" s="171"/>
      <c r="C816" s="176"/>
      <c r="D816" s="171"/>
      <c r="E816" s="171"/>
      <c r="F816" s="171"/>
      <c r="G816" s="171"/>
      <c r="H816" s="171"/>
      <c r="I816" s="171"/>
      <c r="J816" s="171"/>
      <c r="K816" s="171"/>
      <c r="L816" s="171"/>
      <c r="M816" s="171"/>
      <c r="N816" s="171"/>
      <c r="O816" s="171"/>
    </row>
    <row r="817" spans="1:15" s="174" customFormat="1" ht="15">
      <c r="A817" s="170"/>
      <c r="B817" s="171"/>
      <c r="C817" s="176"/>
      <c r="D817" s="171"/>
      <c r="E817" s="171"/>
      <c r="F817" s="171"/>
      <c r="G817" s="171"/>
      <c r="H817" s="171"/>
      <c r="I817" s="171"/>
      <c r="J817" s="171"/>
      <c r="K817" s="171"/>
      <c r="L817" s="171"/>
      <c r="M817" s="171"/>
      <c r="N817" s="171"/>
      <c r="O817" s="171"/>
    </row>
    <row r="818" spans="1:15" s="174" customFormat="1" ht="15">
      <c r="A818" s="170"/>
      <c r="B818" s="171"/>
      <c r="C818" s="176"/>
      <c r="D818" s="171"/>
      <c r="E818" s="171"/>
      <c r="F818" s="171"/>
      <c r="G818" s="171"/>
      <c r="H818" s="171"/>
      <c r="I818" s="171"/>
      <c r="J818" s="171"/>
      <c r="K818" s="171"/>
      <c r="L818" s="171"/>
      <c r="M818" s="171"/>
      <c r="N818" s="171"/>
      <c r="O818" s="171"/>
    </row>
    <row r="819" spans="1:15" s="174" customFormat="1" ht="15">
      <c r="A819" s="170"/>
      <c r="B819" s="171"/>
      <c r="C819" s="176"/>
      <c r="D819" s="171"/>
      <c r="E819" s="171"/>
      <c r="F819" s="171"/>
      <c r="G819" s="171"/>
      <c r="H819" s="171"/>
      <c r="I819" s="171"/>
      <c r="J819" s="171"/>
      <c r="K819" s="171"/>
      <c r="L819" s="171"/>
      <c r="M819" s="171"/>
      <c r="N819" s="171"/>
      <c r="O819" s="171"/>
    </row>
    <row r="820" spans="1:15" s="174" customFormat="1" ht="15">
      <c r="A820" s="170"/>
      <c r="B820" s="171"/>
      <c r="C820" s="176"/>
      <c r="D820" s="171"/>
      <c r="E820" s="171"/>
      <c r="F820" s="171"/>
      <c r="G820" s="171"/>
      <c r="H820" s="171"/>
      <c r="I820" s="171"/>
      <c r="J820" s="171"/>
      <c r="K820" s="171"/>
      <c r="L820" s="171"/>
      <c r="M820" s="171"/>
      <c r="N820" s="171"/>
      <c r="O820" s="171"/>
    </row>
    <row r="821" spans="1:15" s="174" customFormat="1" ht="15">
      <c r="A821" s="170"/>
      <c r="B821" s="171"/>
      <c r="C821" s="176"/>
      <c r="D821" s="171"/>
      <c r="E821" s="171"/>
      <c r="F821" s="171"/>
      <c r="G821" s="171"/>
      <c r="H821" s="171"/>
      <c r="I821" s="171"/>
      <c r="J821" s="171"/>
      <c r="K821" s="171"/>
      <c r="L821" s="171"/>
      <c r="M821" s="171"/>
      <c r="N821" s="171"/>
      <c r="O821" s="171"/>
    </row>
    <row r="822" spans="1:15" s="174" customFormat="1" ht="15">
      <c r="A822" s="170"/>
      <c r="B822" s="171"/>
      <c r="C822" s="176"/>
      <c r="D822" s="171"/>
      <c r="E822" s="171"/>
      <c r="F822" s="171"/>
      <c r="G822" s="171"/>
      <c r="H822" s="171"/>
      <c r="I822" s="171"/>
      <c r="J822" s="171"/>
      <c r="K822" s="171"/>
      <c r="L822" s="171"/>
      <c r="M822" s="171"/>
      <c r="N822" s="171"/>
      <c r="O822" s="171"/>
    </row>
    <row r="823" spans="1:15" s="174" customFormat="1" ht="15">
      <c r="A823" s="170"/>
      <c r="B823" s="171"/>
      <c r="C823" s="176"/>
      <c r="D823" s="171"/>
      <c r="E823" s="171"/>
      <c r="F823" s="171"/>
      <c r="G823" s="171"/>
      <c r="H823" s="171"/>
      <c r="I823" s="171"/>
      <c r="J823" s="171"/>
      <c r="K823" s="171"/>
      <c r="L823" s="171"/>
      <c r="M823" s="171"/>
      <c r="N823" s="171"/>
      <c r="O823" s="171"/>
    </row>
    <row r="824" spans="1:15" s="174" customFormat="1" ht="15">
      <c r="A824" s="170"/>
      <c r="B824" s="171"/>
      <c r="C824" s="176"/>
      <c r="D824" s="171"/>
      <c r="E824" s="171"/>
      <c r="F824" s="171"/>
      <c r="G824" s="171"/>
      <c r="H824" s="171"/>
      <c r="I824" s="171"/>
      <c r="J824" s="171"/>
      <c r="K824" s="171"/>
      <c r="L824" s="171"/>
      <c r="M824" s="171"/>
      <c r="N824" s="171"/>
      <c r="O824" s="171"/>
    </row>
    <row r="825" spans="1:15" s="174" customFormat="1" ht="15">
      <c r="A825" s="170"/>
      <c r="B825" s="171"/>
      <c r="C825" s="176"/>
      <c r="D825" s="171"/>
      <c r="E825" s="171"/>
      <c r="F825" s="171"/>
      <c r="G825" s="171"/>
      <c r="H825" s="171"/>
      <c r="I825" s="171"/>
      <c r="J825" s="171"/>
      <c r="K825" s="171"/>
      <c r="L825" s="171"/>
      <c r="M825" s="171"/>
      <c r="N825" s="171"/>
      <c r="O825" s="171"/>
    </row>
    <row r="826" spans="1:15" s="174" customFormat="1" ht="15">
      <c r="A826" s="170"/>
      <c r="B826" s="171"/>
      <c r="C826" s="176"/>
      <c r="D826" s="171"/>
      <c r="E826" s="171"/>
      <c r="F826" s="171"/>
      <c r="G826" s="171"/>
      <c r="H826" s="171"/>
      <c r="I826" s="171"/>
      <c r="J826" s="171"/>
      <c r="K826" s="171"/>
      <c r="L826" s="171"/>
      <c r="M826" s="171"/>
      <c r="N826" s="171"/>
      <c r="O826" s="171"/>
    </row>
    <row r="827" spans="1:15" s="174" customFormat="1" ht="15">
      <c r="A827" s="170"/>
      <c r="B827" s="171"/>
      <c r="C827" s="176"/>
      <c r="D827" s="171"/>
      <c r="E827" s="171"/>
      <c r="F827" s="171"/>
      <c r="G827" s="171"/>
      <c r="H827" s="171"/>
      <c r="I827" s="171"/>
      <c r="J827" s="171"/>
      <c r="K827" s="171"/>
      <c r="L827" s="171"/>
      <c r="M827" s="171"/>
      <c r="N827" s="171"/>
      <c r="O827" s="171"/>
    </row>
    <row r="828" spans="1:15" s="174" customFormat="1" ht="15">
      <c r="A828" s="170"/>
      <c r="B828" s="171"/>
      <c r="C828" s="176"/>
      <c r="D828" s="171"/>
      <c r="E828" s="171"/>
      <c r="F828" s="171"/>
      <c r="G828" s="171"/>
      <c r="H828" s="171"/>
      <c r="I828" s="171"/>
      <c r="J828" s="171"/>
      <c r="K828" s="171"/>
      <c r="L828" s="171"/>
      <c r="M828" s="171"/>
      <c r="N828" s="171"/>
      <c r="O828" s="171"/>
    </row>
    <row r="829" spans="1:15" s="174" customFormat="1" ht="15">
      <c r="A829" s="170"/>
      <c r="B829" s="171"/>
      <c r="C829" s="176"/>
      <c r="D829" s="171"/>
      <c r="E829" s="171"/>
      <c r="F829" s="171"/>
      <c r="G829" s="171"/>
      <c r="H829" s="171"/>
      <c r="I829" s="171"/>
      <c r="J829" s="171"/>
      <c r="K829" s="171"/>
      <c r="L829" s="171"/>
      <c r="M829" s="171"/>
      <c r="N829" s="171"/>
      <c r="O829" s="171"/>
    </row>
    <row r="830" spans="1:15" s="174" customFormat="1" ht="15">
      <c r="A830" s="170"/>
      <c r="B830" s="171"/>
      <c r="C830" s="176"/>
      <c r="D830" s="171"/>
      <c r="E830" s="171"/>
      <c r="F830" s="171"/>
      <c r="G830" s="171"/>
      <c r="H830" s="171"/>
      <c r="I830" s="171"/>
      <c r="J830" s="171"/>
      <c r="K830" s="171"/>
      <c r="L830" s="171"/>
      <c r="M830" s="171"/>
      <c r="N830" s="171"/>
      <c r="O830" s="171"/>
    </row>
    <row r="831" spans="1:15" s="174" customFormat="1" ht="15">
      <c r="A831" s="170"/>
      <c r="B831" s="171"/>
      <c r="C831" s="176"/>
      <c r="D831" s="171"/>
      <c r="E831" s="171"/>
      <c r="F831" s="171"/>
      <c r="G831" s="171"/>
      <c r="H831" s="171"/>
      <c r="I831" s="171"/>
      <c r="J831" s="171"/>
      <c r="K831" s="171"/>
      <c r="L831" s="171"/>
      <c r="M831" s="171"/>
      <c r="N831" s="171"/>
      <c r="O831" s="171"/>
    </row>
    <row r="832" spans="1:15" s="174" customFormat="1" ht="15">
      <c r="A832" s="170"/>
      <c r="B832" s="171"/>
      <c r="C832" s="176"/>
      <c r="D832" s="171"/>
      <c r="E832" s="171"/>
      <c r="F832" s="171"/>
      <c r="G832" s="171"/>
      <c r="H832" s="171"/>
      <c r="I832" s="171"/>
      <c r="J832" s="171"/>
      <c r="K832" s="171"/>
      <c r="L832" s="171"/>
      <c r="M832" s="171"/>
      <c r="N832" s="171"/>
      <c r="O832" s="171"/>
    </row>
    <row r="833" spans="1:15" s="174" customFormat="1" ht="15">
      <c r="A833" s="170"/>
      <c r="B833" s="171"/>
      <c r="C833" s="176"/>
      <c r="D833" s="171"/>
      <c r="E833" s="171"/>
      <c r="F833" s="171"/>
      <c r="G833" s="171"/>
      <c r="H833" s="171"/>
      <c r="I833" s="171"/>
      <c r="J833" s="171"/>
      <c r="K833" s="171"/>
      <c r="L833" s="171"/>
      <c r="M833" s="171"/>
      <c r="N833" s="171"/>
      <c r="O833" s="171"/>
    </row>
    <row r="834" spans="1:15" s="174" customFormat="1" ht="15">
      <c r="A834" s="170"/>
      <c r="B834" s="171"/>
      <c r="C834" s="176"/>
      <c r="D834" s="171"/>
      <c r="E834" s="171"/>
      <c r="F834" s="171"/>
      <c r="G834" s="171"/>
      <c r="H834" s="171"/>
      <c r="I834" s="171"/>
      <c r="J834" s="171"/>
      <c r="K834" s="171"/>
      <c r="L834" s="171"/>
      <c r="M834" s="171"/>
      <c r="N834" s="171"/>
      <c r="O834" s="171"/>
    </row>
    <row r="835" spans="1:15" s="174" customFormat="1" ht="15">
      <c r="A835" s="170"/>
      <c r="B835" s="171"/>
      <c r="C835" s="176"/>
      <c r="D835" s="171"/>
      <c r="E835" s="171"/>
      <c r="F835" s="171"/>
      <c r="G835" s="171"/>
      <c r="H835" s="171"/>
      <c r="I835" s="171"/>
      <c r="J835" s="171"/>
      <c r="K835" s="171"/>
      <c r="L835" s="171"/>
      <c r="M835" s="171"/>
      <c r="N835" s="171"/>
      <c r="O835" s="171"/>
    </row>
    <row r="836" spans="1:15" s="174" customFormat="1" ht="15">
      <c r="A836" s="170"/>
      <c r="B836" s="171"/>
      <c r="C836" s="176"/>
      <c r="D836" s="171"/>
      <c r="E836" s="171"/>
      <c r="F836" s="171"/>
      <c r="G836" s="171"/>
      <c r="H836" s="171"/>
      <c r="I836" s="171"/>
      <c r="J836" s="171"/>
      <c r="K836" s="171"/>
      <c r="L836" s="171"/>
      <c r="M836" s="171"/>
      <c r="N836" s="171"/>
      <c r="O836" s="171"/>
    </row>
    <row r="837" spans="1:15" s="174" customFormat="1" ht="15">
      <c r="A837" s="170"/>
      <c r="B837" s="171"/>
      <c r="C837" s="176"/>
      <c r="D837" s="171"/>
      <c r="E837" s="171"/>
      <c r="F837" s="171"/>
      <c r="G837" s="171"/>
      <c r="H837" s="171"/>
      <c r="I837" s="171"/>
      <c r="J837" s="171"/>
      <c r="K837" s="171"/>
      <c r="L837" s="171"/>
      <c r="M837" s="171"/>
      <c r="N837" s="171"/>
      <c r="O837" s="171"/>
    </row>
    <row r="838" spans="1:15" s="174" customFormat="1" ht="15">
      <c r="A838" s="170"/>
      <c r="B838" s="171"/>
      <c r="C838" s="176"/>
      <c r="D838" s="171"/>
      <c r="E838" s="171"/>
      <c r="F838" s="171"/>
      <c r="G838" s="171"/>
      <c r="H838" s="171"/>
      <c r="I838" s="171"/>
      <c r="J838" s="171"/>
      <c r="K838" s="171"/>
      <c r="L838" s="171"/>
      <c r="M838" s="171"/>
      <c r="N838" s="171"/>
      <c r="O838" s="171"/>
    </row>
    <row r="839" spans="1:15" s="174" customFormat="1" ht="15">
      <c r="A839" s="170"/>
      <c r="B839" s="171"/>
      <c r="C839" s="176"/>
      <c r="D839" s="171"/>
      <c r="E839" s="171"/>
      <c r="F839" s="171"/>
      <c r="G839" s="171"/>
      <c r="H839" s="171"/>
      <c r="I839" s="171"/>
      <c r="J839" s="171"/>
      <c r="K839" s="171"/>
      <c r="L839" s="171"/>
      <c r="M839" s="171"/>
      <c r="N839" s="171"/>
      <c r="O839" s="171"/>
    </row>
    <row r="840" spans="1:15" s="174" customFormat="1" ht="15">
      <c r="A840" s="170"/>
      <c r="B840" s="171"/>
      <c r="C840" s="176"/>
      <c r="D840" s="171"/>
      <c r="E840" s="171"/>
      <c r="F840" s="171"/>
      <c r="G840" s="171"/>
      <c r="H840" s="171"/>
      <c r="I840" s="171"/>
      <c r="J840" s="171"/>
      <c r="K840" s="171"/>
      <c r="L840" s="171"/>
      <c r="M840" s="171"/>
      <c r="N840" s="171"/>
      <c r="O840" s="171"/>
    </row>
    <row r="841" spans="1:15" s="174" customFormat="1" ht="15">
      <c r="A841" s="170"/>
      <c r="B841" s="171"/>
      <c r="C841" s="176"/>
      <c r="D841" s="171"/>
      <c r="E841" s="171"/>
      <c r="F841" s="171"/>
      <c r="G841" s="171"/>
      <c r="H841" s="171"/>
      <c r="I841" s="171"/>
      <c r="J841" s="171"/>
      <c r="K841" s="171"/>
      <c r="L841" s="171"/>
      <c r="M841" s="171"/>
      <c r="N841" s="171"/>
      <c r="O841" s="171"/>
    </row>
    <row r="842" spans="1:15" s="174" customFormat="1" ht="15">
      <c r="A842" s="170"/>
      <c r="B842" s="171"/>
      <c r="C842" s="176"/>
      <c r="D842" s="171"/>
      <c r="E842" s="171"/>
      <c r="F842" s="171"/>
      <c r="G842" s="171"/>
      <c r="H842" s="171"/>
      <c r="I842" s="171"/>
      <c r="J842" s="171"/>
      <c r="K842" s="171"/>
      <c r="L842" s="171"/>
      <c r="M842" s="171"/>
      <c r="N842" s="171"/>
      <c r="O842" s="171"/>
    </row>
    <row r="843" spans="1:15" s="174" customFormat="1" ht="15">
      <c r="A843" s="170"/>
      <c r="B843" s="171"/>
      <c r="C843" s="176"/>
      <c r="D843" s="171"/>
      <c r="E843" s="171"/>
      <c r="F843" s="171"/>
      <c r="G843" s="171"/>
      <c r="H843" s="171"/>
      <c r="I843" s="171"/>
      <c r="J843" s="171"/>
      <c r="K843" s="171"/>
      <c r="L843" s="171"/>
      <c r="M843" s="171"/>
      <c r="N843" s="171"/>
      <c r="O843" s="171"/>
    </row>
    <row r="844" spans="1:15" s="174" customFormat="1" ht="15">
      <c r="A844" s="170"/>
      <c r="B844" s="171"/>
      <c r="C844" s="176"/>
      <c r="D844" s="171"/>
      <c r="E844" s="171"/>
      <c r="F844" s="171"/>
      <c r="G844" s="171"/>
      <c r="H844" s="171"/>
      <c r="I844" s="171"/>
      <c r="J844" s="171"/>
      <c r="K844" s="171"/>
      <c r="L844" s="171"/>
      <c r="M844" s="171"/>
      <c r="N844" s="171"/>
      <c r="O844" s="171"/>
    </row>
    <row r="845" spans="1:15" s="174" customFormat="1" ht="15">
      <c r="A845" s="170"/>
      <c r="B845" s="171"/>
      <c r="C845" s="176"/>
      <c r="D845" s="171"/>
      <c r="E845" s="171"/>
      <c r="F845" s="171"/>
      <c r="G845" s="171"/>
      <c r="H845" s="171"/>
      <c r="I845" s="171"/>
      <c r="J845" s="171"/>
      <c r="K845" s="171"/>
      <c r="L845" s="171"/>
      <c r="M845" s="171"/>
      <c r="N845" s="171"/>
      <c r="O845" s="171"/>
    </row>
    <row r="846" spans="1:15" s="174" customFormat="1" ht="15">
      <c r="A846" s="170"/>
      <c r="B846" s="171"/>
      <c r="C846" s="176"/>
      <c r="D846" s="171"/>
      <c r="E846" s="171"/>
      <c r="F846" s="171"/>
      <c r="G846" s="171"/>
      <c r="H846" s="171"/>
      <c r="I846" s="171"/>
      <c r="J846" s="171"/>
      <c r="K846" s="171"/>
      <c r="L846" s="171"/>
      <c r="M846" s="171"/>
      <c r="N846" s="171"/>
      <c r="O846" s="171"/>
    </row>
    <row r="847" spans="1:15" s="174" customFormat="1" ht="15">
      <c r="A847" s="170"/>
      <c r="B847" s="171"/>
      <c r="C847" s="176"/>
      <c r="D847" s="171"/>
      <c r="E847" s="171"/>
      <c r="F847" s="171"/>
      <c r="G847" s="171"/>
      <c r="H847" s="171"/>
      <c r="I847" s="171"/>
      <c r="J847" s="171"/>
      <c r="K847" s="171"/>
      <c r="L847" s="171"/>
      <c r="M847" s="171"/>
      <c r="N847" s="171"/>
      <c r="O847" s="171"/>
    </row>
    <row r="848" spans="1:15" s="174" customFormat="1" ht="15">
      <c r="A848" s="170"/>
      <c r="B848" s="171"/>
      <c r="C848" s="176"/>
      <c r="D848" s="171"/>
      <c r="E848" s="171"/>
      <c r="F848" s="171"/>
      <c r="G848" s="171"/>
      <c r="H848" s="171"/>
      <c r="I848" s="171"/>
      <c r="J848" s="171"/>
      <c r="K848" s="171"/>
      <c r="L848" s="171"/>
      <c r="M848" s="171"/>
      <c r="N848" s="171"/>
      <c r="O848" s="171"/>
    </row>
    <row r="849" spans="1:15" s="174" customFormat="1" ht="15">
      <c r="A849" s="170"/>
      <c r="B849" s="171"/>
      <c r="C849" s="176"/>
      <c r="D849" s="171"/>
      <c r="E849" s="171"/>
      <c r="F849" s="171"/>
      <c r="G849" s="171"/>
      <c r="H849" s="171"/>
      <c r="I849" s="171"/>
      <c r="J849" s="171"/>
      <c r="K849" s="171"/>
      <c r="L849" s="171"/>
      <c r="M849" s="171"/>
      <c r="N849" s="171"/>
      <c r="O849" s="171"/>
    </row>
    <row r="850" spans="1:15" s="174" customFormat="1" ht="15">
      <c r="A850" s="170"/>
      <c r="B850" s="171"/>
      <c r="C850" s="176"/>
      <c r="D850" s="171"/>
      <c r="E850" s="171"/>
      <c r="F850" s="171"/>
      <c r="G850" s="171"/>
      <c r="H850" s="171"/>
      <c r="I850" s="171"/>
      <c r="J850" s="171"/>
      <c r="K850" s="171"/>
      <c r="L850" s="171"/>
      <c r="M850" s="171"/>
      <c r="N850" s="171"/>
      <c r="O850" s="171"/>
    </row>
    <row r="851" spans="1:15" s="174" customFormat="1" ht="15">
      <c r="A851" s="170"/>
      <c r="B851" s="171"/>
      <c r="C851" s="176"/>
      <c r="D851" s="171"/>
      <c r="E851" s="171"/>
      <c r="F851" s="171"/>
      <c r="G851" s="171"/>
      <c r="H851" s="171"/>
      <c r="I851" s="171"/>
      <c r="J851" s="171"/>
      <c r="K851" s="171"/>
      <c r="L851" s="171"/>
      <c r="M851" s="171"/>
      <c r="N851" s="171"/>
      <c r="O851" s="171"/>
    </row>
    <row r="852" spans="1:15" s="174" customFormat="1" ht="15">
      <c r="A852" s="170"/>
      <c r="B852" s="171"/>
      <c r="C852" s="176"/>
      <c r="D852" s="171"/>
      <c r="E852" s="171"/>
      <c r="F852" s="171"/>
      <c r="G852" s="171"/>
      <c r="H852" s="171"/>
      <c r="I852" s="171"/>
      <c r="J852" s="171"/>
      <c r="K852" s="171"/>
      <c r="L852" s="171"/>
      <c r="M852" s="171"/>
      <c r="N852" s="171"/>
      <c r="O852" s="171"/>
    </row>
    <row r="853" spans="1:15" s="174" customFormat="1" ht="15">
      <c r="A853" s="170"/>
      <c r="B853" s="171"/>
      <c r="C853" s="176"/>
      <c r="D853" s="171"/>
      <c r="E853" s="171"/>
      <c r="F853" s="171"/>
      <c r="G853" s="171"/>
      <c r="H853" s="171"/>
      <c r="I853" s="171"/>
      <c r="J853" s="171"/>
      <c r="K853" s="171"/>
      <c r="L853" s="171"/>
      <c r="M853" s="171"/>
      <c r="N853" s="171"/>
      <c r="O853" s="171"/>
    </row>
    <row r="854" spans="1:15" s="174" customFormat="1" ht="15">
      <c r="A854" s="170"/>
      <c r="B854" s="171"/>
      <c r="C854" s="176"/>
      <c r="D854" s="171"/>
      <c r="E854" s="171"/>
      <c r="F854" s="171"/>
      <c r="G854" s="171"/>
      <c r="H854" s="171"/>
      <c r="I854" s="171"/>
      <c r="J854" s="171"/>
      <c r="K854" s="171"/>
      <c r="L854" s="171"/>
      <c r="M854" s="171"/>
      <c r="N854" s="171"/>
      <c r="O854" s="171"/>
    </row>
    <row r="855" spans="1:15" s="174" customFormat="1" ht="15">
      <c r="A855" s="170"/>
      <c r="B855" s="171"/>
      <c r="C855" s="176"/>
      <c r="D855" s="171"/>
      <c r="E855" s="171"/>
      <c r="F855" s="171"/>
      <c r="G855" s="171"/>
      <c r="H855" s="171"/>
      <c r="I855" s="171"/>
      <c r="J855" s="171"/>
      <c r="K855" s="171"/>
      <c r="L855" s="171"/>
      <c r="M855" s="171"/>
      <c r="N855" s="171"/>
      <c r="O855" s="171"/>
    </row>
    <row r="856" spans="1:15" s="174" customFormat="1" ht="15">
      <c r="A856" s="170"/>
      <c r="B856" s="171"/>
      <c r="C856" s="176"/>
      <c r="D856" s="171"/>
      <c r="E856" s="171"/>
      <c r="F856" s="171"/>
      <c r="G856" s="171"/>
      <c r="H856" s="171"/>
      <c r="I856" s="171"/>
      <c r="J856" s="171"/>
      <c r="K856" s="171"/>
      <c r="L856" s="171"/>
      <c r="M856" s="171"/>
      <c r="N856" s="171"/>
      <c r="O856" s="171"/>
    </row>
    <row r="857" spans="1:15" s="174" customFormat="1" ht="15">
      <c r="A857" s="170"/>
      <c r="B857" s="171"/>
      <c r="C857" s="176"/>
      <c r="D857" s="171"/>
      <c r="E857" s="171"/>
      <c r="F857" s="171"/>
      <c r="G857" s="171"/>
      <c r="H857" s="171"/>
      <c r="I857" s="171"/>
      <c r="J857" s="171"/>
      <c r="K857" s="171"/>
      <c r="L857" s="171"/>
      <c r="M857" s="171"/>
      <c r="N857" s="171"/>
      <c r="O857" s="171"/>
    </row>
    <row r="858" spans="1:15" s="174" customFormat="1" ht="15">
      <c r="A858" s="170"/>
      <c r="B858" s="171"/>
      <c r="C858" s="176"/>
      <c r="D858" s="171"/>
      <c r="E858" s="171"/>
      <c r="F858" s="171"/>
      <c r="G858" s="171"/>
      <c r="H858" s="171"/>
      <c r="I858" s="171"/>
      <c r="J858" s="171"/>
      <c r="K858" s="171"/>
      <c r="L858" s="171"/>
      <c r="M858" s="171"/>
      <c r="N858" s="171"/>
      <c r="O858" s="171"/>
    </row>
    <row r="859" spans="1:15" s="174" customFormat="1" ht="15">
      <c r="A859" s="170"/>
      <c r="B859" s="171"/>
      <c r="C859" s="176"/>
      <c r="D859" s="171"/>
      <c r="E859" s="171"/>
      <c r="F859" s="171"/>
      <c r="G859" s="171"/>
      <c r="H859" s="171"/>
      <c r="I859" s="171"/>
      <c r="J859" s="171"/>
      <c r="K859" s="171"/>
      <c r="L859" s="171"/>
      <c r="M859" s="171"/>
      <c r="N859" s="171"/>
      <c r="O859" s="171"/>
    </row>
    <row r="860" spans="1:15" s="174" customFormat="1" ht="15">
      <c r="A860" s="170"/>
      <c r="B860" s="171"/>
      <c r="C860" s="176"/>
      <c r="D860" s="171"/>
      <c r="E860" s="171"/>
      <c r="F860" s="171"/>
      <c r="G860" s="171"/>
      <c r="H860" s="171"/>
      <c r="I860" s="171"/>
      <c r="J860" s="171"/>
      <c r="K860" s="171"/>
      <c r="L860" s="171"/>
      <c r="M860" s="171"/>
      <c r="N860" s="171"/>
      <c r="O860" s="171"/>
    </row>
    <row r="861" spans="1:15" s="174" customFormat="1" ht="15">
      <c r="A861" s="170"/>
      <c r="B861" s="171"/>
      <c r="C861" s="176"/>
      <c r="D861" s="171"/>
      <c r="E861" s="171"/>
      <c r="F861" s="171"/>
      <c r="G861" s="171"/>
      <c r="H861" s="171"/>
      <c r="I861" s="171"/>
      <c r="J861" s="171"/>
      <c r="K861" s="171"/>
      <c r="L861" s="171"/>
      <c r="M861" s="171"/>
      <c r="N861" s="171"/>
      <c r="O861" s="171"/>
    </row>
    <row r="862" spans="1:15" s="174" customFormat="1" ht="15">
      <c r="A862" s="170"/>
      <c r="B862" s="171"/>
      <c r="C862" s="176"/>
      <c r="D862" s="171"/>
      <c r="E862" s="171"/>
      <c r="F862" s="171"/>
      <c r="G862" s="171"/>
      <c r="H862" s="171"/>
      <c r="I862" s="171"/>
      <c r="J862" s="171"/>
      <c r="K862" s="171"/>
      <c r="L862" s="171"/>
      <c r="M862" s="171"/>
      <c r="N862" s="171"/>
      <c r="O862" s="171"/>
    </row>
    <row r="863" spans="1:15" s="174" customFormat="1" ht="15">
      <c r="A863" s="170"/>
      <c r="B863" s="171"/>
      <c r="C863" s="176"/>
      <c r="D863" s="171"/>
      <c r="E863" s="171"/>
      <c r="F863" s="171"/>
      <c r="G863" s="171"/>
      <c r="H863" s="171"/>
      <c r="I863" s="171"/>
      <c r="J863" s="171"/>
      <c r="K863" s="171"/>
      <c r="L863" s="171"/>
      <c r="M863" s="171"/>
      <c r="N863" s="171"/>
      <c r="O863" s="171"/>
    </row>
    <row r="864" spans="1:15" s="174" customFormat="1" ht="15">
      <c r="A864" s="170"/>
      <c r="B864" s="171"/>
      <c r="C864" s="176"/>
      <c r="D864" s="171"/>
      <c r="E864" s="171"/>
      <c r="F864" s="171"/>
      <c r="G864" s="171"/>
      <c r="H864" s="171"/>
      <c r="I864" s="171"/>
      <c r="J864" s="171"/>
      <c r="K864" s="171"/>
      <c r="L864" s="171"/>
      <c r="M864" s="171"/>
      <c r="N864" s="171"/>
      <c r="O864" s="171"/>
    </row>
    <row r="865" spans="1:15" s="174" customFormat="1" ht="15">
      <c r="A865" s="170"/>
      <c r="B865" s="171"/>
      <c r="C865" s="176"/>
      <c r="D865" s="171"/>
      <c r="E865" s="171"/>
      <c r="F865" s="171"/>
      <c r="G865" s="171"/>
      <c r="H865" s="171"/>
      <c r="I865" s="171"/>
      <c r="J865" s="171"/>
      <c r="K865" s="171"/>
      <c r="L865" s="171"/>
      <c r="M865" s="171"/>
      <c r="N865" s="171"/>
      <c r="O865" s="171"/>
    </row>
    <row r="866" spans="1:15" s="174" customFormat="1" ht="15">
      <c r="A866" s="170"/>
      <c r="B866" s="171"/>
      <c r="C866" s="176"/>
      <c r="D866" s="171"/>
      <c r="E866" s="171"/>
      <c r="F866" s="171"/>
      <c r="G866" s="171"/>
      <c r="H866" s="171"/>
      <c r="I866" s="171"/>
      <c r="J866" s="171"/>
      <c r="K866" s="171"/>
      <c r="L866" s="171"/>
      <c r="M866" s="171"/>
      <c r="N866" s="171"/>
      <c r="O866" s="171"/>
    </row>
    <row r="867" spans="1:15" s="174" customFormat="1" ht="15">
      <c r="A867" s="170"/>
      <c r="B867" s="171"/>
      <c r="C867" s="176"/>
      <c r="D867" s="171"/>
      <c r="E867" s="171"/>
      <c r="F867" s="171"/>
      <c r="G867" s="171"/>
      <c r="H867" s="171"/>
      <c r="I867" s="171"/>
      <c r="J867" s="171"/>
      <c r="K867" s="171"/>
      <c r="L867" s="171"/>
      <c r="M867" s="171"/>
      <c r="N867" s="171"/>
      <c r="O867" s="171"/>
    </row>
    <row r="868" spans="1:15" s="174" customFormat="1" ht="15">
      <c r="A868" s="170"/>
      <c r="B868" s="171"/>
      <c r="C868" s="176"/>
      <c r="D868" s="171"/>
      <c r="E868" s="171"/>
      <c r="F868" s="171"/>
      <c r="G868" s="171"/>
      <c r="H868" s="171"/>
      <c r="I868" s="171"/>
      <c r="J868" s="171"/>
      <c r="K868" s="171"/>
      <c r="L868" s="171"/>
      <c r="M868" s="171"/>
      <c r="N868" s="171"/>
      <c r="O868" s="171"/>
    </row>
    <row r="869" spans="1:15" s="174" customFormat="1" ht="15">
      <c r="A869" s="170"/>
      <c r="B869" s="171"/>
      <c r="C869" s="176"/>
      <c r="D869" s="171"/>
      <c r="E869" s="171"/>
      <c r="F869" s="171"/>
      <c r="G869" s="171"/>
      <c r="H869" s="171"/>
      <c r="I869" s="171"/>
      <c r="J869" s="171"/>
      <c r="K869" s="171"/>
      <c r="L869" s="171"/>
      <c r="M869" s="171"/>
      <c r="N869" s="171"/>
      <c r="O869" s="171"/>
    </row>
    <row r="870" spans="1:15" s="174" customFormat="1" ht="15">
      <c r="A870" s="170"/>
      <c r="B870" s="171"/>
      <c r="C870" s="176"/>
      <c r="D870" s="171"/>
      <c r="E870" s="171"/>
      <c r="F870" s="171"/>
      <c r="G870" s="171"/>
      <c r="H870" s="171"/>
      <c r="I870" s="171"/>
      <c r="J870" s="171"/>
      <c r="K870" s="171"/>
      <c r="L870" s="171"/>
      <c r="M870" s="171"/>
      <c r="N870" s="171"/>
      <c r="O870" s="171"/>
    </row>
    <row r="871" spans="1:15" s="174" customFormat="1" ht="15">
      <c r="A871" s="170"/>
      <c r="B871" s="171"/>
      <c r="C871" s="176"/>
      <c r="D871" s="171"/>
      <c r="E871" s="171"/>
      <c r="F871" s="171"/>
      <c r="G871" s="171"/>
      <c r="H871" s="171"/>
      <c r="I871" s="171"/>
      <c r="J871" s="171"/>
      <c r="K871" s="171"/>
      <c r="L871" s="171"/>
      <c r="M871" s="171"/>
      <c r="N871" s="171"/>
      <c r="O871" s="171"/>
    </row>
    <row r="872" spans="1:15" s="174" customFormat="1" ht="15">
      <c r="A872" s="170"/>
      <c r="B872" s="171"/>
      <c r="C872" s="176"/>
      <c r="D872" s="171"/>
      <c r="E872" s="171"/>
      <c r="F872" s="171"/>
      <c r="G872" s="171"/>
      <c r="H872" s="171"/>
      <c r="I872" s="171"/>
      <c r="J872" s="171"/>
      <c r="K872" s="171"/>
      <c r="L872" s="171"/>
      <c r="M872" s="171"/>
      <c r="N872" s="171"/>
      <c r="O872" s="171"/>
    </row>
    <row r="873" spans="1:15" s="174" customFormat="1" ht="15">
      <c r="A873" s="170"/>
      <c r="B873" s="171"/>
      <c r="C873" s="176"/>
      <c r="D873" s="171"/>
      <c r="E873" s="171"/>
      <c r="F873" s="171"/>
      <c r="G873" s="171"/>
      <c r="H873" s="171"/>
      <c r="I873" s="171"/>
      <c r="J873" s="171"/>
      <c r="K873" s="171"/>
      <c r="L873" s="171"/>
      <c r="M873" s="171"/>
      <c r="N873" s="171"/>
      <c r="O873" s="171"/>
    </row>
    <row r="874" spans="1:15" s="174" customFormat="1" ht="15">
      <c r="A874" s="170"/>
      <c r="B874" s="171"/>
      <c r="C874" s="176"/>
      <c r="D874" s="171"/>
      <c r="E874" s="171"/>
      <c r="F874" s="171"/>
      <c r="G874" s="171"/>
      <c r="H874" s="171"/>
      <c r="I874" s="171"/>
      <c r="J874" s="171"/>
      <c r="K874" s="171"/>
      <c r="L874" s="171"/>
      <c r="M874" s="171"/>
      <c r="N874" s="171"/>
      <c r="O874" s="171"/>
    </row>
    <row r="875" spans="1:15" s="174" customFormat="1" ht="15">
      <c r="A875" s="170"/>
      <c r="B875" s="171"/>
      <c r="C875" s="176"/>
      <c r="D875" s="171"/>
      <c r="E875" s="171"/>
      <c r="F875" s="171"/>
      <c r="G875" s="171"/>
      <c r="H875" s="171"/>
      <c r="I875" s="171"/>
      <c r="J875" s="171"/>
      <c r="K875" s="171"/>
      <c r="L875" s="171"/>
      <c r="M875" s="171"/>
      <c r="N875" s="171"/>
      <c r="O875" s="171"/>
    </row>
    <row r="876" spans="1:15" s="174" customFormat="1" ht="15">
      <c r="A876" s="170"/>
      <c r="B876" s="171"/>
      <c r="C876" s="176"/>
      <c r="D876" s="171"/>
      <c r="E876" s="171"/>
      <c r="F876" s="171"/>
      <c r="G876" s="171"/>
      <c r="H876" s="171"/>
      <c r="I876" s="171"/>
      <c r="J876" s="171"/>
      <c r="K876" s="171"/>
      <c r="L876" s="171"/>
      <c r="M876" s="171"/>
      <c r="N876" s="171"/>
      <c r="O876" s="171"/>
    </row>
    <row r="877" spans="1:15" s="174" customFormat="1" ht="15">
      <c r="A877" s="170"/>
      <c r="B877" s="171"/>
      <c r="C877" s="176"/>
      <c r="D877" s="171"/>
      <c r="E877" s="171"/>
      <c r="F877" s="171"/>
      <c r="G877" s="171"/>
      <c r="H877" s="171"/>
      <c r="I877" s="171"/>
      <c r="J877" s="171"/>
      <c r="K877" s="171"/>
      <c r="L877" s="171"/>
      <c r="M877" s="171"/>
      <c r="N877" s="171"/>
      <c r="O877" s="171"/>
    </row>
    <row r="878" spans="1:15" s="174" customFormat="1" ht="15">
      <c r="A878" s="170"/>
      <c r="B878" s="171"/>
      <c r="C878" s="176"/>
      <c r="D878" s="171"/>
      <c r="E878" s="171"/>
      <c r="F878" s="171"/>
      <c r="G878" s="171"/>
      <c r="H878" s="171"/>
      <c r="I878" s="171"/>
      <c r="J878" s="171"/>
      <c r="K878" s="171"/>
      <c r="L878" s="171"/>
      <c r="M878" s="171"/>
      <c r="N878" s="171"/>
      <c r="O878" s="171"/>
    </row>
    <row r="879" spans="1:15" s="174" customFormat="1" ht="15">
      <c r="A879" s="170"/>
      <c r="B879" s="171"/>
      <c r="C879" s="176"/>
      <c r="D879" s="171"/>
      <c r="E879" s="171"/>
      <c r="F879" s="171"/>
      <c r="G879" s="171"/>
      <c r="H879" s="171"/>
      <c r="I879" s="171"/>
      <c r="J879" s="171"/>
      <c r="K879" s="171"/>
      <c r="L879" s="171"/>
      <c r="M879" s="171"/>
      <c r="N879" s="171"/>
      <c r="O879" s="171"/>
    </row>
    <row r="880" spans="1:15" s="174" customFormat="1" ht="15">
      <c r="A880" s="170"/>
      <c r="B880" s="171"/>
      <c r="C880" s="176"/>
      <c r="D880" s="171"/>
      <c r="E880" s="171"/>
      <c r="F880" s="171"/>
      <c r="G880" s="171"/>
      <c r="H880" s="171"/>
      <c r="I880" s="171"/>
      <c r="J880" s="171"/>
      <c r="K880" s="171"/>
      <c r="L880" s="171"/>
      <c r="M880" s="171"/>
      <c r="N880" s="171"/>
      <c r="O880" s="171"/>
    </row>
    <row r="881" spans="1:15" s="174" customFormat="1" ht="15">
      <c r="A881" s="170"/>
      <c r="B881" s="171"/>
      <c r="C881" s="176"/>
      <c r="D881" s="171"/>
      <c r="E881" s="171"/>
      <c r="F881" s="171"/>
      <c r="G881" s="171"/>
      <c r="H881" s="171"/>
      <c r="I881" s="171"/>
      <c r="J881" s="171"/>
      <c r="K881" s="171"/>
      <c r="L881" s="171"/>
      <c r="M881" s="171"/>
      <c r="N881" s="171"/>
      <c r="O881" s="171"/>
    </row>
    <row r="882" spans="1:15" s="174" customFormat="1" ht="15">
      <c r="A882" s="170"/>
      <c r="B882" s="171"/>
      <c r="C882" s="176"/>
      <c r="D882" s="171"/>
      <c r="E882" s="171"/>
      <c r="F882" s="171"/>
      <c r="G882" s="171"/>
      <c r="H882" s="171"/>
      <c r="I882" s="171"/>
      <c r="J882" s="171"/>
      <c r="K882" s="171"/>
      <c r="L882" s="171"/>
      <c r="M882" s="171"/>
      <c r="N882" s="171"/>
      <c r="O882" s="171"/>
    </row>
    <row r="883" spans="1:15" s="174" customFormat="1" ht="15">
      <c r="A883" s="170"/>
      <c r="B883" s="171"/>
      <c r="C883" s="176"/>
      <c r="D883" s="171"/>
      <c r="E883" s="171"/>
      <c r="F883" s="171"/>
      <c r="G883" s="171"/>
      <c r="H883" s="171"/>
      <c r="I883" s="171"/>
      <c r="J883" s="171"/>
      <c r="K883" s="171"/>
      <c r="L883" s="171"/>
      <c r="M883" s="171"/>
      <c r="N883" s="171"/>
      <c r="O883" s="171"/>
    </row>
    <row r="884" spans="1:15" s="174" customFormat="1" ht="15">
      <c r="A884" s="170"/>
      <c r="B884" s="171"/>
      <c r="C884" s="176"/>
      <c r="D884" s="171"/>
      <c r="E884" s="171"/>
      <c r="F884" s="171"/>
      <c r="G884" s="171"/>
      <c r="H884" s="171"/>
      <c r="I884" s="171"/>
      <c r="J884" s="171"/>
      <c r="K884" s="171"/>
      <c r="L884" s="171"/>
      <c r="M884" s="171"/>
      <c r="N884" s="171"/>
      <c r="O884" s="171"/>
    </row>
    <row r="885" spans="1:15" s="174" customFormat="1" ht="15">
      <c r="A885" s="170"/>
      <c r="B885" s="171"/>
      <c r="C885" s="176"/>
      <c r="D885" s="171"/>
      <c r="E885" s="171"/>
      <c r="F885" s="171"/>
      <c r="G885" s="171"/>
      <c r="H885" s="171"/>
      <c r="I885" s="171"/>
      <c r="J885" s="171"/>
      <c r="K885" s="171"/>
      <c r="L885" s="171"/>
      <c r="M885" s="171"/>
      <c r="N885" s="171"/>
      <c r="O885" s="171"/>
    </row>
    <row r="886" spans="1:15" s="174" customFormat="1" ht="15">
      <c r="A886" s="170"/>
      <c r="B886" s="171"/>
      <c r="C886" s="176"/>
      <c r="D886" s="171"/>
      <c r="E886" s="171"/>
      <c r="F886" s="171"/>
      <c r="G886" s="171"/>
      <c r="H886" s="171"/>
      <c r="I886" s="171"/>
      <c r="J886" s="171"/>
      <c r="K886" s="171"/>
      <c r="L886" s="171"/>
      <c r="M886" s="171"/>
      <c r="N886" s="171"/>
      <c r="O886" s="171"/>
    </row>
    <row r="887" spans="1:15" s="174" customFormat="1" ht="15">
      <c r="A887" s="170"/>
      <c r="B887" s="171"/>
      <c r="C887" s="176"/>
      <c r="D887" s="171"/>
      <c r="E887" s="171"/>
      <c r="F887" s="171"/>
      <c r="G887" s="171"/>
      <c r="H887" s="171"/>
      <c r="I887" s="171"/>
      <c r="J887" s="171"/>
      <c r="K887" s="171"/>
      <c r="L887" s="171"/>
      <c r="M887" s="171"/>
      <c r="N887" s="171"/>
      <c r="O887" s="171"/>
    </row>
    <row r="888" spans="1:15" s="174" customFormat="1" ht="15">
      <c r="A888" s="170"/>
      <c r="B888" s="171"/>
      <c r="C888" s="176"/>
      <c r="D888" s="171"/>
      <c r="E888" s="171"/>
      <c r="F888" s="171"/>
      <c r="G888" s="171"/>
      <c r="H888" s="171"/>
      <c r="I888" s="171"/>
      <c r="J888" s="171"/>
      <c r="K888" s="171"/>
      <c r="L888" s="171"/>
      <c r="M888" s="171"/>
      <c r="N888" s="171"/>
      <c r="O888" s="171"/>
    </row>
    <row r="889" spans="1:15" s="174" customFormat="1" ht="15">
      <c r="A889" s="170"/>
      <c r="B889" s="171"/>
      <c r="C889" s="176"/>
      <c r="D889" s="171"/>
      <c r="E889" s="171"/>
      <c r="F889" s="171"/>
      <c r="G889" s="171"/>
      <c r="H889" s="171"/>
      <c r="I889" s="171"/>
      <c r="J889" s="171"/>
      <c r="K889" s="171"/>
      <c r="L889" s="171"/>
      <c r="M889" s="171"/>
      <c r="N889" s="171"/>
      <c r="O889" s="171"/>
    </row>
    <row r="890" spans="1:15" s="174" customFormat="1" ht="15">
      <c r="A890" s="170"/>
      <c r="B890" s="171"/>
      <c r="C890" s="176"/>
      <c r="D890" s="171"/>
      <c r="E890" s="171"/>
      <c r="F890" s="171"/>
      <c r="G890" s="171"/>
      <c r="H890" s="171"/>
      <c r="I890" s="171"/>
      <c r="J890" s="171"/>
      <c r="K890" s="171"/>
      <c r="L890" s="171"/>
      <c r="M890" s="171"/>
      <c r="N890" s="171"/>
      <c r="O890" s="171"/>
    </row>
    <row r="891" spans="1:15" s="174" customFormat="1" ht="15">
      <c r="A891" s="170"/>
      <c r="B891" s="171"/>
      <c r="C891" s="176"/>
      <c r="D891" s="171"/>
      <c r="E891" s="171"/>
      <c r="F891" s="171"/>
      <c r="G891" s="171"/>
      <c r="H891" s="171"/>
      <c r="I891" s="171"/>
      <c r="J891" s="171"/>
      <c r="K891" s="171"/>
      <c r="L891" s="171"/>
      <c r="M891" s="171"/>
      <c r="N891" s="171"/>
      <c r="O891" s="171"/>
    </row>
    <row r="892" spans="1:15" s="174" customFormat="1" ht="15">
      <c r="A892" s="170"/>
      <c r="B892" s="171"/>
      <c r="C892" s="176"/>
      <c r="D892" s="171"/>
      <c r="E892" s="171"/>
      <c r="F892" s="171"/>
      <c r="G892" s="171"/>
      <c r="H892" s="171"/>
      <c r="I892" s="171"/>
      <c r="J892" s="171"/>
      <c r="K892" s="171"/>
      <c r="L892" s="171"/>
      <c r="M892" s="171"/>
      <c r="N892" s="171"/>
      <c r="O892" s="171"/>
    </row>
    <row r="893" spans="1:15" s="174" customFormat="1" ht="15">
      <c r="A893" s="170"/>
      <c r="B893" s="171"/>
      <c r="C893" s="176"/>
      <c r="D893" s="171"/>
      <c r="E893" s="171"/>
      <c r="F893" s="171"/>
      <c r="G893" s="171"/>
      <c r="H893" s="171"/>
      <c r="I893" s="171"/>
      <c r="J893" s="171"/>
      <c r="K893" s="171"/>
      <c r="L893" s="171"/>
      <c r="M893" s="171"/>
      <c r="N893" s="171"/>
      <c r="O893" s="171"/>
    </row>
    <row r="894" spans="1:15" s="174" customFormat="1" ht="15">
      <c r="A894" s="170"/>
      <c r="B894" s="171"/>
      <c r="C894" s="176"/>
      <c r="D894" s="171"/>
      <c r="E894" s="171"/>
      <c r="F894" s="171"/>
      <c r="G894" s="171"/>
      <c r="H894" s="171"/>
      <c r="I894" s="171"/>
      <c r="J894" s="171"/>
      <c r="K894" s="171"/>
      <c r="L894" s="171"/>
      <c r="M894" s="171"/>
      <c r="N894" s="171"/>
      <c r="O894" s="171"/>
    </row>
    <row r="895" spans="1:15" s="174" customFormat="1" ht="15">
      <c r="A895" s="170"/>
      <c r="B895" s="171"/>
      <c r="C895" s="176"/>
      <c r="D895" s="171"/>
      <c r="E895" s="171"/>
      <c r="F895" s="171"/>
      <c r="G895" s="171"/>
      <c r="H895" s="171"/>
      <c r="I895" s="171"/>
      <c r="J895" s="171"/>
      <c r="K895" s="171"/>
      <c r="L895" s="171"/>
      <c r="M895" s="171"/>
      <c r="N895" s="171"/>
      <c r="O895" s="171"/>
    </row>
    <row r="896" spans="1:15" s="174" customFormat="1" ht="15">
      <c r="A896" s="170"/>
      <c r="B896" s="171"/>
      <c r="C896" s="176"/>
      <c r="D896" s="171"/>
      <c r="E896" s="171"/>
      <c r="F896" s="171"/>
      <c r="G896" s="171"/>
      <c r="H896" s="171"/>
      <c r="I896" s="171"/>
      <c r="J896" s="171"/>
      <c r="K896" s="171"/>
      <c r="L896" s="171"/>
      <c r="M896" s="171"/>
      <c r="N896" s="171"/>
      <c r="O896" s="171"/>
    </row>
    <row r="897" spans="1:15" s="174" customFormat="1" ht="15">
      <c r="A897" s="170"/>
      <c r="B897" s="171"/>
      <c r="C897" s="176"/>
      <c r="D897" s="171"/>
      <c r="E897" s="171"/>
      <c r="F897" s="171"/>
      <c r="G897" s="171"/>
      <c r="H897" s="171"/>
      <c r="I897" s="171"/>
      <c r="J897" s="171"/>
      <c r="K897" s="171"/>
      <c r="L897" s="171"/>
      <c r="M897" s="171"/>
      <c r="N897" s="171"/>
      <c r="O897" s="171"/>
    </row>
    <row r="898" spans="1:15" s="174" customFormat="1" ht="15">
      <c r="A898" s="170"/>
      <c r="B898" s="171"/>
      <c r="C898" s="176"/>
      <c r="D898" s="171"/>
      <c r="E898" s="171"/>
      <c r="F898" s="171"/>
      <c r="G898" s="171"/>
      <c r="H898" s="171"/>
      <c r="I898" s="171"/>
      <c r="J898" s="171"/>
      <c r="K898" s="171"/>
      <c r="L898" s="171"/>
      <c r="M898" s="171"/>
      <c r="N898" s="171"/>
      <c r="O898" s="171"/>
    </row>
    <row r="899" spans="1:15" s="174" customFormat="1" ht="15">
      <c r="A899" s="170"/>
      <c r="B899" s="171"/>
      <c r="C899" s="176"/>
      <c r="D899" s="171"/>
      <c r="E899" s="171"/>
      <c r="F899" s="171"/>
      <c r="G899" s="171"/>
      <c r="H899" s="171"/>
      <c r="I899" s="171"/>
      <c r="J899" s="171"/>
      <c r="K899" s="171"/>
      <c r="L899" s="171"/>
      <c r="M899" s="171"/>
      <c r="N899" s="171"/>
      <c r="O899" s="171"/>
    </row>
    <row r="900" spans="1:15" s="174" customFormat="1" ht="15">
      <c r="A900" s="170"/>
      <c r="B900" s="171"/>
      <c r="C900" s="176"/>
      <c r="D900" s="171"/>
      <c r="E900" s="171"/>
      <c r="F900" s="171"/>
      <c r="G900" s="171"/>
      <c r="H900" s="171"/>
      <c r="I900" s="171"/>
      <c r="J900" s="171"/>
      <c r="K900" s="171"/>
      <c r="L900" s="171"/>
      <c r="M900" s="171"/>
      <c r="N900" s="171"/>
      <c r="O900" s="171"/>
    </row>
    <row r="901" spans="1:15" s="174" customFormat="1" ht="15">
      <c r="A901" s="170"/>
      <c r="B901" s="171"/>
      <c r="C901" s="176"/>
      <c r="D901" s="171"/>
      <c r="E901" s="171"/>
      <c r="F901" s="171"/>
      <c r="G901" s="171"/>
      <c r="H901" s="171"/>
      <c r="I901" s="171"/>
      <c r="J901" s="171"/>
      <c r="K901" s="171"/>
      <c r="L901" s="171"/>
      <c r="M901" s="171"/>
      <c r="N901" s="171"/>
      <c r="O901" s="171"/>
    </row>
    <row r="902" spans="1:15" s="174" customFormat="1" ht="15">
      <c r="A902" s="170"/>
      <c r="B902" s="171"/>
      <c r="C902" s="176"/>
      <c r="D902" s="171"/>
      <c r="E902" s="171"/>
      <c r="F902" s="171"/>
      <c r="G902" s="171"/>
      <c r="H902" s="171"/>
      <c r="I902" s="171"/>
      <c r="J902" s="171"/>
      <c r="K902" s="171"/>
      <c r="L902" s="171"/>
      <c r="M902" s="171"/>
      <c r="N902" s="171"/>
      <c r="O902" s="171"/>
    </row>
    <row r="903" spans="1:15" s="174" customFormat="1" ht="15">
      <c r="A903" s="170"/>
      <c r="B903" s="171"/>
      <c r="C903" s="176"/>
      <c r="D903" s="171"/>
      <c r="E903" s="171"/>
      <c r="F903" s="171"/>
      <c r="G903" s="171"/>
      <c r="H903" s="171"/>
      <c r="I903" s="171"/>
      <c r="J903" s="171"/>
      <c r="K903" s="171"/>
      <c r="L903" s="171"/>
      <c r="M903" s="171"/>
      <c r="N903" s="171"/>
      <c r="O903" s="171"/>
    </row>
    <row r="904" spans="1:15" s="174" customFormat="1" ht="15">
      <c r="A904" s="170"/>
      <c r="B904" s="171"/>
      <c r="C904" s="176"/>
      <c r="D904" s="171"/>
      <c r="E904" s="171"/>
      <c r="F904" s="171"/>
      <c r="G904" s="171"/>
      <c r="H904" s="171"/>
      <c r="I904" s="171"/>
      <c r="J904" s="171"/>
      <c r="K904" s="171"/>
      <c r="L904" s="171"/>
      <c r="M904" s="171"/>
      <c r="N904" s="171"/>
      <c r="O904" s="171"/>
    </row>
    <row r="905" spans="1:15" s="174" customFormat="1" ht="15">
      <c r="A905" s="170"/>
      <c r="B905" s="171"/>
      <c r="C905" s="176"/>
      <c r="D905" s="171"/>
      <c r="E905" s="171"/>
      <c r="F905" s="171"/>
      <c r="G905" s="171"/>
      <c r="H905" s="171"/>
      <c r="I905" s="171"/>
      <c r="J905" s="171"/>
      <c r="K905" s="171"/>
      <c r="L905" s="171"/>
      <c r="M905" s="171"/>
      <c r="N905" s="171"/>
      <c r="O905" s="171"/>
    </row>
    <row r="906" spans="1:15" s="174" customFormat="1" ht="15">
      <c r="A906" s="170"/>
      <c r="B906" s="171"/>
      <c r="C906" s="176"/>
      <c r="D906" s="171"/>
      <c r="E906" s="171"/>
      <c r="F906" s="171"/>
      <c r="G906" s="171"/>
      <c r="H906" s="171"/>
      <c r="I906" s="171"/>
      <c r="J906" s="171"/>
      <c r="K906" s="171"/>
      <c r="L906" s="171"/>
      <c r="M906" s="171"/>
      <c r="N906" s="171"/>
      <c r="O906" s="171"/>
    </row>
    <row r="907" spans="1:15" s="174" customFormat="1" ht="15">
      <c r="A907" s="170"/>
      <c r="B907" s="171"/>
      <c r="C907" s="176"/>
      <c r="D907" s="171"/>
      <c r="E907" s="171"/>
      <c r="F907" s="171"/>
      <c r="G907" s="171"/>
      <c r="H907" s="171"/>
      <c r="I907" s="171"/>
      <c r="J907" s="171"/>
      <c r="K907" s="171"/>
      <c r="L907" s="171"/>
      <c r="M907" s="171"/>
      <c r="N907" s="171"/>
      <c r="O907" s="171"/>
    </row>
    <row r="908" spans="1:15" s="174" customFormat="1" ht="15">
      <c r="A908" s="170"/>
      <c r="B908" s="171"/>
      <c r="C908" s="176"/>
      <c r="D908" s="171"/>
      <c r="E908" s="171"/>
      <c r="F908" s="171"/>
      <c r="G908" s="171"/>
      <c r="H908" s="171"/>
      <c r="I908" s="171"/>
      <c r="J908" s="171"/>
      <c r="K908" s="171"/>
      <c r="L908" s="171"/>
      <c r="M908" s="171"/>
      <c r="N908" s="171"/>
      <c r="O908" s="171"/>
    </row>
    <row r="909" spans="1:15" s="174" customFormat="1" ht="15">
      <c r="A909" s="170"/>
      <c r="B909" s="171"/>
      <c r="C909" s="176"/>
      <c r="D909" s="171"/>
      <c r="E909" s="171"/>
      <c r="F909" s="171"/>
      <c r="G909" s="171"/>
      <c r="H909" s="171"/>
      <c r="I909" s="171"/>
      <c r="J909" s="171"/>
      <c r="K909" s="171"/>
      <c r="L909" s="171"/>
      <c r="M909" s="171"/>
      <c r="N909" s="171"/>
      <c r="O909" s="171"/>
    </row>
    <row r="910" spans="1:15" s="174" customFormat="1" ht="15">
      <c r="A910" s="170"/>
      <c r="B910" s="171"/>
      <c r="C910" s="176"/>
      <c r="D910" s="171"/>
      <c r="E910" s="171"/>
      <c r="F910" s="171"/>
      <c r="G910" s="171"/>
      <c r="H910" s="171"/>
      <c r="I910" s="171"/>
      <c r="J910" s="171"/>
      <c r="K910" s="171"/>
      <c r="L910" s="171"/>
      <c r="M910" s="171"/>
      <c r="N910" s="171"/>
      <c r="O910" s="171"/>
    </row>
    <row r="911" spans="1:15" s="174" customFormat="1" ht="15">
      <c r="A911" s="170"/>
      <c r="B911" s="171"/>
      <c r="C911" s="176"/>
      <c r="D911" s="171"/>
      <c r="E911" s="171"/>
      <c r="F911" s="171"/>
      <c r="G911" s="171"/>
      <c r="H911" s="171"/>
      <c r="I911" s="171"/>
      <c r="J911" s="171"/>
      <c r="K911" s="171"/>
      <c r="L911" s="171"/>
      <c r="M911" s="171"/>
      <c r="N911" s="171"/>
      <c r="O911" s="171"/>
    </row>
    <row r="912" spans="1:15" s="174" customFormat="1" ht="15">
      <c r="A912" s="170"/>
      <c r="B912" s="171"/>
      <c r="C912" s="176"/>
      <c r="D912" s="171"/>
      <c r="E912" s="171"/>
      <c r="F912" s="171"/>
      <c r="G912" s="171"/>
      <c r="H912" s="171"/>
      <c r="I912" s="171"/>
      <c r="J912" s="171"/>
      <c r="K912" s="171"/>
      <c r="L912" s="171"/>
      <c r="M912" s="171"/>
      <c r="N912" s="171"/>
      <c r="O912" s="171"/>
    </row>
    <row r="913" spans="1:15" s="174" customFormat="1" ht="15">
      <c r="A913" s="170"/>
      <c r="B913" s="171"/>
      <c r="C913" s="176"/>
      <c r="D913" s="171"/>
      <c r="E913" s="171"/>
      <c r="F913" s="171"/>
      <c r="G913" s="171"/>
      <c r="H913" s="171"/>
      <c r="I913" s="171"/>
      <c r="J913" s="171"/>
      <c r="K913" s="171"/>
      <c r="L913" s="171"/>
      <c r="M913" s="171"/>
      <c r="N913" s="171"/>
      <c r="O913" s="171"/>
    </row>
    <row r="914" spans="1:15" s="174" customFormat="1" ht="15">
      <c r="A914" s="170"/>
      <c r="B914" s="171"/>
      <c r="C914" s="176"/>
      <c r="D914" s="171"/>
      <c r="E914" s="171"/>
      <c r="F914" s="171"/>
      <c r="G914" s="171"/>
      <c r="H914" s="171"/>
      <c r="I914" s="171"/>
      <c r="J914" s="171"/>
      <c r="K914" s="171"/>
      <c r="L914" s="171"/>
      <c r="M914" s="171"/>
      <c r="N914" s="171"/>
      <c r="O914" s="171"/>
    </row>
    <row r="915" spans="1:15" s="174" customFormat="1" ht="15">
      <c r="A915" s="170"/>
      <c r="B915" s="171"/>
      <c r="C915" s="176"/>
      <c r="D915" s="171"/>
      <c r="E915" s="171"/>
      <c r="F915" s="171"/>
      <c r="G915" s="171"/>
      <c r="H915" s="171"/>
      <c r="I915" s="171"/>
      <c r="J915" s="171"/>
      <c r="K915" s="171"/>
      <c r="L915" s="171"/>
      <c r="M915" s="171"/>
      <c r="N915" s="171"/>
      <c r="O915" s="171"/>
    </row>
    <row r="916" spans="1:15" s="174" customFormat="1" ht="15">
      <c r="A916" s="170"/>
      <c r="B916" s="171"/>
      <c r="C916" s="176"/>
      <c r="D916" s="171"/>
      <c r="E916" s="171"/>
      <c r="F916" s="171"/>
      <c r="G916" s="171"/>
      <c r="H916" s="171"/>
      <c r="I916" s="171"/>
      <c r="J916" s="171"/>
      <c r="K916" s="171"/>
      <c r="L916" s="171"/>
      <c r="M916" s="171"/>
      <c r="N916" s="171"/>
      <c r="O916" s="171"/>
    </row>
    <row r="917" spans="1:15" s="174" customFormat="1" ht="15">
      <c r="A917" s="170"/>
      <c r="B917" s="171"/>
      <c r="C917" s="176"/>
      <c r="D917" s="171"/>
      <c r="E917" s="171"/>
      <c r="F917" s="171"/>
      <c r="G917" s="171"/>
      <c r="H917" s="171"/>
      <c r="I917" s="171"/>
      <c r="J917" s="171"/>
      <c r="K917" s="171"/>
      <c r="L917" s="171"/>
      <c r="M917" s="171"/>
      <c r="N917" s="171"/>
      <c r="O917" s="171"/>
    </row>
    <row r="918" spans="1:15" s="174" customFormat="1" ht="15">
      <c r="A918" s="170"/>
      <c r="B918" s="171"/>
      <c r="C918" s="176"/>
      <c r="D918" s="171"/>
      <c r="E918" s="171"/>
      <c r="F918" s="171"/>
      <c r="G918" s="171"/>
      <c r="H918" s="171"/>
      <c r="I918" s="171"/>
      <c r="J918" s="171"/>
      <c r="K918" s="171"/>
      <c r="L918" s="171"/>
      <c r="M918" s="171"/>
      <c r="N918" s="171"/>
      <c r="O918" s="171"/>
    </row>
    <row r="919" spans="1:15" s="174" customFormat="1" ht="15">
      <c r="A919" s="170"/>
      <c r="B919" s="171"/>
      <c r="C919" s="176"/>
      <c r="D919" s="171"/>
      <c r="E919" s="171"/>
      <c r="F919" s="171"/>
      <c r="G919" s="171"/>
      <c r="H919" s="171"/>
      <c r="I919" s="171"/>
      <c r="J919" s="171"/>
      <c r="K919" s="171"/>
      <c r="L919" s="171"/>
      <c r="M919" s="171"/>
      <c r="N919" s="171"/>
      <c r="O919" s="171"/>
    </row>
    <row r="920" spans="1:15" s="174" customFormat="1" ht="15">
      <c r="A920" s="170"/>
      <c r="B920" s="171"/>
      <c r="C920" s="176"/>
      <c r="D920" s="171"/>
      <c r="E920" s="171"/>
      <c r="F920" s="171"/>
      <c r="G920" s="171"/>
      <c r="H920" s="171"/>
      <c r="I920" s="171"/>
      <c r="J920" s="171"/>
      <c r="K920" s="171"/>
      <c r="L920" s="171"/>
      <c r="M920" s="171"/>
      <c r="N920" s="171"/>
      <c r="O920" s="171"/>
    </row>
    <row r="921" spans="1:15" s="174" customFormat="1" ht="15">
      <c r="A921" s="170"/>
      <c r="B921" s="171"/>
      <c r="C921" s="176"/>
      <c r="D921" s="171"/>
      <c r="E921" s="171"/>
      <c r="F921" s="171"/>
      <c r="G921" s="171"/>
      <c r="H921" s="171"/>
      <c r="I921" s="171"/>
      <c r="J921" s="171"/>
      <c r="K921" s="171"/>
      <c r="L921" s="171"/>
      <c r="M921" s="171"/>
      <c r="N921" s="171"/>
      <c r="O921" s="171"/>
    </row>
    <row r="922" spans="1:15" s="174" customFormat="1" ht="15">
      <c r="A922" s="170"/>
      <c r="B922" s="171"/>
      <c r="C922" s="176"/>
      <c r="D922" s="171"/>
      <c r="E922" s="171"/>
      <c r="F922" s="171"/>
      <c r="G922" s="171"/>
      <c r="H922" s="171"/>
      <c r="I922" s="171"/>
      <c r="J922" s="171"/>
      <c r="K922" s="171"/>
      <c r="L922" s="171"/>
      <c r="M922" s="171"/>
      <c r="N922" s="171"/>
      <c r="O922" s="171"/>
    </row>
    <row r="923" spans="1:15" s="174" customFormat="1" ht="15">
      <c r="A923" s="170"/>
      <c r="B923" s="171"/>
      <c r="C923" s="176"/>
      <c r="D923" s="171"/>
      <c r="E923" s="171"/>
      <c r="F923" s="171"/>
      <c r="G923" s="171"/>
      <c r="H923" s="171"/>
      <c r="I923" s="171"/>
      <c r="J923" s="171"/>
      <c r="K923" s="171"/>
      <c r="L923" s="171"/>
      <c r="M923" s="171"/>
      <c r="N923" s="171"/>
      <c r="O923" s="171"/>
    </row>
    <row r="924" spans="1:15" s="174" customFormat="1" ht="15">
      <c r="A924" s="170"/>
      <c r="B924" s="171"/>
      <c r="C924" s="176"/>
      <c r="D924" s="171"/>
      <c r="E924" s="171"/>
      <c r="F924" s="171"/>
      <c r="G924" s="171"/>
      <c r="H924" s="171"/>
      <c r="I924" s="171"/>
      <c r="J924" s="171"/>
      <c r="K924" s="171"/>
      <c r="L924" s="171"/>
      <c r="M924" s="171"/>
      <c r="N924" s="171"/>
      <c r="O924" s="171"/>
    </row>
    <row r="925" spans="1:15" s="174" customFormat="1" ht="15">
      <c r="A925" s="170"/>
      <c r="B925" s="171"/>
      <c r="C925" s="176"/>
      <c r="D925" s="171"/>
      <c r="E925" s="171"/>
      <c r="F925" s="171"/>
      <c r="G925" s="171"/>
      <c r="H925" s="171"/>
      <c r="I925" s="171"/>
      <c r="J925" s="171"/>
      <c r="K925" s="171"/>
      <c r="L925" s="171"/>
      <c r="M925" s="171"/>
      <c r="N925" s="171"/>
      <c r="O925" s="171"/>
    </row>
    <row r="926" spans="1:15" s="174" customFormat="1" ht="15">
      <c r="A926" s="170"/>
      <c r="B926" s="171"/>
      <c r="C926" s="176"/>
      <c r="D926" s="171"/>
      <c r="E926" s="171"/>
      <c r="F926" s="171"/>
      <c r="G926" s="171"/>
      <c r="H926" s="171"/>
      <c r="I926" s="171"/>
      <c r="J926" s="171"/>
      <c r="K926" s="171"/>
      <c r="L926" s="171"/>
      <c r="M926" s="171"/>
      <c r="N926" s="171"/>
      <c r="O926" s="171"/>
    </row>
    <row r="927" spans="1:15" s="174" customFormat="1" ht="15">
      <c r="A927" s="170"/>
      <c r="B927" s="171"/>
      <c r="C927" s="176"/>
      <c r="D927" s="171"/>
      <c r="E927" s="171"/>
      <c r="F927" s="171"/>
      <c r="G927" s="171"/>
      <c r="H927" s="171"/>
      <c r="I927" s="171"/>
      <c r="J927" s="171"/>
      <c r="K927" s="171"/>
      <c r="L927" s="171"/>
      <c r="M927" s="171"/>
      <c r="N927" s="171"/>
      <c r="O927" s="171"/>
    </row>
    <row r="928" spans="1:15" s="174" customFormat="1" ht="15">
      <c r="A928" s="170"/>
      <c r="B928" s="171"/>
      <c r="C928" s="176"/>
      <c r="D928" s="171"/>
      <c r="E928" s="171"/>
      <c r="F928" s="171"/>
      <c r="G928" s="171"/>
      <c r="H928" s="171"/>
      <c r="I928" s="171"/>
      <c r="J928" s="171"/>
      <c r="K928" s="171"/>
      <c r="L928" s="171"/>
      <c r="M928" s="171"/>
      <c r="N928" s="171"/>
      <c r="O928" s="171"/>
    </row>
    <row r="929" spans="1:15" s="174" customFormat="1" ht="15">
      <c r="A929" s="170"/>
      <c r="B929" s="171"/>
      <c r="C929" s="176"/>
      <c r="D929" s="171"/>
      <c r="E929" s="171"/>
      <c r="F929" s="171"/>
      <c r="G929" s="171"/>
      <c r="H929" s="171"/>
      <c r="I929" s="171"/>
      <c r="J929" s="171"/>
      <c r="K929" s="171"/>
      <c r="L929" s="171"/>
      <c r="M929" s="171"/>
      <c r="N929" s="171"/>
      <c r="O929" s="171"/>
    </row>
    <row r="930" spans="1:15" s="174" customFormat="1" ht="15">
      <c r="A930" s="170"/>
      <c r="B930" s="171"/>
      <c r="C930" s="176"/>
      <c r="D930" s="171"/>
      <c r="E930" s="171"/>
      <c r="F930" s="171"/>
      <c r="G930" s="171"/>
      <c r="H930" s="171"/>
      <c r="I930" s="171"/>
      <c r="J930" s="171"/>
      <c r="K930" s="171"/>
      <c r="L930" s="171"/>
      <c r="M930" s="171"/>
      <c r="N930" s="171"/>
      <c r="O930" s="171"/>
    </row>
    <row r="931" spans="1:15" s="174" customFormat="1" ht="15">
      <c r="A931" s="170"/>
      <c r="B931" s="171"/>
      <c r="C931" s="176"/>
      <c r="D931" s="171"/>
      <c r="E931" s="171"/>
      <c r="F931" s="171"/>
      <c r="G931" s="171"/>
      <c r="H931" s="171"/>
      <c r="I931" s="171"/>
      <c r="J931" s="171"/>
      <c r="K931" s="171"/>
      <c r="L931" s="171"/>
      <c r="M931" s="171"/>
      <c r="N931" s="171"/>
      <c r="O931" s="171"/>
    </row>
    <row r="932" spans="1:15" s="174" customFormat="1" ht="15">
      <c r="A932" s="170"/>
      <c r="B932" s="171"/>
      <c r="C932" s="176"/>
      <c r="D932" s="171"/>
      <c r="E932" s="171"/>
      <c r="F932" s="171"/>
      <c r="G932" s="171"/>
      <c r="H932" s="171"/>
      <c r="I932" s="171"/>
      <c r="J932" s="171"/>
      <c r="K932" s="171"/>
      <c r="L932" s="171"/>
      <c r="M932" s="171"/>
      <c r="N932" s="171"/>
      <c r="O932" s="171"/>
    </row>
    <row r="933" spans="1:15" s="174" customFormat="1" ht="15">
      <c r="A933" s="170"/>
      <c r="B933" s="171"/>
      <c r="C933" s="176"/>
      <c r="D933" s="171"/>
      <c r="E933" s="171"/>
      <c r="F933" s="171"/>
      <c r="G933" s="171"/>
      <c r="H933" s="171"/>
      <c r="I933" s="171"/>
      <c r="J933" s="171"/>
      <c r="K933" s="171"/>
      <c r="L933" s="171"/>
      <c r="M933" s="171"/>
      <c r="N933" s="171"/>
      <c r="O933" s="171"/>
    </row>
    <row r="934" spans="1:15" s="174" customFormat="1" ht="15">
      <c r="A934" s="170"/>
      <c r="B934" s="171"/>
      <c r="C934" s="176"/>
      <c r="D934" s="171"/>
      <c r="E934" s="171"/>
      <c r="F934" s="171"/>
      <c r="G934" s="171"/>
      <c r="H934" s="171"/>
      <c r="I934" s="171"/>
      <c r="J934" s="171"/>
      <c r="K934" s="171"/>
      <c r="L934" s="171"/>
      <c r="M934" s="171"/>
      <c r="N934" s="171"/>
      <c r="O934" s="171"/>
    </row>
    <row r="935" spans="1:15" s="174" customFormat="1" ht="15">
      <c r="A935" s="170"/>
      <c r="B935" s="171"/>
      <c r="C935" s="176"/>
      <c r="D935" s="171"/>
      <c r="E935" s="171"/>
      <c r="F935" s="171"/>
      <c r="G935" s="171"/>
      <c r="H935" s="171"/>
      <c r="I935" s="171"/>
      <c r="J935" s="171"/>
      <c r="K935" s="171"/>
      <c r="L935" s="171"/>
      <c r="M935" s="171"/>
      <c r="N935" s="171"/>
      <c r="O935" s="171"/>
    </row>
    <row r="936" spans="1:15" s="174" customFormat="1" ht="15">
      <c r="A936" s="170"/>
      <c r="B936" s="171"/>
      <c r="C936" s="176"/>
      <c r="D936" s="171"/>
      <c r="E936" s="171"/>
      <c r="F936" s="171"/>
      <c r="G936" s="171"/>
      <c r="H936" s="171"/>
      <c r="I936" s="171"/>
      <c r="J936" s="171"/>
      <c r="K936" s="171"/>
      <c r="L936" s="171"/>
      <c r="M936" s="171"/>
      <c r="N936" s="171"/>
      <c r="O936" s="171"/>
    </row>
    <row r="937" spans="1:15" s="174" customFormat="1" ht="15">
      <c r="A937" s="170"/>
      <c r="B937" s="171"/>
      <c r="C937" s="176"/>
      <c r="D937" s="171"/>
      <c r="E937" s="171"/>
      <c r="F937" s="171"/>
      <c r="G937" s="171"/>
      <c r="H937" s="171"/>
      <c r="I937" s="171"/>
      <c r="J937" s="171"/>
      <c r="K937" s="171"/>
      <c r="L937" s="171"/>
      <c r="M937" s="171"/>
      <c r="N937" s="171"/>
      <c r="O937" s="171"/>
    </row>
    <row r="938" spans="1:15" s="174" customFormat="1" ht="15">
      <c r="A938" s="170"/>
      <c r="B938" s="171"/>
      <c r="C938" s="176"/>
      <c r="D938" s="171"/>
      <c r="E938" s="171"/>
      <c r="F938" s="171"/>
      <c r="G938" s="171"/>
      <c r="H938" s="171"/>
      <c r="I938" s="171"/>
      <c r="J938" s="171"/>
      <c r="K938" s="171"/>
      <c r="L938" s="171"/>
      <c r="M938" s="171"/>
      <c r="N938" s="171"/>
      <c r="O938" s="171"/>
    </row>
    <row r="939" spans="1:15" s="174" customFormat="1" ht="15">
      <c r="A939" s="170"/>
      <c r="B939" s="171"/>
      <c r="C939" s="176"/>
      <c r="D939" s="171"/>
      <c r="E939" s="171"/>
      <c r="F939" s="171"/>
      <c r="G939" s="171"/>
      <c r="H939" s="171"/>
      <c r="I939" s="171"/>
      <c r="J939" s="171"/>
      <c r="K939" s="171"/>
      <c r="L939" s="171"/>
      <c r="M939" s="171"/>
      <c r="N939" s="171"/>
      <c r="O939" s="171"/>
    </row>
    <row r="940" spans="1:15" s="174" customFormat="1" ht="15">
      <c r="A940" s="170"/>
      <c r="B940" s="171"/>
      <c r="C940" s="176"/>
      <c r="D940" s="171"/>
      <c r="E940" s="171"/>
      <c r="F940" s="171"/>
      <c r="G940" s="171"/>
      <c r="H940" s="171"/>
      <c r="I940" s="171"/>
      <c r="J940" s="171"/>
      <c r="K940" s="171"/>
      <c r="L940" s="171"/>
      <c r="M940" s="171"/>
      <c r="N940" s="171"/>
      <c r="O940" s="171"/>
    </row>
    <row r="941" spans="1:15" s="174" customFormat="1" ht="15">
      <c r="A941" s="170"/>
      <c r="B941" s="171"/>
      <c r="C941" s="176"/>
      <c r="D941" s="171"/>
      <c r="E941" s="171"/>
      <c r="F941" s="171"/>
      <c r="G941" s="171"/>
      <c r="H941" s="171"/>
      <c r="I941" s="171"/>
      <c r="J941" s="171"/>
      <c r="K941" s="171"/>
      <c r="L941" s="171"/>
      <c r="M941" s="171"/>
      <c r="N941" s="171"/>
      <c r="O941" s="171"/>
    </row>
    <row r="942" spans="1:15" s="174" customFormat="1" ht="15">
      <c r="A942" s="170"/>
      <c r="B942" s="171"/>
      <c r="C942" s="176"/>
      <c r="D942" s="171"/>
      <c r="E942" s="171"/>
      <c r="F942" s="171"/>
      <c r="G942" s="171"/>
      <c r="H942" s="171"/>
      <c r="I942" s="171"/>
      <c r="J942" s="171"/>
      <c r="K942" s="171"/>
      <c r="L942" s="171"/>
      <c r="M942" s="171"/>
      <c r="N942" s="171"/>
      <c r="O942" s="171"/>
    </row>
    <row r="943" spans="1:15" s="174" customFormat="1" ht="15">
      <c r="A943" s="170"/>
      <c r="B943" s="171"/>
      <c r="C943" s="176"/>
      <c r="D943" s="171"/>
      <c r="E943" s="171"/>
      <c r="F943" s="171"/>
      <c r="G943" s="171"/>
      <c r="H943" s="171"/>
      <c r="I943" s="171"/>
      <c r="J943" s="171"/>
      <c r="K943" s="171"/>
      <c r="L943" s="171"/>
      <c r="M943" s="171"/>
      <c r="N943" s="171"/>
      <c r="O943" s="171"/>
    </row>
    <row r="944" spans="1:15" s="174" customFormat="1" ht="15">
      <c r="A944" s="170"/>
      <c r="B944" s="171"/>
      <c r="C944" s="176"/>
      <c r="D944" s="171"/>
      <c r="E944" s="171"/>
      <c r="F944" s="171"/>
      <c r="G944" s="171"/>
      <c r="H944" s="171"/>
      <c r="I944" s="171"/>
      <c r="J944" s="171"/>
      <c r="K944" s="171"/>
      <c r="L944" s="171"/>
      <c r="M944" s="171"/>
      <c r="N944" s="171"/>
      <c r="O944" s="171"/>
    </row>
    <row r="945" spans="1:15" s="174" customFormat="1" ht="15">
      <c r="A945" s="170"/>
      <c r="B945" s="171"/>
      <c r="C945" s="176"/>
      <c r="D945" s="171"/>
      <c r="E945" s="171"/>
      <c r="F945" s="171"/>
      <c r="G945" s="171"/>
      <c r="H945" s="171"/>
      <c r="I945" s="171"/>
      <c r="J945" s="171"/>
      <c r="K945" s="171"/>
      <c r="L945" s="171"/>
      <c r="M945" s="171"/>
      <c r="N945" s="171"/>
      <c r="O945" s="171"/>
    </row>
    <row r="946" spans="1:15" s="174" customFormat="1" ht="15">
      <c r="A946" s="170"/>
      <c r="B946" s="171"/>
      <c r="C946" s="176"/>
      <c r="D946" s="171"/>
      <c r="E946" s="171"/>
      <c r="F946" s="171"/>
      <c r="G946" s="171"/>
      <c r="H946" s="171"/>
      <c r="I946" s="171"/>
      <c r="J946" s="171"/>
      <c r="K946" s="171"/>
      <c r="L946" s="171"/>
      <c r="M946" s="171"/>
      <c r="N946" s="171"/>
      <c r="O946" s="171"/>
    </row>
    <row r="947" spans="1:15" s="174" customFormat="1" ht="15">
      <c r="A947" s="170"/>
      <c r="B947" s="171"/>
      <c r="C947" s="176"/>
      <c r="D947" s="171"/>
      <c r="E947" s="171"/>
      <c r="F947" s="171"/>
      <c r="G947" s="171"/>
      <c r="H947" s="171"/>
      <c r="I947" s="171"/>
      <c r="J947" s="171"/>
      <c r="K947" s="171"/>
      <c r="L947" s="171"/>
      <c r="M947" s="171"/>
      <c r="N947" s="171"/>
      <c r="O947" s="171"/>
    </row>
    <row r="948" spans="1:15" s="174" customFormat="1" ht="15">
      <c r="A948" s="170"/>
      <c r="B948" s="171"/>
      <c r="C948" s="176"/>
      <c r="D948" s="171"/>
      <c r="E948" s="171"/>
      <c r="F948" s="171"/>
      <c r="G948" s="171"/>
      <c r="H948" s="171"/>
      <c r="I948" s="171"/>
      <c r="J948" s="171"/>
      <c r="K948" s="171"/>
      <c r="L948" s="171"/>
      <c r="M948" s="171"/>
      <c r="N948" s="171"/>
      <c r="O948" s="171"/>
    </row>
    <row r="949" spans="1:15" s="174" customFormat="1" ht="15">
      <c r="A949" s="170"/>
      <c r="B949" s="171"/>
      <c r="C949" s="176"/>
      <c r="D949" s="171"/>
      <c r="E949" s="171"/>
      <c r="F949" s="171"/>
      <c r="G949" s="171"/>
      <c r="H949" s="171"/>
      <c r="I949" s="171"/>
      <c r="J949" s="171"/>
      <c r="K949" s="171"/>
      <c r="L949" s="171"/>
      <c r="M949" s="171"/>
      <c r="N949" s="171"/>
      <c r="O949" s="171"/>
    </row>
    <row r="950" spans="1:15" s="174" customFormat="1" ht="15">
      <c r="A950" s="170"/>
      <c r="B950" s="171"/>
      <c r="C950" s="176"/>
      <c r="D950" s="171"/>
      <c r="E950" s="171"/>
      <c r="F950" s="171"/>
      <c r="G950" s="171"/>
      <c r="H950" s="171"/>
      <c r="I950" s="171"/>
      <c r="J950" s="171"/>
      <c r="K950" s="171"/>
      <c r="L950" s="171"/>
      <c r="M950" s="171"/>
      <c r="N950" s="171"/>
      <c r="O950" s="171"/>
    </row>
    <row r="951" spans="1:15" s="174" customFormat="1" ht="15">
      <c r="A951" s="170"/>
      <c r="B951" s="171"/>
      <c r="C951" s="176"/>
      <c r="D951" s="171"/>
      <c r="E951" s="171"/>
      <c r="F951" s="171"/>
      <c r="G951" s="171"/>
      <c r="H951" s="171"/>
      <c r="I951" s="171"/>
      <c r="J951" s="171"/>
      <c r="K951" s="171"/>
      <c r="L951" s="171"/>
      <c r="M951" s="171"/>
      <c r="N951" s="171"/>
      <c r="O951" s="171"/>
    </row>
    <row r="952" spans="1:15" s="174" customFormat="1" ht="15">
      <c r="A952" s="170"/>
      <c r="B952" s="171"/>
      <c r="C952" s="176"/>
      <c r="D952" s="171"/>
      <c r="E952" s="171"/>
      <c r="F952" s="171"/>
      <c r="G952" s="171"/>
      <c r="H952" s="171"/>
      <c r="I952" s="171"/>
      <c r="J952" s="171"/>
      <c r="K952" s="171"/>
      <c r="L952" s="171"/>
      <c r="M952" s="171"/>
      <c r="N952" s="171"/>
      <c r="O952" s="171"/>
    </row>
    <row r="953" spans="1:15" s="174" customFormat="1" ht="15">
      <c r="A953" s="170"/>
      <c r="B953" s="171"/>
      <c r="C953" s="176"/>
      <c r="D953" s="171"/>
      <c r="E953" s="171"/>
      <c r="F953" s="171"/>
      <c r="G953" s="171"/>
      <c r="H953" s="171"/>
      <c r="I953" s="171"/>
      <c r="J953" s="171"/>
      <c r="K953" s="171"/>
      <c r="L953" s="171"/>
      <c r="M953" s="171"/>
      <c r="N953" s="171"/>
      <c r="O953" s="171"/>
    </row>
    <row r="954" spans="1:15" s="174" customFormat="1" ht="15">
      <c r="A954" s="170"/>
      <c r="B954" s="171"/>
      <c r="C954" s="176"/>
      <c r="D954" s="171"/>
      <c r="E954" s="171"/>
      <c r="F954" s="171"/>
      <c r="G954" s="171"/>
      <c r="H954" s="171"/>
      <c r="I954" s="171"/>
      <c r="J954" s="171"/>
      <c r="K954" s="171"/>
      <c r="L954" s="171"/>
      <c r="M954" s="171"/>
      <c r="N954" s="171"/>
      <c r="O954" s="171"/>
    </row>
    <row r="955" spans="1:15" s="174" customFormat="1" ht="15">
      <c r="A955" s="170"/>
      <c r="B955" s="171"/>
      <c r="C955" s="176"/>
      <c r="D955" s="171"/>
      <c r="E955" s="171"/>
      <c r="F955" s="171"/>
      <c r="G955" s="171"/>
      <c r="H955" s="171"/>
      <c r="I955" s="171"/>
      <c r="J955" s="171"/>
      <c r="K955" s="171"/>
      <c r="L955" s="171"/>
      <c r="M955" s="171"/>
      <c r="N955" s="171"/>
      <c r="O955" s="171"/>
    </row>
    <row r="956" spans="1:15" s="174" customFormat="1" ht="15">
      <c r="A956" s="170"/>
      <c r="B956" s="171"/>
      <c r="C956" s="176"/>
      <c r="D956" s="171"/>
      <c r="E956" s="171"/>
      <c r="F956" s="171"/>
      <c r="G956" s="171"/>
      <c r="H956" s="171"/>
      <c r="I956" s="171"/>
      <c r="J956" s="171"/>
      <c r="K956" s="171"/>
      <c r="L956" s="171"/>
      <c r="M956" s="171"/>
      <c r="N956" s="171"/>
      <c r="O956" s="171"/>
    </row>
    <row r="957" spans="1:15" s="174" customFormat="1" ht="15">
      <c r="A957" s="170"/>
      <c r="B957" s="171"/>
      <c r="C957" s="176"/>
      <c r="D957" s="171"/>
      <c r="E957" s="171"/>
      <c r="F957" s="171"/>
      <c r="G957" s="171"/>
      <c r="H957" s="171"/>
      <c r="I957" s="171"/>
      <c r="J957" s="171"/>
      <c r="K957" s="171"/>
      <c r="L957" s="171"/>
      <c r="M957" s="171"/>
      <c r="N957" s="171"/>
      <c r="O957" s="171"/>
    </row>
    <row r="958" spans="1:15" s="174" customFormat="1" ht="15">
      <c r="A958" s="170"/>
      <c r="B958" s="171"/>
      <c r="C958" s="176"/>
      <c r="D958" s="171"/>
      <c r="E958" s="171"/>
      <c r="F958" s="171"/>
      <c r="G958" s="171"/>
      <c r="H958" s="171"/>
      <c r="I958" s="171"/>
      <c r="J958" s="171"/>
      <c r="K958" s="171"/>
      <c r="L958" s="171"/>
      <c r="M958" s="171"/>
      <c r="N958" s="171"/>
      <c r="O958" s="171"/>
    </row>
    <row r="959" spans="1:15" s="174" customFormat="1" ht="15">
      <c r="A959" s="170"/>
      <c r="B959" s="171"/>
      <c r="C959" s="176"/>
      <c r="D959" s="171"/>
      <c r="E959" s="171"/>
      <c r="F959" s="171"/>
      <c r="G959" s="171"/>
      <c r="H959" s="171"/>
      <c r="I959" s="171"/>
      <c r="J959" s="171"/>
      <c r="K959" s="171"/>
      <c r="L959" s="171"/>
      <c r="M959" s="171"/>
      <c r="N959" s="171"/>
      <c r="O959" s="171"/>
    </row>
    <row r="960" spans="1:15" s="174" customFormat="1" ht="15">
      <c r="A960" s="170"/>
      <c r="B960" s="171"/>
      <c r="C960" s="176"/>
      <c r="D960" s="171"/>
      <c r="E960" s="171"/>
      <c r="F960" s="171"/>
      <c r="G960" s="171"/>
      <c r="H960" s="171"/>
      <c r="I960" s="171"/>
      <c r="J960" s="171"/>
      <c r="K960" s="171"/>
      <c r="L960" s="171"/>
      <c r="M960" s="171"/>
      <c r="N960" s="171"/>
      <c r="O960" s="171"/>
    </row>
    <row r="961" spans="1:15" s="174" customFormat="1" ht="15">
      <c r="A961" s="170"/>
      <c r="B961" s="171"/>
      <c r="C961" s="176"/>
      <c r="D961" s="171"/>
      <c r="E961" s="171"/>
      <c r="F961" s="171"/>
      <c r="G961" s="171"/>
      <c r="H961" s="171"/>
      <c r="I961" s="171"/>
      <c r="J961" s="171"/>
      <c r="K961" s="171"/>
      <c r="L961" s="171"/>
      <c r="M961" s="171"/>
      <c r="N961" s="171"/>
      <c r="O961" s="171"/>
    </row>
    <row r="962" spans="1:15" s="174" customFormat="1" ht="15">
      <c r="A962" s="170"/>
      <c r="B962" s="171"/>
      <c r="C962" s="176"/>
      <c r="D962" s="171"/>
      <c r="E962" s="171"/>
      <c r="F962" s="171"/>
      <c r="G962" s="171"/>
      <c r="H962" s="171"/>
      <c r="I962" s="171"/>
      <c r="J962" s="171"/>
      <c r="K962" s="171"/>
      <c r="L962" s="171"/>
      <c r="M962" s="171"/>
      <c r="N962" s="171"/>
      <c r="O962" s="171"/>
    </row>
    <row r="963" spans="1:15" s="174" customFormat="1" ht="15">
      <c r="A963" s="170"/>
      <c r="B963" s="171"/>
      <c r="C963" s="176"/>
      <c r="D963" s="171"/>
      <c r="E963" s="171"/>
      <c r="F963" s="171"/>
      <c r="G963" s="171"/>
      <c r="H963" s="171"/>
      <c r="I963" s="171"/>
      <c r="J963" s="171"/>
      <c r="K963" s="171"/>
      <c r="L963" s="171"/>
      <c r="M963" s="171"/>
      <c r="N963" s="171"/>
      <c r="O963" s="171"/>
    </row>
    <row r="964" spans="1:15" s="174" customFormat="1" ht="15">
      <c r="A964" s="170"/>
      <c r="B964" s="171"/>
      <c r="C964" s="176"/>
      <c r="D964" s="171"/>
      <c r="E964" s="171"/>
      <c r="F964" s="171"/>
      <c r="G964" s="171"/>
      <c r="H964" s="171"/>
      <c r="I964" s="171"/>
      <c r="J964" s="171"/>
      <c r="K964" s="171"/>
      <c r="L964" s="171"/>
      <c r="M964" s="171"/>
      <c r="N964" s="171"/>
      <c r="O964" s="171"/>
    </row>
    <row r="965" spans="1:15" s="174" customFormat="1" ht="15">
      <c r="A965" s="170"/>
      <c r="B965" s="171"/>
      <c r="C965" s="176"/>
      <c r="D965" s="171"/>
      <c r="E965" s="171"/>
      <c r="F965" s="171"/>
      <c r="G965" s="171"/>
      <c r="H965" s="171"/>
      <c r="I965" s="171"/>
      <c r="J965" s="171"/>
      <c r="K965" s="171"/>
      <c r="L965" s="171"/>
      <c r="M965" s="171"/>
      <c r="N965" s="171"/>
      <c r="O965" s="171"/>
    </row>
    <row r="966" spans="1:15" s="174" customFormat="1" ht="15">
      <c r="A966" s="170"/>
      <c r="B966" s="171"/>
      <c r="C966" s="176"/>
      <c r="D966" s="171"/>
      <c r="E966" s="171"/>
      <c r="F966" s="171"/>
      <c r="G966" s="171"/>
      <c r="H966" s="171"/>
      <c r="I966" s="171"/>
      <c r="J966" s="171"/>
      <c r="K966" s="171"/>
      <c r="L966" s="171"/>
      <c r="M966" s="171"/>
      <c r="N966" s="171"/>
      <c r="O966" s="171"/>
    </row>
    <row r="967" spans="1:15" s="174" customFormat="1" ht="15">
      <c r="A967" s="170"/>
      <c r="B967" s="171"/>
      <c r="C967" s="176"/>
      <c r="D967" s="171"/>
      <c r="E967" s="171"/>
      <c r="F967" s="171"/>
      <c r="G967" s="171"/>
      <c r="H967" s="171"/>
      <c r="I967" s="171"/>
      <c r="J967" s="171"/>
      <c r="K967" s="171"/>
      <c r="L967" s="171"/>
      <c r="M967" s="171"/>
      <c r="N967" s="171"/>
      <c r="O967" s="171"/>
    </row>
    <row r="968" spans="1:15" s="174" customFormat="1" ht="15">
      <c r="A968" s="170"/>
      <c r="B968" s="171"/>
      <c r="C968" s="176"/>
      <c r="D968" s="171"/>
      <c r="E968" s="171"/>
      <c r="F968" s="171"/>
      <c r="G968" s="171"/>
      <c r="H968" s="171"/>
      <c r="I968" s="171"/>
      <c r="J968" s="171"/>
      <c r="K968" s="171"/>
      <c r="L968" s="171"/>
      <c r="M968" s="171"/>
      <c r="N968" s="171"/>
      <c r="O968" s="171"/>
    </row>
    <row r="969" spans="1:15" s="174" customFormat="1" ht="15">
      <c r="A969" s="170"/>
      <c r="B969" s="171"/>
      <c r="C969" s="176"/>
      <c r="D969" s="171"/>
      <c r="E969" s="171"/>
      <c r="F969" s="171"/>
      <c r="G969" s="171"/>
      <c r="H969" s="171"/>
      <c r="I969" s="171"/>
      <c r="J969" s="171"/>
      <c r="K969" s="171"/>
      <c r="L969" s="171"/>
      <c r="M969" s="171"/>
      <c r="N969" s="171"/>
      <c r="O969" s="171"/>
    </row>
    <row r="970" spans="1:15" s="174" customFormat="1" ht="15">
      <c r="A970" s="170"/>
      <c r="B970" s="171"/>
      <c r="C970" s="176"/>
      <c r="D970" s="171"/>
      <c r="E970" s="171"/>
      <c r="F970" s="171"/>
      <c r="G970" s="171"/>
      <c r="H970" s="171"/>
      <c r="I970" s="171"/>
      <c r="J970" s="171"/>
      <c r="K970" s="171"/>
      <c r="L970" s="171"/>
      <c r="M970" s="171"/>
      <c r="N970" s="171"/>
      <c r="O970" s="171"/>
    </row>
    <row r="971" spans="1:15" s="174" customFormat="1" ht="15">
      <c r="A971" s="170"/>
      <c r="B971" s="171"/>
      <c r="C971" s="176"/>
      <c r="D971" s="171"/>
      <c r="E971" s="171"/>
      <c r="F971" s="171"/>
      <c r="G971" s="171"/>
      <c r="H971" s="171"/>
      <c r="I971" s="171"/>
      <c r="J971" s="171"/>
      <c r="K971" s="171"/>
      <c r="L971" s="171"/>
      <c r="M971" s="171"/>
      <c r="N971" s="171"/>
      <c r="O971" s="171"/>
    </row>
    <row r="972" spans="1:15" s="174" customFormat="1" ht="15">
      <c r="A972" s="170"/>
      <c r="B972" s="171"/>
      <c r="C972" s="176"/>
      <c r="D972" s="171"/>
      <c r="E972" s="171"/>
      <c r="F972" s="171"/>
      <c r="G972" s="171"/>
      <c r="H972" s="171"/>
      <c r="I972" s="171"/>
      <c r="J972" s="171"/>
      <c r="K972" s="171"/>
      <c r="L972" s="171"/>
      <c r="M972" s="171"/>
      <c r="N972" s="171"/>
      <c r="O972" s="171"/>
    </row>
    <row r="973" spans="1:15" s="174" customFormat="1" ht="15">
      <c r="A973" s="170"/>
      <c r="B973" s="171"/>
      <c r="C973" s="176"/>
      <c r="D973" s="171"/>
      <c r="E973" s="171"/>
      <c r="F973" s="171"/>
      <c r="G973" s="171"/>
      <c r="H973" s="171"/>
      <c r="I973" s="171"/>
      <c r="J973" s="171"/>
      <c r="K973" s="171"/>
      <c r="L973" s="171"/>
      <c r="M973" s="171"/>
      <c r="N973" s="171"/>
      <c r="O973" s="171"/>
    </row>
    <row r="974" spans="1:15" s="174" customFormat="1" ht="15">
      <c r="A974" s="170"/>
      <c r="B974" s="171"/>
      <c r="C974" s="176"/>
      <c r="D974" s="171"/>
      <c r="E974" s="171"/>
      <c r="F974" s="171"/>
      <c r="G974" s="171"/>
      <c r="H974" s="171"/>
      <c r="I974" s="171"/>
      <c r="J974" s="171"/>
      <c r="K974" s="171"/>
      <c r="L974" s="171"/>
      <c r="M974" s="171"/>
      <c r="N974" s="171"/>
      <c r="O974" s="171"/>
    </row>
    <row r="975" spans="1:15" s="174" customFormat="1" ht="15">
      <c r="A975" s="170"/>
      <c r="B975" s="171"/>
      <c r="C975" s="176"/>
      <c r="D975" s="171"/>
      <c r="E975" s="171"/>
      <c r="F975" s="171"/>
      <c r="G975" s="171"/>
      <c r="H975" s="171"/>
      <c r="I975" s="171"/>
      <c r="J975" s="171"/>
      <c r="K975" s="171"/>
      <c r="L975" s="171"/>
      <c r="M975" s="171"/>
      <c r="N975" s="171"/>
      <c r="O975" s="171"/>
    </row>
    <row r="976" spans="1:15" s="174" customFormat="1" ht="15">
      <c r="A976" s="170"/>
      <c r="B976" s="171"/>
      <c r="C976" s="176"/>
      <c r="D976" s="171"/>
      <c r="E976" s="171"/>
      <c r="F976" s="171"/>
      <c r="G976" s="171"/>
      <c r="H976" s="171"/>
      <c r="I976" s="171"/>
      <c r="J976" s="171"/>
      <c r="K976" s="171"/>
      <c r="L976" s="171"/>
      <c r="M976" s="171"/>
      <c r="N976" s="171"/>
      <c r="O976" s="171"/>
    </row>
    <row r="977" spans="1:15" s="174" customFormat="1" ht="15">
      <c r="A977" s="170"/>
      <c r="B977" s="171"/>
      <c r="C977" s="176"/>
      <c r="D977" s="171"/>
      <c r="E977" s="171"/>
      <c r="F977" s="171"/>
      <c r="G977" s="171"/>
      <c r="H977" s="171"/>
      <c r="I977" s="171"/>
      <c r="J977" s="171"/>
      <c r="K977" s="171"/>
      <c r="L977" s="171"/>
      <c r="M977" s="171"/>
      <c r="N977" s="171"/>
      <c r="O977" s="171"/>
    </row>
    <row r="978" spans="1:15" s="174" customFormat="1" ht="15">
      <c r="A978" s="170"/>
      <c r="B978" s="171"/>
      <c r="C978" s="176"/>
      <c r="D978" s="171"/>
      <c r="E978" s="171"/>
      <c r="F978" s="171"/>
      <c r="G978" s="171"/>
      <c r="H978" s="171"/>
      <c r="I978" s="171"/>
      <c r="J978" s="171"/>
      <c r="K978" s="171"/>
      <c r="L978" s="171"/>
      <c r="M978" s="171"/>
      <c r="N978" s="171"/>
      <c r="O978" s="171"/>
    </row>
    <row r="979" spans="1:15" s="174" customFormat="1" ht="15">
      <c r="A979" s="170"/>
      <c r="B979" s="171"/>
      <c r="C979" s="176"/>
      <c r="D979" s="171"/>
      <c r="E979" s="171"/>
      <c r="F979" s="171"/>
      <c r="G979" s="171"/>
      <c r="H979" s="171"/>
      <c r="I979" s="171"/>
      <c r="J979" s="171"/>
      <c r="K979" s="171"/>
      <c r="L979" s="171"/>
      <c r="M979" s="171"/>
      <c r="N979" s="171"/>
      <c r="O979" s="171"/>
    </row>
    <row r="980" spans="1:15" s="174" customFormat="1" ht="15">
      <c r="A980" s="170"/>
      <c r="B980" s="171"/>
      <c r="C980" s="176"/>
      <c r="D980" s="171"/>
      <c r="E980" s="171"/>
      <c r="F980" s="171"/>
      <c r="G980" s="171"/>
      <c r="H980" s="171"/>
      <c r="I980" s="171"/>
      <c r="J980" s="171"/>
      <c r="K980" s="171"/>
      <c r="L980" s="171"/>
      <c r="M980" s="171"/>
      <c r="N980" s="171"/>
      <c r="O980" s="171"/>
    </row>
    <row r="981" spans="1:15" s="174" customFormat="1" ht="15">
      <c r="A981" s="170"/>
      <c r="B981" s="171"/>
      <c r="C981" s="176"/>
      <c r="D981" s="171"/>
      <c r="E981" s="171"/>
      <c r="F981" s="171"/>
      <c r="G981" s="171"/>
      <c r="H981" s="171"/>
      <c r="I981" s="171"/>
      <c r="J981" s="171"/>
      <c r="K981" s="171"/>
      <c r="L981" s="171"/>
      <c r="M981" s="171"/>
      <c r="N981" s="171"/>
      <c r="O981" s="171"/>
    </row>
    <row r="982" spans="1:15" s="174" customFormat="1" ht="15">
      <c r="A982" s="170"/>
      <c r="B982" s="171"/>
      <c r="C982" s="176"/>
      <c r="D982" s="171"/>
      <c r="E982" s="171"/>
      <c r="F982" s="171"/>
      <c r="G982" s="171"/>
      <c r="H982" s="171"/>
      <c r="I982" s="171"/>
      <c r="J982" s="171"/>
      <c r="K982" s="171"/>
      <c r="L982" s="171"/>
      <c r="M982" s="171"/>
      <c r="N982" s="171"/>
      <c r="O982" s="171"/>
    </row>
    <row r="983" spans="1:15" s="174" customFormat="1" ht="15">
      <c r="A983" s="170"/>
      <c r="B983" s="171"/>
      <c r="C983" s="176"/>
      <c r="D983" s="171"/>
      <c r="E983" s="171"/>
      <c r="F983" s="171"/>
      <c r="G983" s="171"/>
      <c r="H983" s="171"/>
      <c r="I983" s="171"/>
      <c r="J983" s="171"/>
      <c r="K983" s="171"/>
      <c r="L983" s="171"/>
      <c r="M983" s="171"/>
      <c r="N983" s="171"/>
      <c r="O983" s="171"/>
    </row>
    <row r="984" spans="1:15" s="174" customFormat="1" ht="15">
      <c r="A984" s="170"/>
      <c r="B984" s="171"/>
      <c r="C984" s="176"/>
      <c r="D984" s="171"/>
      <c r="E984" s="171"/>
      <c r="F984" s="171"/>
      <c r="G984" s="171"/>
      <c r="H984" s="171"/>
      <c r="I984" s="171"/>
      <c r="J984" s="171"/>
      <c r="K984" s="171"/>
      <c r="L984" s="171"/>
      <c r="M984" s="171"/>
      <c r="N984" s="171"/>
      <c r="O984" s="171"/>
    </row>
    <row r="985" spans="1:15" s="174" customFormat="1" ht="15">
      <c r="A985" s="170"/>
      <c r="B985" s="171"/>
      <c r="C985" s="176"/>
      <c r="D985" s="171"/>
      <c r="E985" s="171"/>
      <c r="F985" s="171"/>
      <c r="G985" s="171"/>
      <c r="H985" s="171"/>
      <c r="I985" s="171"/>
      <c r="J985" s="171"/>
      <c r="K985" s="171"/>
      <c r="L985" s="171"/>
      <c r="M985" s="171"/>
      <c r="N985" s="171"/>
      <c r="O985" s="171"/>
    </row>
    <row r="986" spans="1:15" s="174" customFormat="1" ht="15">
      <c r="A986" s="170"/>
      <c r="B986" s="171"/>
      <c r="C986" s="176"/>
      <c r="D986" s="171"/>
      <c r="E986" s="171"/>
      <c r="F986" s="171"/>
      <c r="G986" s="171"/>
      <c r="H986" s="171"/>
      <c r="I986" s="171"/>
      <c r="J986" s="171"/>
      <c r="K986" s="171"/>
      <c r="L986" s="171"/>
      <c r="M986" s="171"/>
      <c r="N986" s="171"/>
      <c r="O986" s="171"/>
    </row>
    <row r="987" spans="1:15" s="174" customFormat="1" ht="15">
      <c r="A987" s="170"/>
      <c r="B987" s="171"/>
      <c r="C987" s="176"/>
      <c r="D987" s="171"/>
      <c r="E987" s="171"/>
      <c r="F987" s="171"/>
      <c r="G987" s="171"/>
      <c r="H987" s="171"/>
      <c r="I987" s="171"/>
      <c r="J987" s="171"/>
      <c r="K987" s="171"/>
      <c r="L987" s="171"/>
      <c r="M987" s="171"/>
      <c r="N987" s="171"/>
      <c r="O987" s="171"/>
    </row>
    <row r="988" spans="1:15" s="174" customFormat="1" ht="15">
      <c r="A988" s="170"/>
      <c r="B988" s="171"/>
      <c r="C988" s="176"/>
      <c r="D988" s="171"/>
      <c r="E988" s="171"/>
      <c r="F988" s="171"/>
      <c r="G988" s="171"/>
      <c r="H988" s="171"/>
      <c r="I988" s="171"/>
      <c r="J988" s="171"/>
      <c r="K988" s="171"/>
      <c r="L988" s="171"/>
      <c r="M988" s="171"/>
      <c r="N988" s="171"/>
      <c r="O988" s="171"/>
    </row>
    <row r="989" spans="1:15" s="174" customFormat="1" ht="15">
      <c r="A989" s="170"/>
      <c r="B989" s="171"/>
      <c r="C989" s="176"/>
      <c r="D989" s="171"/>
      <c r="E989" s="171"/>
      <c r="F989" s="171"/>
      <c r="G989" s="171"/>
      <c r="H989" s="171"/>
      <c r="I989" s="171"/>
      <c r="J989" s="171"/>
      <c r="K989" s="171"/>
      <c r="L989" s="171"/>
      <c r="M989" s="171"/>
      <c r="N989" s="171"/>
      <c r="O989" s="171"/>
    </row>
    <row r="990" spans="1:15" s="174" customFormat="1" ht="15">
      <c r="A990" s="170"/>
      <c r="B990" s="171"/>
      <c r="C990" s="176"/>
      <c r="D990" s="171"/>
      <c r="E990" s="171"/>
      <c r="F990" s="171"/>
      <c r="G990" s="171"/>
      <c r="H990" s="171"/>
      <c r="I990" s="171"/>
      <c r="J990" s="171"/>
      <c r="K990" s="171"/>
      <c r="L990" s="171"/>
      <c r="M990" s="171"/>
      <c r="N990" s="171"/>
      <c r="O990" s="171"/>
    </row>
    <row r="991" spans="1:15" s="174" customFormat="1" ht="15">
      <c r="A991" s="170"/>
      <c r="B991" s="171"/>
      <c r="C991" s="176"/>
      <c r="D991" s="171"/>
      <c r="E991" s="171"/>
      <c r="F991" s="171"/>
      <c r="G991" s="171"/>
      <c r="H991" s="171"/>
      <c r="I991" s="171"/>
      <c r="J991" s="171"/>
      <c r="K991" s="171"/>
      <c r="L991" s="171"/>
      <c r="M991" s="171"/>
      <c r="N991" s="171"/>
      <c r="O991" s="171"/>
    </row>
    <row r="992" spans="1:15" s="174" customFormat="1" ht="15">
      <c r="A992" s="170"/>
      <c r="B992" s="171"/>
      <c r="C992" s="176"/>
      <c r="D992" s="171"/>
      <c r="E992" s="171"/>
      <c r="F992" s="171"/>
      <c r="G992" s="171"/>
      <c r="H992" s="171"/>
      <c r="I992" s="171"/>
      <c r="J992" s="171"/>
      <c r="K992" s="171"/>
      <c r="L992" s="171"/>
      <c r="M992" s="171"/>
      <c r="N992" s="171"/>
      <c r="O992" s="171"/>
    </row>
    <row r="993" spans="1:15" s="174" customFormat="1" ht="15">
      <c r="A993" s="170"/>
      <c r="B993" s="171"/>
      <c r="C993" s="176"/>
      <c r="D993" s="171"/>
      <c r="E993" s="171"/>
      <c r="F993" s="171"/>
      <c r="G993" s="171"/>
      <c r="H993" s="171"/>
      <c r="I993" s="171"/>
      <c r="J993" s="171"/>
      <c r="K993" s="171"/>
      <c r="L993" s="171"/>
      <c r="M993" s="171"/>
      <c r="N993" s="171"/>
      <c r="O993" s="171"/>
    </row>
    <row r="994" spans="1:15" s="174" customFormat="1" ht="15">
      <c r="A994" s="170"/>
      <c r="B994" s="171"/>
      <c r="C994" s="176"/>
      <c r="D994" s="171"/>
      <c r="E994" s="171"/>
      <c r="F994" s="171"/>
      <c r="G994" s="171"/>
      <c r="H994" s="171"/>
      <c r="I994" s="171"/>
      <c r="J994" s="171"/>
      <c r="K994" s="171"/>
      <c r="L994" s="171"/>
      <c r="M994" s="171"/>
      <c r="N994" s="171"/>
      <c r="O994" s="171"/>
    </row>
    <row r="995" spans="1:15" s="174" customFormat="1" ht="15">
      <c r="A995" s="170"/>
      <c r="B995" s="171"/>
      <c r="C995" s="176"/>
      <c r="D995" s="171"/>
      <c r="E995" s="171"/>
      <c r="F995" s="171"/>
      <c r="G995" s="171"/>
      <c r="H995" s="171"/>
      <c r="I995" s="171"/>
      <c r="J995" s="171"/>
      <c r="K995" s="171"/>
      <c r="L995" s="171"/>
      <c r="M995" s="171"/>
      <c r="N995" s="171"/>
      <c r="O995" s="171"/>
    </row>
    <row r="996" spans="1:15" s="174" customFormat="1" ht="15">
      <c r="A996" s="170"/>
      <c r="B996" s="171"/>
      <c r="C996" s="176"/>
      <c r="D996" s="171"/>
      <c r="E996" s="171"/>
      <c r="F996" s="171"/>
      <c r="G996" s="171"/>
      <c r="H996" s="171"/>
      <c r="I996" s="171"/>
      <c r="J996" s="171"/>
      <c r="K996" s="171"/>
      <c r="L996" s="171"/>
      <c r="M996" s="171"/>
      <c r="N996" s="171"/>
      <c r="O996" s="171"/>
    </row>
    <row r="997" spans="1:15" s="174" customFormat="1" ht="15">
      <c r="A997" s="170"/>
      <c r="B997" s="171"/>
      <c r="C997" s="176"/>
      <c r="D997" s="171"/>
      <c r="E997" s="171"/>
      <c r="F997" s="171"/>
      <c r="G997" s="171"/>
      <c r="H997" s="171"/>
      <c r="I997" s="171"/>
      <c r="J997" s="171"/>
      <c r="K997" s="171"/>
      <c r="L997" s="171"/>
      <c r="M997" s="171"/>
      <c r="N997" s="171"/>
      <c r="O997" s="171"/>
    </row>
    <row r="998" spans="1:15" s="174" customFormat="1" ht="15">
      <c r="A998" s="170"/>
      <c r="B998" s="171"/>
      <c r="C998" s="176"/>
      <c r="D998" s="171"/>
      <c r="E998" s="171"/>
      <c r="F998" s="171"/>
      <c r="G998" s="171"/>
      <c r="H998" s="171"/>
      <c r="I998" s="171"/>
      <c r="J998" s="171"/>
      <c r="K998" s="171"/>
      <c r="L998" s="171"/>
      <c r="M998" s="171"/>
      <c r="N998" s="171"/>
      <c r="O998" s="171"/>
    </row>
    <row r="999" spans="1:15" s="174" customFormat="1" ht="15">
      <c r="A999" s="170"/>
      <c r="B999" s="171"/>
      <c r="C999" s="176"/>
      <c r="D999" s="171"/>
      <c r="E999" s="171"/>
      <c r="F999" s="171"/>
      <c r="G999" s="171"/>
      <c r="H999" s="171"/>
      <c r="I999" s="171"/>
      <c r="J999" s="171"/>
      <c r="K999" s="171"/>
      <c r="L999" s="171"/>
      <c r="M999" s="171"/>
      <c r="N999" s="171"/>
      <c r="O999" s="171"/>
    </row>
    <row r="1000" spans="1:15" s="174" customFormat="1" ht="15">
      <c r="A1000" s="170"/>
      <c r="B1000" s="171"/>
      <c r="C1000" s="176"/>
      <c r="D1000" s="171"/>
      <c r="E1000" s="171"/>
      <c r="F1000" s="171"/>
      <c r="G1000" s="171"/>
      <c r="H1000" s="171"/>
      <c r="I1000" s="171"/>
      <c r="J1000" s="171"/>
      <c r="K1000" s="171"/>
      <c r="L1000" s="171"/>
      <c r="M1000" s="171"/>
      <c r="N1000" s="171"/>
      <c r="O1000" s="171"/>
    </row>
    <row r="1001" spans="1:15" s="174" customFormat="1" ht="15">
      <c r="A1001" s="170"/>
      <c r="B1001" s="171"/>
      <c r="C1001" s="176"/>
      <c r="D1001" s="171"/>
      <c r="E1001" s="171"/>
      <c r="F1001" s="171"/>
      <c r="G1001" s="171"/>
      <c r="H1001" s="171"/>
      <c r="I1001" s="171"/>
      <c r="J1001" s="171"/>
      <c r="K1001" s="171"/>
      <c r="L1001" s="171"/>
      <c r="M1001" s="171"/>
      <c r="N1001" s="171"/>
      <c r="O1001" s="171"/>
    </row>
    <row r="1002" spans="1:15" s="174" customFormat="1" ht="15">
      <c r="A1002" s="170"/>
      <c r="B1002" s="171"/>
      <c r="C1002" s="176"/>
      <c r="D1002" s="171"/>
      <c r="E1002" s="171"/>
      <c r="F1002" s="171"/>
      <c r="G1002" s="171"/>
      <c r="H1002" s="171"/>
      <c r="I1002" s="171"/>
      <c r="J1002" s="171"/>
      <c r="K1002" s="171"/>
      <c r="L1002" s="171"/>
      <c r="M1002" s="171"/>
      <c r="N1002" s="171"/>
      <c r="O1002" s="171"/>
    </row>
    <row r="1003" spans="1:15" s="174" customFormat="1" ht="15">
      <c r="A1003" s="170"/>
      <c r="B1003" s="171"/>
      <c r="C1003" s="176"/>
      <c r="D1003" s="171"/>
      <c r="E1003" s="171"/>
      <c r="F1003" s="171"/>
      <c r="G1003" s="171"/>
      <c r="H1003" s="171"/>
      <c r="I1003" s="171"/>
      <c r="J1003" s="171"/>
      <c r="K1003" s="171"/>
      <c r="L1003" s="171"/>
      <c r="M1003" s="171"/>
      <c r="N1003" s="171"/>
      <c r="O1003" s="171"/>
    </row>
    <row r="1004" spans="1:15" s="174" customFormat="1" ht="15">
      <c r="A1004" s="170"/>
      <c r="B1004" s="171"/>
      <c r="C1004" s="176"/>
      <c r="D1004" s="171"/>
      <c r="E1004" s="171"/>
      <c r="F1004" s="171"/>
      <c r="G1004" s="171"/>
      <c r="H1004" s="171"/>
      <c r="I1004" s="171"/>
      <c r="J1004" s="171"/>
      <c r="K1004" s="171"/>
      <c r="L1004" s="171"/>
      <c r="M1004" s="171"/>
      <c r="N1004" s="171"/>
      <c r="O1004" s="171"/>
    </row>
    <row r="1005" spans="1:15" s="174" customFormat="1" ht="15">
      <c r="A1005" s="170"/>
      <c r="B1005" s="171"/>
      <c r="C1005" s="176"/>
      <c r="D1005" s="171"/>
      <c r="E1005" s="171"/>
      <c r="F1005" s="171"/>
      <c r="G1005" s="171"/>
      <c r="H1005" s="171"/>
      <c r="I1005" s="171"/>
      <c r="J1005" s="171"/>
      <c r="K1005" s="171"/>
      <c r="L1005" s="171"/>
      <c r="M1005" s="171"/>
      <c r="N1005" s="171"/>
      <c r="O1005" s="171"/>
    </row>
    <row r="1006" spans="1:15" s="174" customFormat="1" ht="15">
      <c r="A1006" s="170"/>
      <c r="B1006" s="171"/>
      <c r="C1006" s="176"/>
      <c r="D1006" s="171"/>
      <c r="E1006" s="171"/>
      <c r="F1006" s="171"/>
      <c r="G1006" s="171"/>
      <c r="H1006" s="171"/>
      <c r="I1006" s="171"/>
      <c r="J1006" s="171"/>
      <c r="K1006" s="171"/>
      <c r="L1006" s="171"/>
      <c r="M1006" s="171"/>
      <c r="N1006" s="171"/>
      <c r="O1006" s="171"/>
    </row>
    <row r="1007" spans="1:15" s="174" customFormat="1" ht="15">
      <c r="A1007" s="170"/>
      <c r="B1007" s="171"/>
      <c r="C1007" s="176"/>
      <c r="D1007" s="171"/>
      <c r="E1007" s="171"/>
      <c r="F1007" s="171"/>
      <c r="G1007" s="171"/>
      <c r="H1007" s="171"/>
      <c r="I1007" s="171"/>
      <c r="J1007" s="171"/>
      <c r="K1007" s="171"/>
      <c r="L1007" s="171"/>
      <c r="M1007" s="171"/>
      <c r="N1007" s="171"/>
      <c r="O1007" s="171"/>
    </row>
    <row r="1008" spans="1:15" s="174" customFormat="1" ht="15">
      <c r="A1008" s="170"/>
      <c r="B1008" s="171"/>
      <c r="C1008" s="176"/>
      <c r="D1008" s="171"/>
      <c r="E1008" s="171"/>
      <c r="F1008" s="171"/>
      <c r="G1008" s="171"/>
      <c r="H1008" s="171"/>
      <c r="I1008" s="171"/>
      <c r="J1008" s="171"/>
      <c r="K1008" s="171"/>
      <c r="L1008" s="171"/>
      <c r="M1008" s="171"/>
      <c r="N1008" s="171"/>
      <c r="O1008" s="171"/>
    </row>
    <row r="1009" spans="1:15" s="174" customFormat="1" ht="15">
      <c r="A1009" s="170"/>
      <c r="B1009" s="171"/>
      <c r="C1009" s="176"/>
      <c r="D1009" s="171"/>
      <c r="E1009" s="171"/>
      <c r="F1009" s="171"/>
      <c r="G1009" s="171"/>
      <c r="H1009" s="171"/>
      <c r="I1009" s="171"/>
      <c r="J1009" s="171"/>
      <c r="K1009" s="171"/>
      <c r="L1009" s="171"/>
      <c r="M1009" s="171"/>
      <c r="N1009" s="171"/>
      <c r="O1009" s="171"/>
    </row>
    <row r="1010" spans="1:15" s="174" customFormat="1" ht="15">
      <c r="A1010" s="170"/>
      <c r="B1010" s="171"/>
      <c r="C1010" s="176"/>
      <c r="D1010" s="171"/>
      <c r="E1010" s="171"/>
      <c r="F1010" s="171"/>
      <c r="G1010" s="171"/>
      <c r="H1010" s="171"/>
      <c r="I1010" s="171"/>
      <c r="J1010" s="171"/>
      <c r="K1010" s="171"/>
      <c r="L1010" s="171"/>
      <c r="M1010" s="171"/>
      <c r="N1010" s="171"/>
      <c r="O1010" s="171"/>
    </row>
    <row r="1011" spans="1:15" s="174" customFormat="1" ht="15">
      <c r="A1011" s="170"/>
      <c r="B1011" s="171"/>
      <c r="C1011" s="176"/>
      <c r="D1011" s="171"/>
      <c r="E1011" s="171"/>
      <c r="F1011" s="171"/>
      <c r="G1011" s="171"/>
      <c r="H1011" s="171"/>
      <c r="I1011" s="171"/>
      <c r="J1011" s="171"/>
      <c r="K1011" s="171"/>
      <c r="L1011" s="171"/>
      <c r="M1011" s="171"/>
      <c r="N1011" s="171"/>
      <c r="O1011" s="171"/>
    </row>
    <row r="1012" spans="1:15" s="174" customFormat="1" ht="15">
      <c r="A1012" s="170"/>
      <c r="B1012" s="171"/>
      <c r="C1012" s="176"/>
      <c r="D1012" s="171"/>
      <c r="E1012" s="171"/>
      <c r="F1012" s="171"/>
      <c r="G1012" s="171"/>
      <c r="H1012" s="171"/>
      <c r="I1012" s="171"/>
      <c r="J1012" s="171"/>
      <c r="K1012" s="171"/>
      <c r="L1012" s="171"/>
      <c r="M1012" s="171"/>
      <c r="N1012" s="171"/>
      <c r="O1012" s="171"/>
    </row>
    <row r="1013" spans="1:15" s="174" customFormat="1" ht="15">
      <c r="A1013" s="170"/>
      <c r="B1013" s="171"/>
      <c r="C1013" s="176"/>
      <c r="D1013" s="171"/>
      <c r="E1013" s="171"/>
      <c r="F1013" s="171"/>
      <c r="G1013" s="171"/>
      <c r="H1013" s="171"/>
      <c r="I1013" s="171"/>
      <c r="J1013" s="171"/>
      <c r="K1013" s="171"/>
      <c r="L1013" s="171"/>
      <c r="M1013" s="171"/>
      <c r="N1013" s="171"/>
      <c r="O1013" s="171"/>
    </row>
    <row r="1014" spans="1:15" s="174" customFormat="1" ht="15">
      <c r="A1014" s="170"/>
      <c r="B1014" s="171"/>
      <c r="C1014" s="176"/>
      <c r="D1014" s="171"/>
      <c r="E1014" s="171"/>
      <c r="F1014" s="171"/>
      <c r="G1014" s="171"/>
      <c r="H1014" s="171"/>
      <c r="I1014" s="171"/>
      <c r="J1014" s="171"/>
      <c r="K1014" s="171"/>
      <c r="L1014" s="171"/>
      <c r="M1014" s="171"/>
      <c r="N1014" s="171"/>
      <c r="O1014" s="171"/>
    </row>
    <row r="1015" spans="1:15" s="174" customFormat="1" ht="15">
      <c r="A1015" s="170"/>
      <c r="B1015" s="171"/>
      <c r="C1015" s="176"/>
      <c r="D1015" s="171"/>
      <c r="E1015" s="171"/>
      <c r="F1015" s="171"/>
      <c r="G1015" s="171"/>
      <c r="H1015" s="171"/>
      <c r="I1015" s="171"/>
      <c r="J1015" s="171"/>
      <c r="K1015" s="171"/>
      <c r="L1015" s="171"/>
      <c r="M1015" s="171"/>
      <c r="N1015" s="171"/>
      <c r="O1015" s="171"/>
    </row>
    <row r="1016" spans="1:15" s="174" customFormat="1" ht="15">
      <c r="A1016" s="170"/>
      <c r="B1016" s="171"/>
      <c r="C1016" s="176"/>
      <c r="D1016" s="171"/>
      <c r="E1016" s="171"/>
      <c r="F1016" s="171"/>
      <c r="G1016" s="171"/>
      <c r="H1016" s="171"/>
      <c r="I1016" s="171"/>
      <c r="J1016" s="171"/>
      <c r="K1016" s="171"/>
      <c r="L1016" s="171"/>
      <c r="M1016" s="171"/>
      <c r="N1016" s="171"/>
      <c r="O1016" s="171"/>
    </row>
    <row r="1017" spans="1:15" s="174" customFormat="1" ht="15">
      <c r="A1017" s="170"/>
      <c r="B1017" s="171"/>
      <c r="C1017" s="176"/>
      <c r="D1017" s="171"/>
      <c r="E1017" s="171"/>
      <c r="F1017" s="171"/>
      <c r="G1017" s="171"/>
      <c r="H1017" s="171"/>
      <c r="I1017" s="171"/>
      <c r="J1017" s="171"/>
      <c r="K1017" s="171"/>
      <c r="L1017" s="171"/>
      <c r="M1017" s="171"/>
      <c r="N1017" s="171"/>
      <c r="O1017" s="171"/>
    </row>
    <row r="1018" spans="1:15" s="174" customFormat="1" ht="15">
      <c r="A1018" s="170"/>
      <c r="B1018" s="171"/>
      <c r="C1018" s="176"/>
      <c r="D1018" s="171"/>
      <c r="E1018" s="171"/>
      <c r="F1018" s="171"/>
      <c r="G1018" s="171"/>
      <c r="H1018" s="171"/>
      <c r="I1018" s="171"/>
      <c r="J1018" s="171"/>
      <c r="K1018" s="171"/>
      <c r="L1018" s="171"/>
      <c r="M1018" s="171"/>
      <c r="N1018" s="171"/>
      <c r="O1018" s="171"/>
    </row>
    <row r="1019" spans="1:15" s="174" customFormat="1" ht="15">
      <c r="A1019" s="170"/>
      <c r="B1019" s="171"/>
      <c r="C1019" s="176"/>
      <c r="D1019" s="171"/>
      <c r="E1019" s="171"/>
      <c r="F1019" s="171"/>
      <c r="G1019" s="171"/>
      <c r="H1019" s="171"/>
      <c r="I1019" s="171"/>
      <c r="J1019" s="171"/>
      <c r="K1019" s="171"/>
      <c r="L1019" s="171"/>
      <c r="M1019" s="171"/>
      <c r="N1019" s="171"/>
      <c r="O1019" s="171"/>
    </row>
    <row r="1020" spans="1:15" s="174" customFormat="1" ht="15">
      <c r="A1020" s="170"/>
      <c r="B1020" s="171"/>
      <c r="C1020" s="176"/>
      <c r="D1020" s="171"/>
      <c r="E1020" s="171"/>
      <c r="F1020" s="171"/>
      <c r="G1020" s="171"/>
      <c r="H1020" s="171"/>
      <c r="I1020" s="171"/>
      <c r="J1020" s="171"/>
      <c r="K1020" s="171"/>
      <c r="L1020" s="171"/>
      <c r="M1020" s="171"/>
      <c r="N1020" s="171"/>
      <c r="O1020" s="171"/>
    </row>
    <row r="1021" spans="1:15" s="174" customFormat="1" ht="15">
      <c r="A1021" s="170"/>
      <c r="B1021" s="171"/>
      <c r="C1021" s="176"/>
      <c r="D1021" s="171"/>
      <c r="E1021" s="171"/>
      <c r="F1021" s="171"/>
      <c r="G1021" s="171"/>
      <c r="H1021" s="171"/>
      <c r="I1021" s="171"/>
      <c r="J1021" s="171"/>
      <c r="K1021" s="171"/>
      <c r="L1021" s="171"/>
      <c r="M1021" s="171"/>
      <c r="N1021" s="171"/>
      <c r="O1021" s="171"/>
    </row>
    <row r="1022" spans="1:15" s="174" customFormat="1" ht="15">
      <c r="A1022" s="170"/>
      <c r="B1022" s="171"/>
      <c r="C1022" s="176"/>
      <c r="D1022" s="171"/>
      <c r="E1022" s="171"/>
      <c r="F1022" s="171"/>
      <c r="G1022" s="171"/>
      <c r="H1022" s="171"/>
      <c r="I1022" s="171"/>
      <c r="J1022" s="171"/>
      <c r="K1022" s="171"/>
      <c r="L1022" s="171"/>
      <c r="M1022" s="171"/>
      <c r="N1022" s="171"/>
      <c r="O1022" s="171"/>
    </row>
    <row r="1023" spans="1:15" s="174" customFormat="1" ht="15">
      <c r="A1023" s="170"/>
      <c r="B1023" s="171"/>
      <c r="C1023" s="176"/>
      <c r="D1023" s="171"/>
      <c r="E1023" s="171"/>
      <c r="F1023" s="171"/>
      <c r="G1023" s="171"/>
      <c r="H1023" s="171"/>
      <c r="I1023" s="171"/>
      <c r="J1023" s="171"/>
      <c r="K1023" s="171"/>
      <c r="L1023" s="171"/>
      <c r="M1023" s="171"/>
      <c r="N1023" s="171"/>
      <c r="O1023" s="171"/>
    </row>
    <row r="1024" spans="1:15" s="174" customFormat="1" ht="15">
      <c r="A1024" s="170"/>
      <c r="B1024" s="171"/>
      <c r="C1024" s="176"/>
      <c r="D1024" s="171"/>
      <c r="E1024" s="171"/>
      <c r="F1024" s="171"/>
      <c r="G1024" s="171"/>
      <c r="H1024" s="171"/>
      <c r="I1024" s="171"/>
      <c r="J1024" s="171"/>
      <c r="K1024" s="171"/>
      <c r="L1024" s="171"/>
      <c r="M1024" s="171"/>
      <c r="N1024" s="171"/>
      <c r="O1024" s="171"/>
    </row>
    <row r="1025" spans="1:15" s="174" customFormat="1" ht="15">
      <c r="A1025" s="170"/>
      <c r="B1025" s="171"/>
      <c r="C1025" s="176"/>
      <c r="D1025" s="171"/>
      <c r="E1025" s="171"/>
      <c r="F1025" s="171"/>
      <c r="G1025" s="171"/>
      <c r="H1025" s="171"/>
      <c r="I1025" s="171"/>
      <c r="J1025" s="171"/>
      <c r="K1025" s="171"/>
      <c r="L1025" s="171"/>
      <c r="M1025" s="171"/>
      <c r="N1025" s="171"/>
      <c r="O1025" s="171"/>
    </row>
    <row r="1026" spans="1:15" s="174" customFormat="1" ht="15">
      <c r="A1026" s="170"/>
      <c r="B1026" s="171"/>
      <c r="C1026" s="176"/>
      <c r="D1026" s="171"/>
      <c r="E1026" s="171"/>
      <c r="F1026" s="171"/>
      <c r="G1026" s="171"/>
      <c r="H1026" s="171"/>
      <c r="I1026" s="171"/>
      <c r="J1026" s="171"/>
      <c r="K1026" s="171"/>
      <c r="L1026" s="171"/>
      <c r="M1026" s="171"/>
      <c r="N1026" s="171"/>
      <c r="O1026" s="171"/>
    </row>
    <row r="1027" spans="1:15" s="174" customFormat="1" ht="15">
      <c r="A1027" s="170"/>
      <c r="B1027" s="171"/>
      <c r="C1027" s="176"/>
      <c r="D1027" s="171"/>
      <c r="E1027" s="171"/>
      <c r="F1027" s="171"/>
      <c r="G1027" s="171"/>
      <c r="H1027" s="171"/>
      <c r="I1027" s="171"/>
      <c r="J1027" s="171"/>
      <c r="K1027" s="171"/>
      <c r="L1027" s="171"/>
      <c r="M1027" s="171"/>
      <c r="N1027" s="171"/>
      <c r="O1027" s="171"/>
    </row>
    <row r="1028" spans="1:15" s="174" customFormat="1" ht="15">
      <c r="A1028" s="170"/>
      <c r="B1028" s="171"/>
      <c r="C1028" s="176"/>
      <c r="D1028" s="171"/>
      <c r="E1028" s="171"/>
      <c r="F1028" s="171"/>
      <c r="G1028" s="171"/>
      <c r="H1028" s="171"/>
      <c r="I1028" s="171"/>
      <c r="J1028" s="171"/>
      <c r="K1028" s="171"/>
      <c r="L1028" s="171"/>
      <c r="M1028" s="171"/>
      <c r="N1028" s="171"/>
      <c r="O1028" s="171"/>
    </row>
    <row r="1029" spans="1:15" s="174" customFormat="1" ht="15">
      <c r="A1029" s="170"/>
      <c r="B1029" s="171"/>
      <c r="C1029" s="176"/>
      <c r="D1029" s="171"/>
      <c r="E1029" s="171"/>
      <c r="F1029" s="171"/>
      <c r="G1029" s="171"/>
      <c r="H1029" s="171"/>
      <c r="I1029" s="171"/>
      <c r="J1029" s="171"/>
      <c r="K1029" s="171"/>
      <c r="L1029" s="171"/>
      <c r="M1029" s="171"/>
      <c r="N1029" s="171"/>
      <c r="O1029" s="171"/>
    </row>
    <row r="1030" spans="1:15" s="174" customFormat="1" ht="15">
      <c r="A1030" s="170"/>
      <c r="B1030" s="171"/>
      <c r="C1030" s="176"/>
      <c r="D1030" s="171"/>
      <c r="E1030" s="171"/>
      <c r="F1030" s="171"/>
      <c r="G1030" s="171"/>
      <c r="H1030" s="171"/>
      <c r="I1030" s="171"/>
      <c r="J1030" s="171"/>
      <c r="K1030" s="171"/>
      <c r="L1030" s="171"/>
      <c r="M1030" s="171"/>
      <c r="N1030" s="171"/>
      <c r="O1030" s="171"/>
    </row>
    <row r="1031" spans="1:15" s="174" customFormat="1" ht="15">
      <c r="A1031" s="170"/>
      <c r="B1031" s="171"/>
      <c r="C1031" s="176"/>
      <c r="D1031" s="171"/>
      <c r="E1031" s="171"/>
      <c r="F1031" s="171"/>
      <c r="G1031" s="171"/>
      <c r="H1031" s="171"/>
      <c r="I1031" s="171"/>
      <c r="J1031" s="171"/>
      <c r="K1031" s="171"/>
      <c r="L1031" s="171"/>
      <c r="M1031" s="171"/>
      <c r="N1031" s="171"/>
      <c r="O1031" s="171"/>
    </row>
    <row r="1032" spans="1:15" s="174" customFormat="1" ht="15">
      <c r="A1032" s="170"/>
      <c r="B1032" s="171"/>
      <c r="C1032" s="176"/>
      <c r="D1032" s="171"/>
      <c r="E1032" s="171"/>
      <c r="F1032" s="171"/>
      <c r="G1032" s="171"/>
      <c r="H1032" s="171"/>
      <c r="I1032" s="171"/>
      <c r="J1032" s="171"/>
      <c r="K1032" s="171"/>
      <c r="L1032" s="171"/>
      <c r="M1032" s="171"/>
      <c r="N1032" s="171"/>
      <c r="O1032" s="171"/>
    </row>
    <row r="1033" spans="1:15" s="174" customFormat="1" ht="15">
      <c r="A1033" s="170"/>
      <c r="B1033" s="171"/>
      <c r="C1033" s="176"/>
      <c r="D1033" s="171"/>
      <c r="E1033" s="171"/>
      <c r="F1033" s="171"/>
      <c r="G1033" s="171"/>
      <c r="H1033" s="171"/>
      <c r="I1033" s="171"/>
      <c r="J1033" s="171"/>
      <c r="K1033" s="171"/>
      <c r="L1033" s="171"/>
      <c r="M1033" s="171"/>
      <c r="N1033" s="171"/>
      <c r="O1033" s="171"/>
    </row>
    <row r="1034" spans="1:15" s="174" customFormat="1" ht="15">
      <c r="A1034" s="170"/>
      <c r="B1034" s="171"/>
      <c r="C1034" s="176"/>
      <c r="D1034" s="171"/>
      <c r="E1034" s="171"/>
      <c r="F1034" s="171"/>
      <c r="G1034" s="171"/>
      <c r="H1034" s="171"/>
      <c r="I1034" s="171"/>
      <c r="J1034" s="171"/>
      <c r="K1034" s="171"/>
      <c r="L1034" s="171"/>
      <c r="M1034" s="171"/>
      <c r="N1034" s="171"/>
      <c r="O1034" s="171"/>
    </row>
    <row r="1035" spans="1:15" s="174" customFormat="1" ht="15">
      <c r="A1035" s="170"/>
      <c r="B1035" s="171"/>
      <c r="C1035" s="176"/>
      <c r="D1035" s="171"/>
      <c r="E1035" s="171"/>
      <c r="F1035" s="171"/>
      <c r="G1035" s="171"/>
      <c r="H1035" s="171"/>
      <c r="I1035" s="171"/>
      <c r="J1035" s="171"/>
      <c r="K1035" s="171"/>
      <c r="L1035" s="171"/>
      <c r="M1035" s="171"/>
      <c r="N1035" s="171"/>
      <c r="O1035" s="171"/>
    </row>
    <row r="1036" spans="1:15" s="174" customFormat="1" ht="15">
      <c r="A1036" s="170"/>
      <c r="B1036" s="171"/>
      <c r="C1036" s="176"/>
      <c r="D1036" s="171"/>
      <c r="E1036" s="171"/>
      <c r="F1036" s="171"/>
      <c r="G1036" s="171"/>
      <c r="H1036" s="171"/>
      <c r="I1036" s="171"/>
      <c r="J1036" s="171"/>
      <c r="K1036" s="171"/>
      <c r="L1036" s="171"/>
      <c r="M1036" s="171"/>
      <c r="N1036" s="171"/>
      <c r="O1036" s="171"/>
    </row>
    <row r="1037" spans="1:15" s="174" customFormat="1" ht="15">
      <c r="A1037" s="170"/>
      <c r="B1037" s="171"/>
      <c r="C1037" s="176"/>
      <c r="D1037" s="171"/>
      <c r="E1037" s="171"/>
      <c r="F1037" s="171"/>
      <c r="G1037" s="171"/>
      <c r="H1037" s="171"/>
      <c r="I1037" s="171"/>
      <c r="J1037" s="171"/>
      <c r="K1037" s="171"/>
      <c r="L1037" s="171"/>
      <c r="M1037" s="171"/>
      <c r="N1037" s="171"/>
      <c r="O1037" s="171"/>
    </row>
    <row r="1038" spans="1:15" s="174" customFormat="1" ht="15">
      <c r="A1038" s="170"/>
      <c r="B1038" s="171"/>
      <c r="C1038" s="176"/>
      <c r="D1038" s="171"/>
      <c r="E1038" s="171"/>
      <c r="F1038" s="171"/>
      <c r="G1038" s="171"/>
      <c r="H1038" s="171"/>
      <c r="I1038" s="171"/>
      <c r="J1038" s="171"/>
      <c r="K1038" s="171"/>
      <c r="L1038" s="171"/>
      <c r="M1038" s="171"/>
      <c r="N1038" s="171"/>
      <c r="O1038" s="171"/>
    </row>
    <row r="1039" spans="1:15" s="174" customFormat="1" ht="15">
      <c r="A1039" s="170"/>
      <c r="B1039" s="171"/>
      <c r="C1039" s="176"/>
      <c r="D1039" s="171"/>
      <c r="E1039" s="171"/>
      <c r="F1039" s="171"/>
      <c r="G1039" s="171"/>
      <c r="H1039" s="171"/>
      <c r="I1039" s="171"/>
      <c r="J1039" s="171"/>
      <c r="K1039" s="171"/>
      <c r="L1039" s="171"/>
      <c r="M1039" s="171"/>
      <c r="N1039" s="171"/>
      <c r="O1039" s="171"/>
    </row>
    <row r="1040" spans="1:15" s="174" customFormat="1" ht="15">
      <c r="A1040" s="170"/>
      <c r="B1040" s="171"/>
      <c r="C1040" s="176"/>
      <c r="D1040" s="171"/>
      <c r="E1040" s="171"/>
      <c r="F1040" s="171"/>
      <c r="G1040" s="171"/>
      <c r="H1040" s="171"/>
      <c r="I1040" s="171"/>
      <c r="J1040" s="171"/>
      <c r="K1040" s="171"/>
      <c r="L1040" s="171"/>
      <c r="M1040" s="171"/>
      <c r="N1040" s="171"/>
      <c r="O1040" s="171"/>
    </row>
    <row r="1041" spans="1:15" s="174" customFormat="1" ht="15">
      <c r="A1041" s="170"/>
      <c r="B1041" s="171"/>
      <c r="C1041" s="176"/>
      <c r="D1041" s="171"/>
      <c r="E1041" s="171"/>
      <c r="F1041" s="171"/>
      <c r="G1041" s="171"/>
      <c r="H1041" s="171"/>
      <c r="I1041" s="171"/>
      <c r="J1041" s="171"/>
      <c r="K1041" s="171"/>
      <c r="L1041" s="171"/>
      <c r="M1041" s="171"/>
      <c r="N1041" s="171"/>
      <c r="O1041" s="171"/>
    </row>
    <row r="1042" spans="1:15" s="174" customFormat="1" ht="15">
      <c r="A1042" s="170"/>
      <c r="B1042" s="171"/>
      <c r="C1042" s="176"/>
      <c r="D1042" s="171"/>
      <c r="E1042" s="171"/>
      <c r="F1042" s="171"/>
      <c r="G1042" s="171"/>
      <c r="H1042" s="171"/>
      <c r="I1042" s="171"/>
      <c r="J1042" s="171"/>
      <c r="K1042" s="171"/>
      <c r="L1042" s="171"/>
      <c r="M1042" s="171"/>
      <c r="N1042" s="171"/>
      <c r="O1042" s="171"/>
    </row>
    <row r="1043" spans="1:15" s="174" customFormat="1" ht="15">
      <c r="A1043" s="170"/>
      <c r="B1043" s="171"/>
      <c r="C1043" s="176"/>
      <c r="D1043" s="171"/>
      <c r="E1043" s="171"/>
      <c r="F1043" s="171"/>
      <c r="G1043" s="171"/>
      <c r="H1043" s="171"/>
      <c r="I1043" s="171"/>
      <c r="J1043" s="171"/>
      <c r="K1043" s="171"/>
      <c r="L1043" s="171"/>
      <c r="M1043" s="171"/>
      <c r="N1043" s="171"/>
      <c r="O1043" s="171"/>
    </row>
    <row r="1044" spans="1:15" s="174" customFormat="1" ht="15">
      <c r="A1044" s="170"/>
      <c r="B1044" s="171"/>
      <c r="C1044" s="176"/>
      <c r="D1044" s="171"/>
      <c r="E1044" s="171"/>
      <c r="F1044" s="171"/>
      <c r="G1044" s="171"/>
      <c r="H1044" s="171"/>
      <c r="I1044" s="171"/>
      <c r="J1044" s="171"/>
      <c r="K1044" s="171"/>
      <c r="L1044" s="171"/>
      <c r="M1044" s="171"/>
      <c r="N1044" s="171"/>
      <c r="O1044" s="171"/>
    </row>
    <row r="1045" spans="1:15" s="174" customFormat="1" ht="15">
      <c r="A1045" s="170"/>
      <c r="B1045" s="171"/>
      <c r="C1045" s="176"/>
      <c r="D1045" s="171"/>
      <c r="E1045" s="171"/>
      <c r="F1045" s="171"/>
      <c r="G1045" s="171"/>
      <c r="H1045" s="171"/>
      <c r="I1045" s="171"/>
      <c r="J1045" s="171"/>
      <c r="K1045" s="171"/>
      <c r="L1045" s="171"/>
      <c r="M1045" s="171"/>
      <c r="N1045" s="171"/>
      <c r="O1045" s="171"/>
    </row>
    <row r="1046" spans="1:15" s="174" customFormat="1" ht="15">
      <c r="A1046" s="170"/>
      <c r="B1046" s="171"/>
      <c r="C1046" s="176"/>
      <c r="D1046" s="171"/>
      <c r="E1046" s="171"/>
      <c r="F1046" s="171"/>
      <c r="G1046" s="171"/>
      <c r="H1046" s="171"/>
      <c r="I1046" s="171"/>
      <c r="J1046" s="171"/>
      <c r="K1046" s="171"/>
      <c r="L1046" s="171"/>
      <c r="M1046" s="171"/>
      <c r="N1046" s="171"/>
      <c r="O1046" s="171"/>
    </row>
    <row r="1047" spans="1:15" s="174" customFormat="1" ht="15">
      <c r="A1047" s="170"/>
      <c r="B1047" s="171"/>
      <c r="C1047" s="176"/>
      <c r="D1047" s="171"/>
      <c r="E1047" s="171"/>
      <c r="F1047" s="171"/>
      <c r="G1047" s="171"/>
      <c r="H1047" s="171"/>
      <c r="I1047" s="171"/>
      <c r="J1047" s="171"/>
      <c r="K1047" s="171"/>
      <c r="L1047" s="171"/>
      <c r="M1047" s="171"/>
      <c r="N1047" s="171"/>
      <c r="O1047" s="171"/>
    </row>
    <row r="1048" spans="1:15" s="174" customFormat="1" ht="15">
      <c r="A1048" s="170"/>
      <c r="B1048" s="171"/>
      <c r="C1048" s="176"/>
      <c r="D1048" s="171"/>
      <c r="E1048" s="171"/>
      <c r="F1048" s="171"/>
      <c r="G1048" s="171"/>
      <c r="H1048" s="171"/>
      <c r="I1048" s="171"/>
      <c r="J1048" s="171"/>
      <c r="K1048" s="171"/>
      <c r="L1048" s="171"/>
      <c r="M1048" s="171"/>
      <c r="N1048" s="171"/>
      <c r="O1048" s="171"/>
    </row>
    <row r="1049" spans="1:15" s="174" customFormat="1" ht="15">
      <c r="A1049" s="170"/>
      <c r="B1049" s="171"/>
      <c r="C1049" s="176"/>
      <c r="D1049" s="171"/>
      <c r="E1049" s="171"/>
      <c r="F1049" s="171"/>
      <c r="G1049" s="171"/>
      <c r="H1049" s="171"/>
      <c r="I1049" s="171"/>
      <c r="J1049" s="171"/>
      <c r="K1049" s="171"/>
      <c r="L1049" s="171"/>
      <c r="M1049" s="171"/>
      <c r="N1049" s="171"/>
      <c r="O1049" s="171"/>
    </row>
    <row r="1050" spans="1:15" s="174" customFormat="1" ht="15">
      <c r="A1050" s="170"/>
      <c r="B1050" s="171"/>
      <c r="C1050" s="176"/>
      <c r="D1050" s="171"/>
      <c r="E1050" s="171"/>
      <c r="F1050" s="171"/>
      <c r="G1050" s="171"/>
      <c r="H1050" s="171"/>
      <c r="I1050" s="171"/>
      <c r="J1050" s="171"/>
      <c r="K1050" s="171"/>
      <c r="L1050" s="171"/>
      <c r="M1050" s="171"/>
      <c r="N1050" s="171"/>
      <c r="O1050" s="171"/>
    </row>
    <row r="1051" spans="1:15" s="174" customFormat="1" ht="15">
      <c r="A1051" s="170"/>
      <c r="B1051" s="171"/>
      <c r="C1051" s="176"/>
      <c r="D1051" s="171"/>
      <c r="E1051" s="171"/>
      <c r="F1051" s="171"/>
      <c r="G1051" s="171"/>
      <c r="H1051" s="171"/>
      <c r="I1051" s="171"/>
      <c r="J1051" s="171"/>
      <c r="K1051" s="171"/>
      <c r="L1051" s="171"/>
      <c r="M1051" s="171"/>
      <c r="N1051" s="171"/>
      <c r="O1051" s="171"/>
    </row>
    <row r="1052" spans="1:15" s="174" customFormat="1" ht="15">
      <c r="A1052" s="170"/>
      <c r="B1052" s="171"/>
      <c r="C1052" s="176"/>
      <c r="D1052" s="171"/>
      <c r="E1052" s="171"/>
      <c r="F1052" s="171"/>
      <c r="G1052" s="171"/>
      <c r="H1052" s="171"/>
      <c r="I1052" s="171"/>
      <c r="J1052" s="171"/>
      <c r="K1052" s="171"/>
      <c r="L1052" s="171"/>
      <c r="M1052" s="171"/>
      <c r="N1052" s="171"/>
      <c r="O1052" s="171"/>
    </row>
    <row r="1053" spans="1:15" s="174" customFormat="1" ht="15">
      <c r="A1053" s="170"/>
      <c r="B1053" s="171"/>
      <c r="C1053" s="176"/>
      <c r="D1053" s="171"/>
      <c r="E1053" s="171"/>
      <c r="F1053" s="171"/>
      <c r="G1053" s="171"/>
      <c r="H1053" s="171"/>
      <c r="I1053" s="171"/>
      <c r="J1053" s="171"/>
      <c r="K1053" s="171"/>
      <c r="L1053" s="171"/>
      <c r="M1053" s="171"/>
      <c r="N1053" s="171"/>
      <c r="O1053" s="171"/>
    </row>
    <row r="1054" spans="1:15" s="174" customFormat="1" ht="15">
      <c r="A1054" s="170"/>
      <c r="B1054" s="171"/>
      <c r="C1054" s="176"/>
      <c r="D1054" s="171"/>
      <c r="E1054" s="171"/>
      <c r="F1054" s="171"/>
      <c r="G1054" s="171"/>
      <c r="H1054" s="171"/>
      <c r="I1054" s="171"/>
      <c r="J1054" s="171"/>
      <c r="K1054" s="171"/>
      <c r="L1054" s="171"/>
      <c r="M1054" s="171"/>
      <c r="N1054" s="171"/>
      <c r="O1054" s="171"/>
    </row>
    <row r="1055" spans="1:15" s="174" customFormat="1" ht="15">
      <c r="A1055" s="170"/>
      <c r="B1055" s="171"/>
      <c r="C1055" s="176"/>
      <c r="D1055" s="171"/>
      <c r="E1055" s="171"/>
      <c r="F1055" s="171"/>
      <c r="G1055" s="171"/>
      <c r="H1055" s="171"/>
      <c r="I1055" s="171"/>
      <c r="J1055" s="171"/>
      <c r="K1055" s="171"/>
      <c r="L1055" s="171"/>
      <c r="M1055" s="171"/>
      <c r="N1055" s="171"/>
      <c r="O1055" s="171"/>
    </row>
    <row r="1056" spans="1:15" s="174" customFormat="1" ht="15">
      <c r="A1056" s="170"/>
      <c r="B1056" s="171"/>
      <c r="C1056" s="176"/>
      <c r="D1056" s="171"/>
      <c r="E1056" s="171"/>
      <c r="F1056" s="171"/>
      <c r="G1056" s="171"/>
      <c r="H1056" s="171"/>
      <c r="I1056" s="171"/>
      <c r="J1056" s="171"/>
      <c r="K1056" s="171"/>
      <c r="L1056" s="171"/>
      <c r="M1056" s="171"/>
      <c r="N1056" s="171"/>
      <c r="O1056" s="171"/>
    </row>
    <row r="1057" spans="1:15" s="174" customFormat="1" ht="15">
      <c r="A1057" s="170"/>
      <c r="B1057" s="171"/>
      <c r="C1057" s="176"/>
      <c r="D1057" s="171"/>
      <c r="E1057" s="171"/>
      <c r="F1057" s="171"/>
      <c r="G1057" s="171"/>
      <c r="H1057" s="171"/>
      <c r="I1057" s="171"/>
      <c r="J1057" s="171"/>
      <c r="K1057" s="171"/>
      <c r="L1057" s="171"/>
      <c r="M1057" s="171"/>
      <c r="N1057" s="171"/>
      <c r="O1057" s="171"/>
    </row>
    <row r="1058" spans="1:15" s="174" customFormat="1" ht="15">
      <c r="A1058" s="170"/>
      <c r="B1058" s="171"/>
      <c r="C1058" s="176"/>
      <c r="D1058" s="171"/>
      <c r="E1058" s="171"/>
      <c r="F1058" s="171"/>
      <c r="G1058" s="171"/>
      <c r="H1058" s="171"/>
      <c r="I1058" s="171"/>
      <c r="J1058" s="171"/>
      <c r="K1058" s="171"/>
      <c r="L1058" s="171"/>
      <c r="M1058" s="171"/>
      <c r="N1058" s="171"/>
      <c r="O1058" s="171"/>
    </row>
    <row r="1059" spans="1:15" s="174" customFormat="1" ht="15">
      <c r="A1059" s="170"/>
      <c r="B1059" s="171"/>
      <c r="C1059" s="176"/>
      <c r="D1059" s="171"/>
      <c r="E1059" s="171"/>
      <c r="F1059" s="171"/>
      <c r="G1059" s="171"/>
      <c r="H1059" s="171"/>
      <c r="I1059" s="171"/>
      <c r="J1059" s="171"/>
      <c r="K1059" s="171"/>
      <c r="L1059" s="171"/>
      <c r="M1059" s="171"/>
      <c r="N1059" s="171"/>
      <c r="O1059" s="171"/>
    </row>
    <row r="1060" spans="1:15" s="174" customFormat="1" ht="15">
      <c r="A1060" s="170"/>
      <c r="B1060" s="171"/>
      <c r="C1060" s="176"/>
      <c r="D1060" s="171"/>
      <c r="E1060" s="171"/>
      <c r="F1060" s="171"/>
      <c r="G1060" s="171"/>
      <c r="H1060" s="171"/>
      <c r="I1060" s="171"/>
      <c r="J1060" s="171"/>
      <c r="K1060" s="171"/>
      <c r="L1060" s="171"/>
      <c r="M1060" s="171"/>
      <c r="N1060" s="171"/>
      <c r="O1060" s="171"/>
    </row>
    <row r="1061" spans="1:15" s="174" customFormat="1" ht="15">
      <c r="A1061" s="170"/>
      <c r="B1061" s="171"/>
      <c r="C1061" s="176"/>
      <c r="D1061" s="171"/>
      <c r="E1061" s="171"/>
      <c r="F1061" s="171"/>
      <c r="G1061" s="171"/>
      <c r="H1061" s="171"/>
      <c r="I1061" s="171"/>
      <c r="J1061" s="171"/>
      <c r="K1061" s="171"/>
      <c r="L1061" s="171"/>
      <c r="M1061" s="171"/>
      <c r="N1061" s="171"/>
      <c r="O1061" s="171"/>
    </row>
    <row r="1062" spans="1:15" s="174" customFormat="1" ht="15">
      <c r="A1062" s="170"/>
      <c r="B1062" s="171"/>
      <c r="C1062" s="176"/>
      <c r="D1062" s="171"/>
      <c r="E1062" s="171"/>
      <c r="F1062" s="171"/>
      <c r="G1062" s="171"/>
      <c r="H1062" s="171"/>
      <c r="I1062" s="171"/>
      <c r="J1062" s="171"/>
      <c r="K1062" s="171"/>
      <c r="L1062" s="171"/>
      <c r="M1062" s="171"/>
      <c r="N1062" s="171"/>
      <c r="O1062" s="171"/>
    </row>
    <row r="1063" spans="1:15" s="174" customFormat="1" ht="15">
      <c r="A1063" s="170"/>
      <c r="B1063" s="171"/>
      <c r="C1063" s="176"/>
      <c r="D1063" s="171"/>
      <c r="E1063" s="171"/>
      <c r="F1063" s="171"/>
      <c r="G1063" s="171"/>
      <c r="H1063" s="171"/>
      <c r="I1063" s="171"/>
      <c r="J1063" s="171"/>
      <c r="K1063" s="171"/>
      <c r="L1063" s="171"/>
      <c r="M1063" s="171"/>
      <c r="N1063" s="171"/>
      <c r="O1063" s="171"/>
    </row>
    <row r="1064" spans="1:15" s="174" customFormat="1" ht="15">
      <c r="A1064" s="170"/>
      <c r="B1064" s="171"/>
      <c r="C1064" s="176"/>
      <c r="D1064" s="171"/>
      <c r="E1064" s="171"/>
      <c r="F1064" s="171"/>
      <c r="G1064" s="171"/>
      <c r="H1064" s="171"/>
      <c r="I1064" s="171"/>
      <c r="J1064" s="171"/>
      <c r="K1064" s="171"/>
      <c r="L1064" s="171"/>
      <c r="M1064" s="171"/>
      <c r="N1064" s="171"/>
      <c r="O1064" s="171"/>
    </row>
    <row r="1065" spans="1:15" s="174" customFormat="1" ht="15">
      <c r="A1065" s="170"/>
      <c r="B1065" s="171"/>
      <c r="C1065" s="176"/>
      <c r="D1065" s="171"/>
      <c r="E1065" s="171"/>
      <c r="F1065" s="171"/>
      <c r="G1065" s="171"/>
      <c r="H1065" s="171"/>
      <c r="I1065" s="171"/>
      <c r="J1065" s="171"/>
      <c r="K1065" s="171"/>
      <c r="L1065" s="171"/>
      <c r="M1065" s="171"/>
      <c r="N1065" s="171"/>
      <c r="O1065" s="171"/>
    </row>
    <row r="1066" spans="1:15" s="174" customFormat="1" ht="15">
      <c r="A1066" s="170"/>
      <c r="B1066" s="171"/>
      <c r="C1066" s="176"/>
      <c r="D1066" s="171"/>
      <c r="E1066" s="171"/>
      <c r="F1066" s="171"/>
      <c r="G1066" s="171"/>
      <c r="H1066" s="171"/>
      <c r="I1066" s="171"/>
      <c r="J1066" s="171"/>
      <c r="K1066" s="171"/>
      <c r="L1066" s="171"/>
      <c r="M1066" s="171"/>
      <c r="N1066" s="171"/>
      <c r="O1066" s="171"/>
    </row>
    <row r="1067" spans="1:15" s="174" customFormat="1" ht="15">
      <c r="A1067" s="170"/>
      <c r="B1067" s="171"/>
      <c r="C1067" s="176"/>
      <c r="D1067" s="171"/>
      <c r="E1067" s="171"/>
      <c r="F1067" s="171"/>
      <c r="G1067" s="171"/>
      <c r="H1067" s="171"/>
      <c r="I1067" s="171"/>
      <c r="J1067" s="171"/>
      <c r="K1067" s="171"/>
      <c r="L1067" s="171"/>
      <c r="M1067" s="171"/>
      <c r="N1067" s="171"/>
      <c r="O1067" s="171"/>
    </row>
    <row r="1068" spans="1:15" s="174" customFormat="1" ht="15">
      <c r="A1068" s="170"/>
      <c r="B1068" s="171"/>
      <c r="C1068" s="176"/>
      <c r="D1068" s="171"/>
      <c r="E1068" s="171"/>
      <c r="F1068" s="171"/>
      <c r="G1068" s="171"/>
      <c r="H1068" s="171"/>
      <c r="I1068" s="171"/>
      <c r="J1068" s="171"/>
      <c r="K1068" s="171"/>
      <c r="L1068" s="171"/>
      <c r="M1068" s="171"/>
      <c r="N1068" s="171"/>
      <c r="O1068" s="171"/>
    </row>
    <row r="1069" spans="1:15" s="174" customFormat="1" ht="15">
      <c r="A1069" s="170"/>
      <c r="B1069" s="171"/>
      <c r="C1069" s="176"/>
      <c r="D1069" s="171"/>
      <c r="E1069" s="171"/>
      <c r="F1069" s="171"/>
      <c r="G1069" s="171"/>
      <c r="H1069" s="171"/>
      <c r="I1069" s="171"/>
      <c r="J1069" s="171"/>
      <c r="K1069" s="171"/>
      <c r="L1069" s="171"/>
      <c r="M1069" s="171"/>
      <c r="N1069" s="171"/>
      <c r="O1069" s="171"/>
    </row>
    <row r="1070" spans="1:15" s="174" customFormat="1" ht="15">
      <c r="A1070" s="170"/>
      <c r="B1070" s="171"/>
      <c r="C1070" s="176"/>
      <c r="D1070" s="171"/>
      <c r="E1070" s="171"/>
      <c r="F1070" s="171"/>
      <c r="G1070" s="171"/>
      <c r="H1070" s="171"/>
      <c r="I1070" s="171"/>
      <c r="J1070" s="171"/>
      <c r="K1070" s="171"/>
      <c r="L1070" s="171"/>
      <c r="M1070" s="171"/>
      <c r="N1070" s="171"/>
      <c r="O1070" s="171"/>
    </row>
    <row r="1071" spans="1:15" s="174" customFormat="1" ht="15">
      <c r="A1071" s="170"/>
      <c r="B1071" s="171"/>
      <c r="C1071" s="176"/>
      <c r="D1071" s="171"/>
      <c r="E1071" s="171"/>
      <c r="F1071" s="171"/>
      <c r="G1071" s="171"/>
      <c r="H1071" s="171"/>
      <c r="I1071" s="171"/>
      <c r="J1071" s="171"/>
      <c r="K1071" s="171"/>
      <c r="L1071" s="171"/>
      <c r="M1071" s="171"/>
      <c r="N1071" s="171"/>
      <c r="O1071" s="171"/>
    </row>
    <row r="1072" spans="1:15" s="174" customFormat="1" ht="15">
      <c r="A1072" s="170"/>
      <c r="B1072" s="171"/>
      <c r="C1072" s="176"/>
      <c r="D1072" s="171"/>
      <c r="E1072" s="171"/>
      <c r="F1072" s="171"/>
      <c r="G1072" s="171"/>
      <c r="H1072" s="171"/>
      <c r="I1072" s="171"/>
      <c r="J1072" s="171"/>
      <c r="K1072" s="171"/>
      <c r="L1072" s="171"/>
      <c r="M1072" s="171"/>
      <c r="N1072" s="171"/>
      <c r="O1072" s="171"/>
    </row>
    <row r="1073" spans="1:15" s="174" customFormat="1" ht="15">
      <c r="A1073" s="170"/>
      <c r="B1073" s="171"/>
      <c r="C1073" s="176"/>
      <c r="D1073" s="171"/>
      <c r="E1073" s="171"/>
      <c r="F1073" s="171"/>
      <c r="G1073" s="171"/>
      <c r="H1073" s="171"/>
      <c r="I1073" s="171"/>
      <c r="J1073" s="171"/>
      <c r="K1073" s="171"/>
      <c r="L1073" s="171"/>
      <c r="M1073" s="171"/>
      <c r="N1073" s="171"/>
      <c r="O1073" s="171"/>
    </row>
    <row r="1074" spans="1:15" s="174" customFormat="1" ht="15">
      <c r="A1074" s="170"/>
      <c r="B1074" s="171"/>
      <c r="C1074" s="176"/>
      <c r="D1074" s="171"/>
      <c r="E1074" s="171"/>
      <c r="F1074" s="171"/>
      <c r="G1074" s="171"/>
      <c r="H1074" s="171"/>
      <c r="I1074" s="171"/>
      <c r="J1074" s="171"/>
      <c r="K1074" s="171"/>
      <c r="L1074" s="171"/>
      <c r="M1074" s="171"/>
      <c r="N1074" s="171"/>
      <c r="O1074" s="171"/>
    </row>
    <row r="1075" spans="1:15" s="174" customFormat="1" ht="15">
      <c r="A1075" s="170"/>
      <c r="B1075" s="171"/>
      <c r="C1075" s="176"/>
      <c r="D1075" s="171"/>
      <c r="E1075" s="171"/>
      <c r="F1075" s="171"/>
      <c r="G1075" s="171"/>
      <c r="H1075" s="171"/>
      <c r="I1075" s="171"/>
      <c r="J1075" s="171"/>
      <c r="K1075" s="171"/>
      <c r="L1075" s="171"/>
      <c r="M1075" s="171"/>
      <c r="N1075" s="171"/>
      <c r="O1075" s="171"/>
    </row>
    <row r="1076" spans="1:15" s="174" customFormat="1" ht="15">
      <c r="A1076" s="170"/>
      <c r="B1076" s="171"/>
      <c r="C1076" s="176"/>
      <c r="D1076" s="171"/>
      <c r="E1076" s="171"/>
      <c r="F1076" s="171"/>
      <c r="G1076" s="171"/>
      <c r="H1076" s="171"/>
      <c r="I1076" s="171"/>
      <c r="J1076" s="171"/>
      <c r="K1076" s="171"/>
      <c r="L1076" s="171"/>
      <c r="M1076" s="171"/>
      <c r="N1076" s="171"/>
      <c r="O1076" s="171"/>
    </row>
    <row r="1077" spans="1:15" s="174" customFormat="1" ht="15">
      <c r="A1077" s="170"/>
      <c r="B1077" s="171"/>
      <c r="C1077" s="176"/>
      <c r="D1077" s="171"/>
      <c r="E1077" s="171"/>
      <c r="F1077" s="171"/>
      <c r="G1077" s="171"/>
      <c r="H1077" s="171"/>
      <c r="I1077" s="171"/>
      <c r="J1077" s="171"/>
      <c r="K1077" s="171"/>
      <c r="L1077" s="171"/>
      <c r="M1077" s="171"/>
      <c r="N1077" s="171"/>
      <c r="O1077" s="171"/>
    </row>
    <row r="1078" spans="1:15" s="174" customFormat="1" ht="15">
      <c r="A1078" s="170"/>
      <c r="B1078" s="171"/>
      <c r="C1078" s="176"/>
      <c r="D1078" s="171"/>
      <c r="E1078" s="171"/>
      <c r="F1078" s="171"/>
      <c r="G1078" s="171"/>
      <c r="H1078" s="171"/>
      <c r="I1078" s="171"/>
      <c r="J1078" s="171"/>
      <c r="K1078" s="171"/>
      <c r="L1078" s="171"/>
      <c r="M1078" s="171"/>
      <c r="N1078" s="171"/>
      <c r="O1078" s="171"/>
    </row>
    <row r="1079" spans="1:15" s="174" customFormat="1" ht="15">
      <c r="A1079" s="170"/>
      <c r="B1079" s="171"/>
      <c r="C1079" s="176"/>
      <c r="D1079" s="171"/>
      <c r="E1079" s="171"/>
      <c r="F1079" s="171"/>
      <c r="G1079" s="171"/>
      <c r="H1079" s="171"/>
      <c r="I1079" s="171"/>
      <c r="J1079" s="171"/>
      <c r="K1079" s="171"/>
      <c r="L1079" s="171"/>
      <c r="M1079" s="171"/>
      <c r="N1079" s="171"/>
      <c r="O1079" s="171"/>
    </row>
    <row r="1080" spans="1:15" s="174" customFormat="1" ht="15">
      <c r="A1080" s="170"/>
      <c r="B1080" s="171"/>
      <c r="C1080" s="176"/>
      <c r="D1080" s="171"/>
      <c r="E1080" s="171"/>
      <c r="F1080" s="171"/>
      <c r="G1080" s="171"/>
      <c r="H1080" s="171"/>
      <c r="I1080" s="171"/>
      <c r="J1080" s="171"/>
      <c r="K1080" s="171"/>
      <c r="L1080" s="171"/>
      <c r="M1080" s="171"/>
      <c r="N1080" s="171"/>
      <c r="O1080" s="171"/>
    </row>
    <row r="1081" spans="1:15" s="174" customFormat="1" ht="15">
      <c r="A1081" s="170"/>
      <c r="B1081" s="171"/>
      <c r="C1081" s="176"/>
      <c r="D1081" s="171"/>
      <c r="E1081" s="171"/>
      <c r="F1081" s="171"/>
      <c r="G1081" s="171"/>
      <c r="H1081" s="171"/>
      <c r="I1081" s="171"/>
      <c r="J1081" s="171"/>
      <c r="K1081" s="171"/>
      <c r="L1081" s="171"/>
      <c r="M1081" s="171"/>
      <c r="N1081" s="171"/>
      <c r="O1081" s="171"/>
    </row>
    <row r="1082" spans="1:15" s="174" customFormat="1" ht="15">
      <c r="A1082" s="170"/>
      <c r="B1082" s="171"/>
      <c r="C1082" s="176"/>
      <c r="D1082" s="171"/>
      <c r="E1082" s="171"/>
      <c r="F1082" s="171"/>
      <c r="G1082" s="171"/>
      <c r="H1082" s="171"/>
      <c r="I1082" s="171"/>
      <c r="J1082" s="171"/>
      <c r="K1082" s="171"/>
      <c r="L1082" s="171"/>
      <c r="M1082" s="171"/>
      <c r="N1082" s="171"/>
      <c r="O1082" s="171"/>
    </row>
    <row r="1083" spans="1:15" s="174" customFormat="1" ht="15">
      <c r="A1083" s="170"/>
      <c r="B1083" s="171"/>
      <c r="C1083" s="176"/>
      <c r="D1083" s="171"/>
      <c r="E1083" s="171"/>
      <c r="F1083" s="171"/>
      <c r="G1083" s="171"/>
      <c r="H1083" s="171"/>
      <c r="I1083" s="171"/>
      <c r="J1083" s="171"/>
      <c r="K1083" s="171"/>
      <c r="L1083" s="171"/>
      <c r="M1083" s="171"/>
      <c r="N1083" s="171"/>
      <c r="O1083" s="171"/>
    </row>
    <row r="1084" spans="1:15" s="174" customFormat="1" ht="15">
      <c r="A1084" s="170"/>
      <c r="B1084" s="171"/>
      <c r="C1084" s="176"/>
      <c r="D1084" s="171"/>
      <c r="E1084" s="171"/>
      <c r="F1084" s="171"/>
      <c r="G1084" s="171"/>
      <c r="H1084" s="171"/>
      <c r="I1084" s="171"/>
      <c r="J1084" s="171"/>
      <c r="K1084" s="171"/>
      <c r="L1084" s="171"/>
      <c r="M1084" s="171"/>
      <c r="N1084" s="171"/>
      <c r="O1084" s="171"/>
    </row>
    <row r="1085" spans="1:15" s="174" customFormat="1" ht="15">
      <c r="A1085" s="170"/>
      <c r="B1085" s="171"/>
      <c r="C1085" s="176"/>
      <c r="D1085" s="171"/>
      <c r="E1085" s="171"/>
      <c r="F1085" s="171"/>
      <c r="G1085" s="171"/>
      <c r="H1085" s="171"/>
      <c r="I1085" s="171"/>
      <c r="J1085" s="171"/>
      <c r="K1085" s="171"/>
      <c r="L1085" s="171"/>
      <c r="M1085" s="171"/>
      <c r="N1085" s="171"/>
      <c r="O1085" s="171"/>
    </row>
    <row r="1086" spans="1:15" s="174" customFormat="1" ht="15">
      <c r="A1086" s="170"/>
      <c r="B1086" s="171"/>
      <c r="C1086" s="176"/>
      <c r="D1086" s="171"/>
      <c r="E1086" s="171"/>
      <c r="F1086" s="171"/>
      <c r="G1086" s="171"/>
      <c r="H1086" s="171"/>
      <c r="I1086" s="171"/>
      <c r="J1086" s="171"/>
      <c r="K1086" s="171"/>
      <c r="L1086" s="171"/>
      <c r="M1086" s="171"/>
      <c r="N1086" s="171"/>
      <c r="O1086" s="171"/>
    </row>
    <row r="1087" spans="1:15" s="174" customFormat="1" ht="15">
      <c r="A1087" s="170"/>
      <c r="B1087" s="171"/>
      <c r="C1087" s="176"/>
      <c r="D1087" s="171"/>
      <c r="E1087" s="171"/>
      <c r="F1087" s="171"/>
      <c r="G1087" s="171"/>
      <c r="H1087" s="171"/>
      <c r="I1087" s="171"/>
      <c r="J1087" s="171"/>
      <c r="K1087" s="171"/>
      <c r="L1087" s="171"/>
      <c r="M1087" s="171"/>
      <c r="N1087" s="171"/>
      <c r="O1087" s="171"/>
    </row>
    <row r="1088" spans="1:15" s="174" customFormat="1" ht="15">
      <c r="A1088" s="170"/>
      <c r="B1088" s="171"/>
      <c r="C1088" s="176"/>
      <c r="D1088" s="171"/>
      <c r="E1088" s="171"/>
      <c r="F1088" s="171"/>
      <c r="G1088" s="171"/>
      <c r="H1088" s="171"/>
      <c r="I1088" s="171"/>
      <c r="J1088" s="171"/>
      <c r="K1088" s="171"/>
      <c r="L1088" s="171"/>
      <c r="M1088" s="171"/>
      <c r="N1088" s="171"/>
      <c r="O1088" s="171"/>
    </row>
    <row r="1089" spans="1:15" s="174" customFormat="1" ht="15">
      <c r="A1089" s="170"/>
      <c r="B1089" s="171"/>
      <c r="C1089" s="176"/>
      <c r="D1089" s="171"/>
      <c r="E1089" s="171"/>
      <c r="F1089" s="171"/>
      <c r="G1089" s="171"/>
      <c r="H1089" s="171"/>
      <c r="I1089" s="171"/>
      <c r="J1089" s="171"/>
      <c r="K1089" s="171"/>
      <c r="L1089" s="171"/>
      <c r="M1089" s="171"/>
      <c r="N1089" s="171"/>
      <c r="O1089" s="171"/>
    </row>
    <row r="1090" spans="1:15" s="174" customFormat="1" ht="15">
      <c r="A1090" s="170"/>
      <c r="B1090" s="171"/>
      <c r="C1090" s="176"/>
      <c r="D1090" s="171"/>
      <c r="E1090" s="171"/>
      <c r="F1090" s="171"/>
      <c r="G1090" s="171"/>
      <c r="H1090" s="171"/>
      <c r="I1090" s="171"/>
      <c r="J1090" s="171"/>
      <c r="K1090" s="171"/>
      <c r="L1090" s="171"/>
      <c r="M1090" s="171"/>
      <c r="N1090" s="171"/>
      <c r="O1090" s="171"/>
    </row>
    <row r="1091" spans="1:15" s="174" customFormat="1" ht="15">
      <c r="A1091" s="170"/>
      <c r="B1091" s="171"/>
      <c r="C1091" s="176"/>
      <c r="D1091" s="171"/>
      <c r="E1091" s="171"/>
      <c r="F1091" s="171"/>
      <c r="G1091" s="171"/>
      <c r="H1091" s="171"/>
      <c r="I1091" s="171"/>
      <c r="J1091" s="171"/>
      <c r="K1091" s="171"/>
      <c r="L1091" s="171"/>
      <c r="M1091" s="171"/>
      <c r="N1091" s="171"/>
      <c r="O1091" s="171"/>
    </row>
    <row r="1092" spans="1:15" s="174" customFormat="1" ht="15">
      <c r="A1092" s="170"/>
      <c r="B1092" s="171"/>
      <c r="C1092" s="176"/>
      <c r="D1092" s="171"/>
      <c r="E1092" s="171"/>
      <c r="F1092" s="171"/>
      <c r="G1092" s="171"/>
      <c r="H1092" s="171"/>
      <c r="I1092" s="171"/>
      <c r="J1092" s="171"/>
      <c r="K1092" s="171"/>
      <c r="L1092" s="171"/>
      <c r="M1092" s="171"/>
      <c r="N1092" s="171"/>
      <c r="O1092" s="171"/>
    </row>
    <row r="1093" spans="1:15" s="174" customFormat="1" ht="15">
      <c r="A1093" s="170"/>
      <c r="B1093" s="171"/>
      <c r="C1093" s="176"/>
      <c r="D1093" s="171"/>
      <c r="E1093" s="171"/>
      <c r="F1093" s="171"/>
      <c r="G1093" s="171"/>
      <c r="H1093" s="171"/>
      <c r="I1093" s="171"/>
      <c r="J1093" s="171"/>
      <c r="K1093" s="171"/>
      <c r="L1093" s="171"/>
      <c r="M1093" s="171"/>
      <c r="N1093" s="171"/>
      <c r="O1093" s="171"/>
    </row>
    <row r="1094" spans="1:15" s="174" customFormat="1" ht="15">
      <c r="A1094" s="170"/>
      <c r="B1094" s="171"/>
      <c r="C1094" s="176"/>
      <c r="D1094" s="171"/>
      <c r="E1094" s="171"/>
      <c r="F1094" s="171"/>
      <c r="G1094" s="171"/>
      <c r="H1094" s="171"/>
      <c r="I1094" s="171"/>
      <c r="J1094" s="171"/>
      <c r="K1094" s="171"/>
      <c r="L1094" s="171"/>
      <c r="M1094" s="171"/>
      <c r="N1094" s="171"/>
      <c r="O1094" s="171"/>
    </row>
    <row r="1095" spans="1:15" s="174" customFormat="1" ht="15">
      <c r="A1095" s="170"/>
      <c r="B1095" s="171"/>
      <c r="C1095" s="176"/>
      <c r="D1095" s="171"/>
      <c r="E1095" s="171"/>
      <c r="F1095" s="171"/>
      <c r="G1095" s="171"/>
      <c r="H1095" s="171"/>
      <c r="I1095" s="171"/>
      <c r="J1095" s="171"/>
      <c r="K1095" s="171"/>
      <c r="L1095" s="171"/>
      <c r="M1095" s="171"/>
      <c r="N1095" s="171"/>
      <c r="O1095" s="171"/>
    </row>
    <row r="1096" spans="1:15" s="174" customFormat="1" ht="15">
      <c r="A1096" s="170"/>
      <c r="B1096" s="171"/>
      <c r="C1096" s="176"/>
      <c r="D1096" s="171"/>
      <c r="E1096" s="171"/>
      <c r="F1096" s="171"/>
      <c r="G1096" s="171"/>
      <c r="H1096" s="171"/>
      <c r="I1096" s="171"/>
      <c r="J1096" s="171"/>
      <c r="K1096" s="171"/>
      <c r="L1096" s="171"/>
      <c r="M1096" s="171"/>
      <c r="N1096" s="171"/>
      <c r="O1096" s="171"/>
    </row>
    <row r="1097" spans="1:15" s="174" customFormat="1" ht="15">
      <c r="A1097" s="170"/>
      <c r="B1097" s="171"/>
      <c r="C1097" s="176"/>
      <c r="D1097" s="171"/>
      <c r="E1097" s="171"/>
      <c r="F1097" s="171"/>
      <c r="G1097" s="171"/>
      <c r="H1097" s="171"/>
      <c r="I1097" s="171"/>
      <c r="J1097" s="171"/>
      <c r="K1097" s="171"/>
      <c r="L1097" s="171"/>
      <c r="M1097" s="171"/>
      <c r="N1097" s="171"/>
      <c r="O1097" s="171"/>
    </row>
    <row r="1098" spans="1:15" s="174" customFormat="1" ht="15">
      <c r="A1098" s="170"/>
      <c r="B1098" s="171"/>
      <c r="C1098" s="176"/>
      <c r="D1098" s="171"/>
      <c r="E1098" s="171"/>
      <c r="F1098" s="171"/>
      <c r="G1098" s="171"/>
      <c r="H1098" s="171"/>
      <c r="I1098" s="171"/>
      <c r="J1098" s="171"/>
      <c r="K1098" s="171"/>
      <c r="L1098" s="171"/>
      <c r="M1098" s="171"/>
      <c r="N1098" s="171"/>
      <c r="O1098" s="171"/>
    </row>
    <row r="1099" spans="1:15" s="174" customFormat="1" ht="15">
      <c r="A1099" s="170"/>
      <c r="B1099" s="171"/>
      <c r="C1099" s="176"/>
      <c r="D1099" s="171"/>
      <c r="E1099" s="171"/>
      <c r="F1099" s="171"/>
      <c r="G1099" s="171"/>
      <c r="H1099" s="171"/>
      <c r="I1099" s="171"/>
      <c r="J1099" s="171"/>
      <c r="K1099" s="171"/>
      <c r="L1099" s="171"/>
      <c r="M1099" s="171"/>
      <c r="N1099" s="171"/>
      <c r="O1099" s="171"/>
    </row>
    <row r="1100" spans="1:15" s="174" customFormat="1" ht="15">
      <c r="A1100" s="170"/>
      <c r="B1100" s="171"/>
      <c r="C1100" s="176"/>
      <c r="D1100" s="171"/>
      <c r="E1100" s="171"/>
      <c r="F1100" s="171"/>
      <c r="G1100" s="171"/>
      <c r="H1100" s="171"/>
      <c r="I1100" s="171"/>
      <c r="J1100" s="171"/>
      <c r="K1100" s="171"/>
      <c r="L1100" s="171"/>
      <c r="M1100" s="171"/>
      <c r="N1100" s="171"/>
      <c r="O1100" s="171"/>
    </row>
    <row r="1101" spans="1:15" s="174" customFormat="1" ht="15">
      <c r="A1101" s="170"/>
      <c r="B1101" s="171"/>
      <c r="C1101" s="176"/>
      <c r="D1101" s="171"/>
      <c r="E1101" s="171"/>
      <c r="F1101" s="171"/>
      <c r="G1101" s="171"/>
      <c r="H1101" s="171"/>
      <c r="I1101" s="171"/>
      <c r="J1101" s="171"/>
      <c r="K1101" s="171"/>
      <c r="L1101" s="171"/>
      <c r="M1101" s="171"/>
      <c r="N1101" s="171"/>
      <c r="O1101" s="171"/>
    </row>
    <row r="1102" spans="1:15" s="174" customFormat="1" ht="15">
      <c r="A1102" s="170"/>
      <c r="B1102" s="171"/>
      <c r="C1102" s="176"/>
      <c r="D1102" s="171"/>
      <c r="E1102" s="171"/>
      <c r="F1102" s="171"/>
      <c r="G1102" s="171"/>
      <c r="H1102" s="171"/>
      <c r="I1102" s="171"/>
      <c r="J1102" s="171"/>
      <c r="K1102" s="171"/>
      <c r="L1102" s="171"/>
      <c r="M1102" s="171"/>
      <c r="N1102" s="171"/>
      <c r="O1102" s="171"/>
    </row>
    <row r="1103" spans="1:15" s="174" customFormat="1" ht="15">
      <c r="A1103" s="170"/>
      <c r="B1103" s="171"/>
      <c r="C1103" s="176"/>
      <c r="D1103" s="171"/>
      <c r="E1103" s="171"/>
      <c r="F1103" s="171"/>
      <c r="G1103" s="171"/>
      <c r="H1103" s="171"/>
      <c r="I1103" s="171"/>
      <c r="J1103" s="171"/>
      <c r="K1103" s="171"/>
      <c r="L1103" s="171"/>
      <c r="M1103" s="171"/>
      <c r="N1103" s="171"/>
      <c r="O1103" s="171"/>
    </row>
    <row r="1104" spans="1:15" s="174" customFormat="1" ht="15">
      <c r="A1104" s="170"/>
      <c r="B1104" s="171"/>
      <c r="C1104" s="176"/>
      <c r="D1104" s="171"/>
      <c r="E1104" s="171"/>
      <c r="F1104" s="171"/>
      <c r="G1104" s="171"/>
      <c r="H1104" s="171"/>
      <c r="I1104" s="171"/>
      <c r="J1104" s="171"/>
      <c r="K1104" s="171"/>
      <c r="L1104" s="171"/>
      <c r="M1104" s="171"/>
      <c r="N1104" s="171"/>
      <c r="O1104" s="171"/>
    </row>
    <row r="1105" spans="1:15" s="174" customFormat="1" ht="15">
      <c r="A1105" s="170"/>
      <c r="B1105" s="171"/>
      <c r="C1105" s="176"/>
      <c r="D1105" s="171"/>
      <c r="E1105" s="171"/>
      <c r="F1105" s="171"/>
      <c r="G1105" s="171"/>
      <c r="H1105" s="171"/>
      <c r="I1105" s="171"/>
      <c r="J1105" s="171"/>
      <c r="K1105" s="171"/>
      <c r="L1105" s="171"/>
      <c r="M1105" s="171"/>
      <c r="N1105" s="171"/>
      <c r="O1105" s="171"/>
    </row>
    <row r="1106" spans="1:15" s="174" customFormat="1" ht="15">
      <c r="A1106" s="170"/>
      <c r="B1106" s="171"/>
      <c r="C1106" s="176"/>
      <c r="D1106" s="171"/>
      <c r="E1106" s="171"/>
      <c r="F1106" s="171"/>
      <c r="G1106" s="171"/>
      <c r="H1106" s="171"/>
      <c r="I1106" s="171"/>
      <c r="J1106" s="171"/>
      <c r="K1106" s="171"/>
      <c r="L1106" s="171"/>
      <c r="M1106" s="171"/>
      <c r="N1106" s="171"/>
      <c r="O1106" s="171"/>
    </row>
    <row r="1107" spans="1:15" s="174" customFormat="1" ht="15">
      <c r="A1107" s="170"/>
      <c r="B1107" s="171"/>
      <c r="C1107" s="176"/>
      <c r="D1107" s="171"/>
      <c r="E1107" s="171"/>
      <c r="F1107" s="171"/>
      <c r="G1107" s="171"/>
      <c r="H1107" s="171"/>
      <c r="I1107" s="171"/>
      <c r="J1107" s="171"/>
      <c r="K1107" s="171"/>
      <c r="L1107" s="171"/>
      <c r="M1107" s="171"/>
      <c r="N1107" s="171"/>
      <c r="O1107" s="171"/>
    </row>
    <row r="1108" spans="1:15" s="174" customFormat="1" ht="15">
      <c r="A1108" s="170"/>
      <c r="B1108" s="171"/>
      <c r="C1108" s="176"/>
      <c r="D1108" s="171"/>
      <c r="E1108" s="171"/>
      <c r="F1108" s="171"/>
      <c r="G1108" s="171"/>
      <c r="H1108" s="171"/>
      <c r="I1108" s="171"/>
      <c r="J1108" s="171"/>
      <c r="K1108" s="171"/>
      <c r="L1108" s="171"/>
      <c r="M1108" s="171"/>
      <c r="N1108" s="171"/>
      <c r="O1108" s="171"/>
    </row>
    <row r="1109" spans="1:15" s="174" customFormat="1" ht="15">
      <c r="A1109" s="170"/>
      <c r="B1109" s="171"/>
      <c r="C1109" s="176"/>
      <c r="D1109" s="171"/>
      <c r="E1109" s="171"/>
      <c r="F1109" s="171"/>
      <c r="G1109" s="171"/>
      <c r="H1109" s="171"/>
      <c r="I1109" s="171"/>
      <c r="J1109" s="171"/>
      <c r="K1109" s="171"/>
      <c r="L1109" s="171"/>
      <c r="M1109" s="171"/>
      <c r="N1109" s="171"/>
      <c r="O1109" s="171"/>
    </row>
    <row r="1110" spans="1:15" s="174" customFormat="1" ht="15">
      <c r="A1110" s="170"/>
      <c r="B1110" s="171"/>
      <c r="C1110" s="176"/>
      <c r="D1110" s="171"/>
      <c r="E1110" s="171"/>
      <c r="F1110" s="171"/>
      <c r="G1110" s="171"/>
      <c r="H1110" s="171"/>
      <c r="I1110" s="171"/>
      <c r="J1110" s="171"/>
      <c r="K1110" s="171"/>
      <c r="L1110" s="171"/>
      <c r="M1110" s="171"/>
      <c r="N1110" s="171"/>
      <c r="O1110" s="171"/>
    </row>
    <row r="1111" spans="1:15" s="174" customFormat="1" ht="15">
      <c r="A1111" s="170"/>
      <c r="B1111" s="171"/>
      <c r="C1111" s="176"/>
      <c r="D1111" s="171"/>
      <c r="E1111" s="171"/>
      <c r="F1111" s="171"/>
      <c r="G1111" s="171"/>
      <c r="H1111" s="171"/>
      <c r="I1111" s="171"/>
      <c r="J1111" s="171"/>
      <c r="K1111" s="171"/>
      <c r="L1111" s="171"/>
      <c r="M1111" s="171"/>
      <c r="N1111" s="171"/>
      <c r="O1111" s="171"/>
    </row>
    <row r="1112" spans="1:15" s="174" customFormat="1" ht="15">
      <c r="A1112" s="170"/>
      <c r="B1112" s="171"/>
      <c r="C1112" s="176"/>
      <c r="D1112" s="171"/>
      <c r="E1112" s="171"/>
      <c r="F1112" s="171"/>
      <c r="G1112" s="171"/>
      <c r="H1112" s="171"/>
      <c r="I1112" s="171"/>
      <c r="J1112" s="171"/>
      <c r="K1112" s="171"/>
      <c r="L1112" s="171"/>
      <c r="M1112" s="171"/>
      <c r="N1112" s="171"/>
      <c r="O1112" s="171"/>
    </row>
    <row r="1113" spans="1:15" s="174" customFormat="1" ht="15">
      <c r="A1113" s="170"/>
      <c r="B1113" s="171"/>
      <c r="C1113" s="176"/>
      <c r="D1113" s="171"/>
      <c r="E1113" s="171"/>
      <c r="F1113" s="171"/>
      <c r="G1113" s="171"/>
      <c r="H1113" s="171"/>
      <c r="I1113" s="171"/>
      <c r="J1113" s="171"/>
      <c r="K1113" s="171"/>
      <c r="L1113" s="171"/>
      <c r="M1113" s="171"/>
      <c r="N1113" s="171"/>
      <c r="O1113" s="171"/>
    </row>
    <row r="1114" spans="1:15" s="174" customFormat="1" ht="15">
      <c r="A1114" s="170"/>
      <c r="B1114" s="171"/>
      <c r="C1114" s="176"/>
      <c r="D1114" s="171"/>
      <c r="E1114" s="171"/>
      <c r="F1114" s="171"/>
      <c r="G1114" s="171"/>
      <c r="H1114" s="171"/>
      <c r="I1114" s="171"/>
      <c r="J1114" s="171"/>
      <c r="K1114" s="171"/>
      <c r="L1114" s="171"/>
      <c r="M1114" s="171"/>
      <c r="N1114" s="171"/>
      <c r="O1114" s="171"/>
    </row>
    <row r="1115" spans="1:15" s="174" customFormat="1" ht="15">
      <c r="A1115" s="170"/>
      <c r="B1115" s="171"/>
      <c r="C1115" s="176"/>
      <c r="D1115" s="171"/>
      <c r="E1115" s="171"/>
      <c r="F1115" s="171"/>
      <c r="G1115" s="171"/>
      <c r="H1115" s="171"/>
      <c r="I1115" s="171"/>
      <c r="J1115" s="171"/>
      <c r="K1115" s="171"/>
      <c r="L1115" s="171"/>
      <c r="M1115" s="171"/>
      <c r="N1115" s="171"/>
      <c r="O1115" s="171"/>
    </row>
    <row r="1116" spans="1:15" s="174" customFormat="1" ht="15">
      <c r="A1116" s="170"/>
      <c r="B1116" s="171"/>
      <c r="C1116" s="176"/>
      <c r="D1116" s="171"/>
      <c r="E1116" s="171"/>
      <c r="F1116" s="171"/>
      <c r="G1116" s="171"/>
      <c r="H1116" s="171"/>
      <c r="I1116" s="171"/>
      <c r="J1116" s="171"/>
      <c r="K1116" s="171"/>
      <c r="L1116" s="171"/>
      <c r="M1116" s="171"/>
      <c r="N1116" s="171"/>
      <c r="O1116" s="171"/>
    </row>
    <row r="1117" spans="1:15" s="174" customFormat="1" ht="15">
      <c r="A1117" s="170"/>
      <c r="B1117" s="171"/>
      <c r="C1117" s="176"/>
      <c r="D1117" s="171"/>
      <c r="E1117" s="171"/>
      <c r="F1117" s="171"/>
      <c r="G1117" s="171"/>
      <c r="H1117" s="171"/>
      <c r="I1117" s="171"/>
      <c r="J1117" s="171"/>
      <c r="K1117" s="171"/>
      <c r="L1117" s="171"/>
      <c r="M1117" s="171"/>
      <c r="N1117" s="171"/>
      <c r="O1117" s="171"/>
    </row>
    <row r="1118" spans="1:15" s="174" customFormat="1" ht="15">
      <c r="A1118" s="170"/>
      <c r="B1118" s="171"/>
      <c r="C1118" s="176"/>
      <c r="D1118" s="171"/>
      <c r="E1118" s="171"/>
      <c r="F1118" s="171"/>
      <c r="G1118" s="171"/>
      <c r="H1118" s="171"/>
      <c r="I1118" s="171"/>
      <c r="J1118" s="171"/>
      <c r="K1118" s="171"/>
      <c r="L1118" s="171"/>
      <c r="M1118" s="171"/>
      <c r="N1118" s="171"/>
      <c r="O1118" s="171"/>
    </row>
    <row r="1119" spans="1:15" s="174" customFormat="1" ht="15">
      <c r="A1119" s="170"/>
      <c r="B1119" s="171"/>
      <c r="C1119" s="176"/>
      <c r="D1119" s="171"/>
      <c r="E1119" s="171"/>
      <c r="F1119" s="171"/>
      <c r="G1119" s="171"/>
      <c r="H1119" s="171"/>
      <c r="I1119" s="171"/>
      <c r="J1119" s="171"/>
      <c r="K1119" s="171"/>
      <c r="L1119" s="171"/>
      <c r="M1119" s="171"/>
      <c r="N1119" s="171"/>
      <c r="O1119" s="171"/>
    </row>
    <row r="1120" spans="1:15" s="174" customFormat="1" ht="15">
      <c r="A1120" s="170"/>
      <c r="B1120" s="171"/>
      <c r="C1120" s="176"/>
      <c r="D1120" s="171"/>
      <c r="E1120" s="171"/>
      <c r="F1120" s="171"/>
      <c r="G1120" s="171"/>
      <c r="H1120" s="171"/>
      <c r="I1120" s="171"/>
      <c r="J1120" s="171"/>
      <c r="K1120" s="171"/>
      <c r="L1120" s="171"/>
      <c r="M1120" s="171"/>
      <c r="N1120" s="171"/>
      <c r="O1120" s="171"/>
    </row>
    <row r="1121" spans="1:15" s="174" customFormat="1" ht="15">
      <c r="A1121" s="170"/>
      <c r="B1121" s="171"/>
      <c r="C1121" s="176"/>
      <c r="D1121" s="171"/>
      <c r="E1121" s="171"/>
      <c r="F1121" s="171"/>
      <c r="G1121" s="171"/>
      <c r="H1121" s="171"/>
      <c r="I1121" s="171"/>
      <c r="J1121" s="171"/>
      <c r="K1121" s="171"/>
      <c r="L1121" s="171"/>
      <c r="M1121" s="171"/>
      <c r="N1121" s="171"/>
      <c r="O1121" s="171"/>
    </row>
    <row r="1122" spans="1:15" s="174" customFormat="1" ht="15">
      <c r="A1122" s="170"/>
      <c r="B1122" s="171"/>
      <c r="C1122" s="176"/>
      <c r="D1122" s="171"/>
      <c r="E1122" s="171"/>
      <c r="F1122" s="171"/>
      <c r="G1122" s="171"/>
      <c r="H1122" s="171"/>
      <c r="I1122" s="171"/>
      <c r="J1122" s="171"/>
      <c r="K1122" s="171"/>
      <c r="L1122" s="171"/>
      <c r="M1122" s="171"/>
      <c r="N1122" s="171"/>
      <c r="O1122" s="171"/>
    </row>
    <row r="1123" spans="1:15" s="174" customFormat="1" ht="15">
      <c r="A1123" s="170"/>
      <c r="B1123" s="171"/>
      <c r="C1123" s="176"/>
      <c r="D1123" s="171"/>
      <c r="E1123" s="171"/>
      <c r="F1123" s="171"/>
      <c r="G1123" s="171"/>
      <c r="H1123" s="171"/>
      <c r="I1123" s="171"/>
      <c r="J1123" s="171"/>
      <c r="K1123" s="171"/>
      <c r="L1123" s="171"/>
      <c r="M1123" s="171"/>
      <c r="N1123" s="171"/>
      <c r="O1123" s="171"/>
    </row>
    <row r="1124" spans="1:15" s="174" customFormat="1" ht="15">
      <c r="A1124" s="170"/>
      <c r="B1124" s="171"/>
      <c r="C1124" s="176"/>
      <c r="D1124" s="171"/>
      <c r="E1124" s="171"/>
      <c r="F1124" s="171"/>
      <c r="G1124" s="171"/>
      <c r="H1124" s="171"/>
      <c r="I1124" s="171"/>
      <c r="J1124" s="171"/>
      <c r="K1124" s="171"/>
      <c r="L1124" s="171"/>
      <c r="M1124" s="171"/>
      <c r="N1124" s="171"/>
      <c r="O1124" s="171"/>
    </row>
    <row r="1125" spans="1:15" s="174" customFormat="1" ht="15">
      <c r="A1125" s="170"/>
      <c r="B1125" s="171"/>
      <c r="C1125" s="176"/>
      <c r="D1125" s="171"/>
      <c r="E1125" s="171"/>
      <c r="F1125" s="171"/>
      <c r="G1125" s="171"/>
      <c r="H1125" s="171"/>
      <c r="I1125" s="171"/>
      <c r="J1125" s="171"/>
      <c r="K1125" s="171"/>
      <c r="L1125" s="171"/>
      <c r="M1125" s="171"/>
      <c r="N1125" s="171"/>
      <c r="O1125" s="171"/>
    </row>
    <row r="1126" spans="1:15" s="174" customFormat="1" ht="15">
      <c r="A1126" s="170"/>
      <c r="B1126" s="171"/>
      <c r="C1126" s="176"/>
      <c r="D1126" s="171"/>
      <c r="E1126" s="171"/>
      <c r="F1126" s="171"/>
      <c r="G1126" s="171"/>
      <c r="H1126" s="171"/>
      <c r="I1126" s="171"/>
      <c r="J1126" s="171"/>
      <c r="K1126" s="171"/>
      <c r="L1126" s="171"/>
      <c r="M1126" s="171"/>
      <c r="N1126" s="171"/>
      <c r="O1126" s="171"/>
    </row>
    <row r="1127" spans="1:15" s="174" customFormat="1" ht="15">
      <c r="A1127" s="170"/>
      <c r="B1127" s="171"/>
      <c r="C1127" s="176"/>
      <c r="D1127" s="171"/>
      <c r="E1127" s="171"/>
      <c r="F1127" s="171"/>
      <c r="G1127" s="171"/>
      <c r="H1127" s="171"/>
      <c r="I1127" s="171"/>
      <c r="J1127" s="171"/>
      <c r="K1127" s="171"/>
      <c r="L1127" s="171"/>
      <c r="M1127" s="171"/>
      <c r="N1127" s="171"/>
      <c r="O1127" s="171"/>
    </row>
    <row r="1128" spans="1:15" s="174" customFormat="1" ht="15">
      <c r="A1128" s="170"/>
      <c r="B1128" s="171"/>
      <c r="C1128" s="176"/>
      <c r="D1128" s="171"/>
      <c r="E1128" s="171"/>
      <c r="F1128" s="171"/>
      <c r="G1128" s="171"/>
      <c r="H1128" s="171"/>
      <c r="I1128" s="171"/>
      <c r="J1128" s="171"/>
      <c r="K1128" s="171"/>
      <c r="L1128" s="171"/>
      <c r="M1128" s="171"/>
      <c r="N1128" s="171"/>
      <c r="O1128" s="171"/>
    </row>
    <row r="1129" spans="1:15" s="174" customFormat="1" ht="15">
      <c r="A1129" s="170"/>
      <c r="B1129" s="171"/>
      <c r="C1129" s="176"/>
      <c r="D1129" s="171"/>
      <c r="E1129" s="171"/>
      <c r="F1129" s="171"/>
      <c r="G1129" s="171"/>
      <c r="H1129" s="171"/>
      <c r="I1129" s="171"/>
      <c r="J1129" s="171"/>
      <c r="K1129" s="171"/>
      <c r="L1129" s="171"/>
      <c r="M1129" s="171"/>
      <c r="N1129" s="171"/>
      <c r="O1129" s="171"/>
    </row>
    <row r="1130" spans="1:15" s="174" customFormat="1" ht="15">
      <c r="A1130" s="170"/>
      <c r="B1130" s="171"/>
      <c r="C1130" s="176"/>
      <c r="D1130" s="171"/>
      <c r="E1130" s="171"/>
      <c r="F1130" s="171"/>
      <c r="G1130" s="171"/>
      <c r="H1130" s="171"/>
      <c r="I1130" s="171"/>
      <c r="J1130" s="171"/>
      <c r="K1130" s="171"/>
      <c r="L1130" s="171"/>
      <c r="M1130" s="171"/>
      <c r="N1130" s="171"/>
      <c r="O1130" s="171"/>
    </row>
    <row r="1131" spans="1:15" s="174" customFormat="1" ht="15">
      <c r="A1131" s="170"/>
      <c r="B1131" s="171"/>
      <c r="C1131" s="176"/>
      <c r="D1131" s="171"/>
      <c r="E1131" s="171"/>
      <c r="F1131" s="171"/>
      <c r="G1131" s="171"/>
      <c r="H1131" s="171"/>
      <c r="I1131" s="171"/>
      <c r="J1131" s="171"/>
      <c r="K1131" s="171"/>
      <c r="L1131" s="171"/>
      <c r="M1131" s="171"/>
      <c r="N1131" s="171"/>
      <c r="O1131" s="171"/>
    </row>
    <row r="1132" spans="1:15" s="174" customFormat="1" ht="15">
      <c r="A1132" s="170"/>
      <c r="B1132" s="171"/>
      <c r="C1132" s="176"/>
      <c r="D1132" s="171"/>
      <c r="E1132" s="171"/>
      <c r="F1132" s="171"/>
      <c r="G1132" s="171"/>
      <c r="H1132" s="171"/>
      <c r="I1132" s="171"/>
      <c r="J1132" s="171"/>
      <c r="K1132" s="171"/>
      <c r="L1132" s="171"/>
      <c r="M1132" s="171"/>
      <c r="N1132" s="171"/>
      <c r="O1132" s="171"/>
    </row>
    <row r="1133" spans="1:15" s="174" customFormat="1" ht="15">
      <c r="A1133" s="170"/>
      <c r="B1133" s="171"/>
      <c r="C1133" s="176"/>
      <c r="D1133" s="171"/>
      <c r="E1133" s="171"/>
      <c r="F1133" s="171"/>
      <c r="G1133" s="171"/>
      <c r="H1133" s="171"/>
      <c r="I1133" s="171"/>
      <c r="J1133" s="171"/>
      <c r="K1133" s="171"/>
      <c r="L1133" s="171"/>
      <c r="M1133" s="171"/>
      <c r="N1133" s="171"/>
      <c r="O1133" s="171"/>
    </row>
    <row r="1134" spans="1:15" s="174" customFormat="1" ht="15">
      <c r="A1134" s="170"/>
      <c r="B1134" s="171"/>
      <c r="C1134" s="176"/>
      <c r="D1134" s="171"/>
      <c r="E1134" s="171"/>
      <c r="F1134" s="171"/>
      <c r="G1134" s="171"/>
      <c r="H1134" s="171"/>
      <c r="I1134" s="171"/>
      <c r="J1134" s="171"/>
      <c r="K1134" s="171"/>
      <c r="L1134" s="171"/>
      <c r="M1134" s="171"/>
      <c r="N1134" s="171"/>
      <c r="O1134" s="171"/>
    </row>
    <row r="1135" spans="1:15" s="174" customFormat="1" ht="15">
      <c r="A1135" s="170"/>
      <c r="B1135" s="171"/>
      <c r="C1135" s="176"/>
      <c r="D1135" s="171"/>
      <c r="E1135" s="171"/>
      <c r="F1135" s="171"/>
      <c r="G1135" s="171"/>
      <c r="H1135" s="171"/>
      <c r="I1135" s="171"/>
      <c r="J1135" s="171"/>
      <c r="K1135" s="171"/>
      <c r="L1135" s="171"/>
      <c r="M1135" s="171"/>
      <c r="N1135" s="171"/>
      <c r="O1135" s="171"/>
    </row>
    <row r="1136" spans="1:15" s="174" customFormat="1" ht="15">
      <c r="A1136" s="170"/>
      <c r="B1136" s="171"/>
      <c r="C1136" s="176"/>
      <c r="D1136" s="171"/>
      <c r="E1136" s="171"/>
      <c r="F1136" s="171"/>
      <c r="G1136" s="171"/>
      <c r="H1136" s="171"/>
      <c r="I1136" s="171"/>
      <c r="J1136" s="171"/>
      <c r="K1136" s="171"/>
      <c r="L1136" s="171"/>
      <c r="M1136" s="171"/>
      <c r="N1136" s="171"/>
      <c r="O1136" s="171"/>
    </row>
    <row r="1137" spans="1:15" s="174" customFormat="1" ht="15">
      <c r="A1137" s="170"/>
      <c r="B1137" s="171"/>
      <c r="C1137" s="176"/>
      <c r="D1137" s="171"/>
      <c r="E1137" s="171"/>
      <c r="F1137" s="171"/>
      <c r="G1137" s="171"/>
      <c r="H1137" s="171"/>
      <c r="I1137" s="171"/>
      <c r="J1137" s="171"/>
      <c r="K1137" s="171"/>
      <c r="L1137" s="171"/>
      <c r="M1137" s="171"/>
      <c r="N1137" s="171"/>
      <c r="O1137" s="171"/>
    </row>
    <row r="1138" spans="1:15" s="174" customFormat="1" ht="15">
      <c r="A1138" s="170"/>
      <c r="B1138" s="171"/>
      <c r="C1138" s="176"/>
      <c r="D1138" s="171"/>
      <c r="E1138" s="171"/>
      <c r="F1138" s="171"/>
      <c r="G1138" s="171"/>
      <c r="H1138" s="171"/>
      <c r="I1138" s="171"/>
      <c r="J1138" s="171"/>
      <c r="K1138" s="171"/>
      <c r="L1138" s="171"/>
      <c r="M1138" s="171"/>
      <c r="N1138" s="171"/>
      <c r="O1138" s="171"/>
    </row>
    <row r="1139" spans="1:15" s="174" customFormat="1" ht="15">
      <c r="A1139" s="170"/>
      <c r="B1139" s="171"/>
      <c r="C1139" s="176"/>
      <c r="D1139" s="171"/>
      <c r="E1139" s="171"/>
      <c r="F1139" s="171"/>
      <c r="G1139" s="171"/>
      <c r="H1139" s="171"/>
      <c r="I1139" s="171"/>
      <c r="J1139" s="171"/>
      <c r="K1139" s="171"/>
      <c r="L1139" s="171"/>
      <c r="M1139" s="171"/>
      <c r="N1139" s="171"/>
      <c r="O1139" s="171"/>
    </row>
    <row r="1140" spans="1:15" s="174" customFormat="1" ht="15">
      <c r="A1140" s="170"/>
      <c r="B1140" s="171"/>
      <c r="C1140" s="176"/>
      <c r="D1140" s="171"/>
      <c r="E1140" s="171"/>
      <c r="F1140" s="171"/>
      <c r="G1140" s="171"/>
      <c r="H1140" s="171"/>
      <c r="I1140" s="171"/>
      <c r="J1140" s="171"/>
      <c r="K1140" s="171"/>
      <c r="L1140" s="171"/>
      <c r="M1140" s="171"/>
      <c r="N1140" s="171"/>
      <c r="O1140" s="171"/>
    </row>
    <row r="1141" spans="1:15" s="174" customFormat="1" ht="15">
      <c r="A1141" s="170"/>
      <c r="B1141" s="171"/>
      <c r="C1141" s="176"/>
      <c r="D1141" s="171"/>
      <c r="E1141" s="171"/>
      <c r="F1141" s="171"/>
      <c r="G1141" s="171"/>
      <c r="H1141" s="171"/>
      <c r="I1141" s="171"/>
      <c r="J1141" s="171"/>
      <c r="K1141" s="171"/>
      <c r="L1141" s="171"/>
      <c r="M1141" s="171"/>
      <c r="N1141" s="171"/>
      <c r="O1141" s="171"/>
    </row>
    <row r="1142" spans="1:15" s="174" customFormat="1" ht="15">
      <c r="A1142" s="170"/>
      <c r="B1142" s="171"/>
      <c r="C1142" s="176"/>
      <c r="D1142" s="171"/>
      <c r="E1142" s="171"/>
      <c r="F1142" s="171"/>
      <c r="G1142" s="171"/>
      <c r="H1142" s="171"/>
      <c r="I1142" s="171"/>
      <c r="J1142" s="171"/>
      <c r="K1142" s="171"/>
      <c r="L1142" s="171"/>
      <c r="M1142" s="171"/>
      <c r="N1142" s="171"/>
      <c r="O1142" s="171"/>
    </row>
    <row r="1143" spans="1:15" s="174" customFormat="1" ht="15">
      <c r="A1143" s="170"/>
      <c r="B1143" s="171"/>
      <c r="C1143" s="176"/>
      <c r="D1143" s="171"/>
      <c r="E1143" s="171"/>
      <c r="F1143" s="171"/>
      <c r="G1143" s="171"/>
      <c r="H1143" s="171"/>
      <c r="I1143" s="171"/>
      <c r="J1143" s="171"/>
      <c r="K1143" s="171"/>
      <c r="L1143" s="171"/>
      <c r="M1143" s="171"/>
      <c r="N1143" s="171"/>
      <c r="O1143" s="171"/>
    </row>
    <row r="1144" spans="1:15" s="174" customFormat="1" ht="15">
      <c r="A1144" s="170"/>
      <c r="B1144" s="171"/>
      <c r="C1144" s="176"/>
      <c r="D1144" s="171"/>
      <c r="E1144" s="171"/>
      <c r="F1144" s="171"/>
      <c r="G1144" s="171"/>
      <c r="H1144" s="171"/>
      <c r="I1144" s="171"/>
      <c r="J1144" s="171"/>
      <c r="K1144" s="171"/>
      <c r="L1144" s="171"/>
      <c r="M1144" s="171"/>
      <c r="N1144" s="171"/>
      <c r="O1144" s="171"/>
    </row>
    <row r="1145" spans="1:15" s="174" customFormat="1" ht="15">
      <c r="A1145" s="170"/>
      <c r="B1145" s="171"/>
      <c r="C1145" s="176"/>
      <c r="D1145" s="171"/>
      <c r="E1145" s="171"/>
      <c r="F1145" s="171"/>
      <c r="G1145" s="171"/>
      <c r="H1145" s="171"/>
      <c r="I1145" s="171"/>
      <c r="J1145" s="171"/>
      <c r="K1145" s="171"/>
      <c r="L1145" s="171"/>
      <c r="M1145" s="171"/>
      <c r="N1145" s="171"/>
      <c r="O1145" s="171"/>
    </row>
    <row r="1146" spans="1:15" s="174" customFormat="1" ht="15">
      <c r="A1146" s="170"/>
      <c r="B1146" s="171"/>
      <c r="C1146" s="176"/>
      <c r="D1146" s="171"/>
      <c r="E1146" s="171"/>
      <c r="F1146" s="171"/>
      <c r="G1146" s="171"/>
      <c r="H1146" s="171"/>
      <c r="I1146" s="171"/>
      <c r="J1146" s="171"/>
      <c r="K1146" s="171"/>
      <c r="L1146" s="171"/>
      <c r="M1146" s="171"/>
      <c r="N1146" s="171"/>
      <c r="O1146" s="171"/>
    </row>
    <row r="1147" spans="1:15" s="174" customFormat="1" ht="15">
      <c r="A1147" s="170"/>
      <c r="B1147" s="171"/>
      <c r="C1147" s="176"/>
      <c r="D1147" s="171"/>
      <c r="E1147" s="171"/>
      <c r="F1147" s="171"/>
      <c r="G1147" s="171"/>
      <c r="H1147" s="171"/>
      <c r="I1147" s="171"/>
      <c r="J1147" s="171"/>
      <c r="K1147" s="171"/>
      <c r="L1147" s="171"/>
      <c r="M1147" s="171"/>
      <c r="N1147" s="171"/>
      <c r="O1147" s="171"/>
    </row>
    <row r="1148" spans="1:15" s="174" customFormat="1" ht="15">
      <c r="A1148" s="170"/>
      <c r="B1148" s="171"/>
      <c r="C1148" s="176"/>
      <c r="D1148" s="171"/>
      <c r="E1148" s="171"/>
      <c r="F1148" s="171"/>
      <c r="G1148" s="171"/>
      <c r="H1148" s="171"/>
      <c r="I1148" s="171"/>
      <c r="J1148" s="171"/>
      <c r="K1148" s="171"/>
      <c r="L1148" s="171"/>
      <c r="M1148" s="171"/>
      <c r="N1148" s="171"/>
      <c r="O1148" s="171"/>
    </row>
    <row r="1149" spans="1:15" s="174" customFormat="1" ht="15">
      <c r="A1149" s="170"/>
      <c r="B1149" s="171"/>
      <c r="C1149" s="176"/>
      <c r="D1149" s="171"/>
      <c r="E1149" s="171"/>
      <c r="F1149" s="171"/>
      <c r="G1149" s="171"/>
      <c r="H1149" s="171"/>
      <c r="I1149" s="171"/>
      <c r="J1149" s="171"/>
      <c r="K1149" s="171"/>
      <c r="L1149" s="171"/>
      <c r="M1149" s="171"/>
      <c r="N1149" s="171"/>
      <c r="O1149" s="171"/>
    </row>
    <row r="1150" spans="1:15" s="174" customFormat="1" ht="15">
      <c r="A1150" s="170"/>
      <c r="B1150" s="171"/>
      <c r="C1150" s="176"/>
      <c r="D1150" s="171"/>
      <c r="E1150" s="171"/>
      <c r="F1150" s="171"/>
      <c r="G1150" s="171"/>
      <c r="H1150" s="171"/>
      <c r="I1150" s="171"/>
      <c r="J1150" s="171"/>
      <c r="K1150" s="171"/>
      <c r="L1150" s="171"/>
      <c r="M1150" s="171"/>
      <c r="N1150" s="171"/>
      <c r="O1150" s="171"/>
    </row>
    <row r="1151" spans="1:15" s="174" customFormat="1" ht="15">
      <c r="A1151" s="170"/>
      <c r="B1151" s="171"/>
      <c r="C1151" s="176"/>
      <c r="D1151" s="171"/>
      <c r="E1151" s="171"/>
      <c r="F1151" s="171"/>
      <c r="G1151" s="171"/>
      <c r="H1151" s="171"/>
      <c r="I1151" s="171"/>
      <c r="J1151" s="171"/>
      <c r="K1151" s="171"/>
      <c r="L1151" s="171"/>
      <c r="M1151" s="171"/>
      <c r="N1151" s="171"/>
      <c r="O1151" s="171"/>
    </row>
    <row r="1152" spans="1:15" s="174" customFormat="1" ht="15">
      <c r="A1152" s="170"/>
      <c r="B1152" s="171"/>
      <c r="C1152" s="176"/>
      <c r="D1152" s="171"/>
      <c r="E1152" s="171"/>
      <c r="F1152" s="171"/>
      <c r="G1152" s="171"/>
      <c r="H1152" s="171"/>
      <c r="I1152" s="171"/>
      <c r="J1152" s="171"/>
      <c r="K1152" s="171"/>
      <c r="L1152" s="171"/>
      <c r="M1152" s="171"/>
      <c r="N1152" s="171"/>
      <c r="O1152" s="171"/>
    </row>
    <row r="1153" spans="1:15" s="174" customFormat="1" ht="15">
      <c r="A1153" s="170"/>
      <c r="B1153" s="171"/>
      <c r="C1153" s="176"/>
      <c r="D1153" s="171"/>
      <c r="E1153" s="171"/>
      <c r="F1153" s="171"/>
      <c r="G1153" s="171"/>
      <c r="H1153" s="171"/>
      <c r="I1153" s="171"/>
      <c r="J1153" s="171"/>
      <c r="K1153" s="171"/>
      <c r="L1153" s="171"/>
      <c r="M1153" s="171"/>
      <c r="N1153" s="171"/>
      <c r="O1153" s="171"/>
    </row>
    <row r="1154" spans="1:15" s="174" customFormat="1" ht="15">
      <c r="A1154" s="170"/>
      <c r="B1154" s="171"/>
      <c r="C1154" s="176"/>
      <c r="D1154" s="171"/>
      <c r="E1154" s="171"/>
      <c r="F1154" s="171"/>
      <c r="G1154" s="171"/>
      <c r="H1154" s="171"/>
      <c r="I1154" s="171"/>
      <c r="J1154" s="171"/>
      <c r="K1154" s="171"/>
      <c r="L1154" s="171"/>
      <c r="M1154" s="171"/>
      <c r="N1154" s="171"/>
      <c r="O1154" s="171"/>
    </row>
    <row r="1155" spans="1:15" s="174" customFormat="1" ht="15">
      <c r="A1155" s="170"/>
      <c r="B1155" s="171"/>
      <c r="C1155" s="176"/>
      <c r="D1155" s="171"/>
      <c r="E1155" s="171"/>
      <c r="F1155" s="171"/>
      <c r="G1155" s="171"/>
      <c r="H1155" s="171"/>
      <c r="I1155" s="171"/>
      <c r="J1155" s="171"/>
      <c r="K1155" s="171"/>
      <c r="L1155" s="171"/>
      <c r="M1155" s="171"/>
      <c r="N1155" s="171"/>
      <c r="O1155" s="171"/>
    </row>
    <row r="1156" spans="1:15" s="174" customFormat="1" ht="15">
      <c r="A1156" s="170"/>
      <c r="B1156" s="171"/>
      <c r="C1156" s="176"/>
      <c r="D1156" s="171"/>
      <c r="E1156" s="171"/>
      <c r="F1156" s="171"/>
      <c r="G1156" s="171"/>
      <c r="H1156" s="171"/>
      <c r="I1156" s="171"/>
      <c r="J1156" s="171"/>
      <c r="K1156" s="171"/>
      <c r="L1156" s="171"/>
      <c r="M1156" s="171"/>
      <c r="N1156" s="171"/>
      <c r="O1156" s="171"/>
    </row>
    <row r="1157" spans="1:15" s="174" customFormat="1" ht="15">
      <c r="A1157" s="170"/>
      <c r="B1157" s="171"/>
      <c r="C1157" s="176"/>
      <c r="D1157" s="171"/>
      <c r="E1157" s="171"/>
      <c r="F1157" s="171"/>
      <c r="G1157" s="171"/>
      <c r="H1157" s="171"/>
      <c r="I1157" s="171"/>
      <c r="J1157" s="171"/>
      <c r="K1157" s="171"/>
      <c r="L1157" s="171"/>
      <c r="M1157" s="171"/>
      <c r="N1157" s="171"/>
      <c r="O1157" s="171"/>
    </row>
    <row r="1158" spans="1:15" s="174" customFormat="1" ht="15">
      <c r="A1158" s="170"/>
      <c r="B1158" s="171"/>
      <c r="C1158" s="176"/>
      <c r="D1158" s="171"/>
      <c r="E1158" s="171"/>
      <c r="F1158" s="171"/>
      <c r="G1158" s="171"/>
      <c r="H1158" s="171"/>
      <c r="I1158" s="171"/>
      <c r="J1158" s="171"/>
      <c r="K1158" s="171"/>
      <c r="L1158" s="171"/>
      <c r="M1158" s="171"/>
      <c r="N1158" s="171"/>
      <c r="O1158" s="171"/>
    </row>
    <row r="1159" spans="1:15" s="174" customFormat="1" ht="15">
      <c r="A1159" s="170"/>
      <c r="B1159" s="171"/>
      <c r="C1159" s="176"/>
      <c r="D1159" s="171"/>
      <c r="E1159" s="171"/>
      <c r="F1159" s="171"/>
      <c r="G1159" s="171"/>
      <c r="H1159" s="171"/>
      <c r="I1159" s="171"/>
      <c r="J1159" s="171"/>
      <c r="K1159" s="171"/>
      <c r="L1159" s="171"/>
      <c r="M1159" s="171"/>
      <c r="N1159" s="171"/>
      <c r="O1159" s="171"/>
    </row>
    <row r="1160" spans="1:15" s="174" customFormat="1" ht="15">
      <c r="A1160" s="170"/>
      <c r="B1160" s="171"/>
      <c r="C1160" s="176"/>
      <c r="D1160" s="171"/>
      <c r="E1160" s="171"/>
      <c r="F1160" s="171"/>
      <c r="G1160" s="171"/>
      <c r="H1160" s="171"/>
      <c r="I1160" s="171"/>
      <c r="J1160" s="171"/>
      <c r="K1160" s="171"/>
      <c r="L1160" s="171"/>
      <c r="M1160" s="171"/>
      <c r="N1160" s="171"/>
      <c r="O1160" s="171"/>
    </row>
    <row r="1161" spans="1:15" s="174" customFormat="1" ht="15">
      <c r="A1161" s="170"/>
      <c r="B1161" s="171"/>
      <c r="C1161" s="176"/>
      <c r="D1161" s="171"/>
      <c r="E1161" s="171"/>
      <c r="F1161" s="171"/>
      <c r="G1161" s="171"/>
      <c r="H1161" s="171"/>
      <c r="I1161" s="171"/>
      <c r="J1161" s="171"/>
      <c r="K1161" s="171"/>
      <c r="L1161" s="171"/>
      <c r="M1161" s="171"/>
      <c r="N1161" s="171"/>
      <c r="O1161" s="171"/>
    </row>
    <row r="1162" spans="1:15" s="174" customFormat="1" ht="15">
      <c r="A1162" s="170"/>
      <c r="B1162" s="171"/>
      <c r="C1162" s="176"/>
      <c r="D1162" s="171"/>
      <c r="E1162" s="171"/>
      <c r="F1162" s="171"/>
      <c r="G1162" s="171"/>
      <c r="H1162" s="171"/>
      <c r="I1162" s="171"/>
      <c r="J1162" s="171"/>
      <c r="K1162" s="171"/>
      <c r="L1162" s="171"/>
      <c r="M1162" s="171"/>
      <c r="N1162" s="171"/>
      <c r="O1162" s="171"/>
    </row>
    <row r="1163" spans="1:15" s="174" customFormat="1" ht="15">
      <c r="A1163" s="170"/>
      <c r="B1163" s="171"/>
      <c r="C1163" s="176"/>
      <c r="D1163" s="171"/>
      <c r="E1163" s="171"/>
      <c r="F1163" s="171"/>
      <c r="G1163" s="171"/>
      <c r="H1163" s="171"/>
      <c r="I1163" s="171"/>
      <c r="J1163" s="171"/>
      <c r="K1163" s="171"/>
      <c r="L1163" s="171"/>
      <c r="M1163" s="171"/>
      <c r="N1163" s="171"/>
      <c r="O1163" s="171"/>
    </row>
    <row r="1164" spans="1:15" s="174" customFormat="1" ht="15">
      <c r="A1164" s="170"/>
      <c r="B1164" s="171"/>
      <c r="C1164" s="176"/>
      <c r="D1164" s="171"/>
      <c r="E1164" s="171"/>
      <c r="F1164" s="171"/>
      <c r="G1164" s="171"/>
      <c r="H1164" s="171"/>
      <c r="I1164" s="171"/>
      <c r="J1164" s="171"/>
      <c r="K1164" s="171"/>
      <c r="L1164" s="171"/>
      <c r="M1164" s="171"/>
      <c r="N1164" s="171"/>
      <c r="O1164" s="171"/>
    </row>
    <row r="1165" spans="1:15" s="174" customFormat="1" ht="15">
      <c r="A1165" s="170"/>
      <c r="B1165" s="171"/>
      <c r="C1165" s="176"/>
      <c r="D1165" s="171"/>
      <c r="E1165" s="171"/>
      <c r="F1165" s="171"/>
      <c r="G1165" s="171"/>
      <c r="H1165" s="171"/>
      <c r="I1165" s="171"/>
      <c r="J1165" s="171"/>
      <c r="K1165" s="171"/>
      <c r="L1165" s="171"/>
      <c r="M1165" s="171"/>
      <c r="N1165" s="171"/>
      <c r="O1165" s="171"/>
    </row>
    <row r="1166" spans="1:15" s="174" customFormat="1" ht="15">
      <c r="A1166" s="170"/>
      <c r="B1166" s="171"/>
      <c r="C1166" s="176"/>
      <c r="D1166" s="171"/>
      <c r="E1166" s="171"/>
      <c r="F1166" s="171"/>
      <c r="G1166" s="171"/>
      <c r="H1166" s="171"/>
      <c r="I1166" s="171"/>
      <c r="J1166" s="171"/>
      <c r="K1166" s="171"/>
      <c r="L1166" s="171"/>
      <c r="M1166" s="171"/>
      <c r="N1166" s="171"/>
      <c r="O1166" s="171"/>
    </row>
    <row r="1167" spans="1:15" s="174" customFormat="1" ht="15">
      <c r="A1167" s="170"/>
      <c r="B1167" s="171"/>
      <c r="C1167" s="176"/>
      <c r="D1167" s="171"/>
      <c r="E1167" s="171"/>
      <c r="F1167" s="171"/>
      <c r="G1167" s="171"/>
      <c r="H1167" s="171"/>
      <c r="I1167" s="171"/>
      <c r="J1167" s="171"/>
      <c r="K1167" s="171"/>
      <c r="L1167" s="171"/>
      <c r="M1167" s="171"/>
      <c r="N1167" s="171"/>
      <c r="O1167" s="171"/>
    </row>
    <row r="1168" spans="1:15" s="174" customFormat="1" ht="15">
      <c r="A1168" s="170"/>
      <c r="B1168" s="171"/>
      <c r="C1168" s="176"/>
      <c r="D1168" s="171"/>
      <c r="E1168" s="171"/>
      <c r="F1168" s="171"/>
      <c r="G1168" s="171"/>
      <c r="H1168" s="171"/>
      <c r="I1168" s="171"/>
      <c r="J1168" s="171"/>
      <c r="K1168" s="171"/>
      <c r="L1168" s="171"/>
      <c r="M1168" s="171"/>
      <c r="N1168" s="171"/>
      <c r="O1168" s="171"/>
    </row>
    <row r="1169" spans="1:15" s="174" customFormat="1" ht="15">
      <c r="A1169" s="170"/>
      <c r="B1169" s="171"/>
      <c r="C1169" s="176"/>
      <c r="D1169" s="171"/>
      <c r="E1169" s="171"/>
      <c r="F1169" s="171"/>
      <c r="G1169" s="171"/>
      <c r="H1169" s="171"/>
      <c r="I1169" s="171"/>
      <c r="J1169" s="171"/>
      <c r="K1169" s="171"/>
      <c r="L1169" s="171"/>
      <c r="M1169" s="171"/>
      <c r="N1169" s="171"/>
      <c r="O1169" s="171"/>
    </row>
    <row r="1170" spans="1:15" s="174" customFormat="1" ht="15">
      <c r="A1170" s="170"/>
      <c r="B1170" s="171"/>
      <c r="C1170" s="176"/>
      <c r="D1170" s="171"/>
      <c r="E1170" s="171"/>
      <c r="F1170" s="171"/>
      <c r="G1170" s="171"/>
      <c r="H1170" s="171"/>
      <c r="I1170" s="171"/>
      <c r="J1170" s="171"/>
      <c r="K1170" s="171"/>
      <c r="L1170" s="171"/>
      <c r="M1170" s="171"/>
      <c r="N1170" s="171"/>
      <c r="O1170" s="171"/>
    </row>
    <row r="1171" spans="1:15" s="174" customFormat="1" ht="15">
      <c r="A1171" s="170"/>
      <c r="B1171" s="171"/>
      <c r="C1171" s="176"/>
      <c r="D1171" s="171"/>
      <c r="E1171" s="171"/>
      <c r="F1171" s="171"/>
      <c r="G1171" s="171"/>
      <c r="H1171" s="171"/>
      <c r="I1171" s="171"/>
      <c r="J1171" s="171"/>
      <c r="K1171" s="171"/>
      <c r="L1171" s="171"/>
      <c r="M1171" s="171"/>
      <c r="N1171" s="171"/>
      <c r="O1171" s="171"/>
    </row>
    <row r="1172" spans="1:15" s="174" customFormat="1" ht="15">
      <c r="A1172" s="170"/>
      <c r="B1172" s="171"/>
      <c r="C1172" s="176"/>
      <c r="D1172" s="171"/>
      <c r="E1172" s="171"/>
      <c r="F1172" s="171"/>
      <c r="G1172" s="171"/>
      <c r="H1172" s="171"/>
      <c r="I1172" s="171"/>
      <c r="J1172" s="171"/>
      <c r="K1172" s="171"/>
      <c r="L1172" s="171"/>
      <c r="M1172" s="171"/>
      <c r="N1172" s="171"/>
      <c r="O1172" s="171"/>
    </row>
    <row r="1173" spans="1:15" s="174" customFormat="1" ht="15">
      <c r="A1173" s="170"/>
      <c r="B1173" s="171"/>
      <c r="C1173" s="176"/>
      <c r="D1173" s="171"/>
      <c r="E1173" s="171"/>
      <c r="F1173" s="171"/>
      <c r="G1173" s="171"/>
      <c r="H1173" s="171"/>
      <c r="I1173" s="171"/>
      <c r="J1173" s="171"/>
      <c r="K1173" s="171"/>
      <c r="L1173" s="171"/>
      <c r="M1173" s="171"/>
      <c r="N1173" s="171"/>
      <c r="O1173" s="171"/>
    </row>
    <row r="1174" spans="1:15" s="174" customFormat="1" ht="15">
      <c r="A1174" s="170"/>
      <c r="B1174" s="171"/>
      <c r="C1174" s="176"/>
      <c r="D1174" s="171"/>
      <c r="E1174" s="171"/>
      <c r="F1174" s="171"/>
      <c r="G1174" s="171"/>
      <c r="H1174" s="171"/>
      <c r="I1174" s="171"/>
      <c r="J1174" s="171"/>
      <c r="K1174" s="171"/>
      <c r="L1174" s="171"/>
      <c r="M1174" s="171"/>
      <c r="N1174" s="171"/>
      <c r="O1174" s="171"/>
    </row>
    <row r="1175" spans="1:15" s="174" customFormat="1" ht="15">
      <c r="A1175" s="170"/>
      <c r="B1175" s="171"/>
      <c r="C1175" s="176"/>
      <c r="D1175" s="171"/>
      <c r="E1175" s="171"/>
      <c r="F1175" s="171"/>
      <c r="G1175" s="171"/>
      <c r="H1175" s="171"/>
      <c r="I1175" s="171"/>
      <c r="J1175" s="171"/>
      <c r="K1175" s="171"/>
      <c r="L1175" s="171"/>
      <c r="M1175" s="171"/>
      <c r="N1175" s="171"/>
      <c r="O1175" s="171"/>
    </row>
    <row r="1176" spans="1:15" s="174" customFormat="1" ht="15">
      <c r="A1176" s="170"/>
      <c r="B1176" s="171"/>
      <c r="C1176" s="176"/>
      <c r="D1176" s="171"/>
      <c r="E1176" s="171"/>
      <c r="F1176" s="171"/>
      <c r="G1176" s="171"/>
      <c r="H1176" s="171"/>
      <c r="I1176" s="171"/>
      <c r="J1176" s="171"/>
      <c r="K1176" s="171"/>
      <c r="L1176" s="171"/>
      <c r="M1176" s="171"/>
      <c r="N1176" s="171"/>
      <c r="O1176" s="171"/>
    </row>
    <row r="1177" spans="1:15" s="174" customFormat="1" ht="15">
      <c r="A1177" s="170"/>
      <c r="B1177" s="171"/>
      <c r="C1177" s="176"/>
      <c r="D1177" s="171"/>
      <c r="E1177" s="171"/>
      <c r="F1177" s="171"/>
      <c r="G1177" s="171"/>
      <c r="H1177" s="171"/>
      <c r="I1177" s="171"/>
      <c r="J1177" s="171"/>
      <c r="K1177" s="171"/>
      <c r="L1177" s="171"/>
      <c r="M1177" s="171"/>
      <c r="N1177" s="171"/>
      <c r="O1177" s="171"/>
    </row>
    <row r="1178" spans="1:15" s="174" customFormat="1" ht="15">
      <c r="A1178" s="170"/>
      <c r="B1178" s="171"/>
      <c r="C1178" s="176"/>
      <c r="D1178" s="171"/>
      <c r="E1178" s="171"/>
      <c r="F1178" s="171"/>
      <c r="G1178" s="171"/>
      <c r="H1178" s="171"/>
      <c r="I1178" s="171"/>
      <c r="J1178" s="171"/>
      <c r="K1178" s="171"/>
      <c r="L1178" s="171"/>
      <c r="M1178" s="171"/>
      <c r="N1178" s="171"/>
      <c r="O1178" s="171"/>
    </row>
    <row r="1179" spans="1:15" s="174" customFormat="1" ht="15">
      <c r="A1179" s="170"/>
      <c r="B1179" s="171"/>
      <c r="C1179" s="176"/>
      <c r="D1179" s="171"/>
      <c r="E1179" s="171"/>
      <c r="F1179" s="171"/>
      <c r="G1179" s="171"/>
      <c r="H1179" s="171"/>
      <c r="I1179" s="171"/>
      <c r="J1179" s="171"/>
      <c r="K1179" s="171"/>
      <c r="L1179" s="171"/>
      <c r="M1179" s="171"/>
      <c r="N1179" s="171"/>
      <c r="O1179" s="171"/>
    </row>
    <row r="1180" spans="1:15" s="174" customFormat="1" ht="15">
      <c r="A1180" s="170"/>
      <c r="B1180" s="171"/>
      <c r="C1180" s="176"/>
      <c r="D1180" s="171"/>
      <c r="E1180" s="171"/>
      <c r="F1180" s="171"/>
      <c r="G1180" s="171"/>
      <c r="H1180" s="171"/>
      <c r="I1180" s="171"/>
      <c r="J1180" s="171"/>
      <c r="K1180" s="171"/>
      <c r="L1180" s="171"/>
      <c r="M1180" s="171"/>
      <c r="N1180" s="171"/>
      <c r="O1180" s="171"/>
    </row>
    <row r="1181" spans="1:15" s="174" customFormat="1" ht="15">
      <c r="A1181" s="170"/>
      <c r="B1181" s="171"/>
      <c r="C1181" s="176"/>
      <c r="D1181" s="171"/>
      <c r="E1181" s="171"/>
      <c r="F1181" s="171"/>
      <c r="G1181" s="171"/>
      <c r="H1181" s="171"/>
      <c r="I1181" s="171"/>
      <c r="J1181" s="171"/>
      <c r="K1181" s="171"/>
      <c r="L1181" s="171"/>
      <c r="M1181" s="171"/>
      <c r="N1181" s="171"/>
      <c r="O1181" s="171"/>
    </row>
    <row r="1182" spans="1:15" s="174" customFormat="1" ht="15">
      <c r="A1182" s="170"/>
      <c r="B1182" s="171"/>
      <c r="C1182" s="176"/>
      <c r="D1182" s="171"/>
      <c r="E1182" s="171"/>
      <c r="F1182" s="171"/>
      <c r="G1182" s="171"/>
      <c r="H1182" s="171"/>
      <c r="I1182" s="171"/>
      <c r="J1182" s="171"/>
      <c r="K1182" s="171"/>
      <c r="L1182" s="171"/>
      <c r="M1182" s="171"/>
      <c r="N1182" s="171"/>
      <c r="O1182" s="171"/>
    </row>
    <row r="1183" spans="1:15" s="174" customFormat="1" ht="15">
      <c r="A1183" s="170"/>
      <c r="B1183" s="171"/>
      <c r="C1183" s="176"/>
      <c r="D1183" s="171"/>
      <c r="E1183" s="171"/>
      <c r="F1183" s="171"/>
      <c r="G1183" s="171"/>
      <c r="H1183" s="171"/>
      <c r="I1183" s="171"/>
      <c r="J1183" s="171"/>
      <c r="K1183" s="171"/>
      <c r="L1183" s="171"/>
      <c r="M1183" s="171"/>
      <c r="N1183" s="171"/>
      <c r="O1183" s="171"/>
    </row>
    <row r="1184" spans="1:15" s="174" customFormat="1" ht="15">
      <c r="A1184" s="170"/>
      <c r="B1184" s="171"/>
      <c r="C1184" s="176"/>
      <c r="D1184" s="171"/>
      <c r="E1184" s="171"/>
      <c r="F1184" s="171"/>
      <c r="G1184" s="171"/>
      <c r="H1184" s="171"/>
      <c r="I1184" s="171"/>
      <c r="J1184" s="171"/>
      <c r="K1184" s="171"/>
      <c r="L1184" s="171"/>
      <c r="M1184" s="171"/>
      <c r="N1184" s="171"/>
      <c r="O1184" s="171"/>
    </row>
    <row r="1185" spans="1:15" s="174" customFormat="1" ht="15">
      <c r="A1185" s="170"/>
      <c r="B1185" s="171"/>
      <c r="C1185" s="176"/>
      <c r="D1185" s="171"/>
      <c r="E1185" s="171"/>
      <c r="F1185" s="171"/>
      <c r="G1185" s="171"/>
      <c r="H1185" s="171"/>
      <c r="I1185" s="171"/>
      <c r="J1185" s="171"/>
      <c r="K1185" s="171"/>
      <c r="L1185" s="171"/>
      <c r="M1185" s="171"/>
      <c r="N1185" s="171"/>
      <c r="O1185" s="171"/>
    </row>
    <row r="1186" spans="1:15" s="174" customFormat="1" ht="15">
      <c r="A1186" s="170"/>
      <c r="B1186" s="171"/>
      <c r="C1186" s="176"/>
      <c r="D1186" s="171"/>
      <c r="E1186" s="171"/>
      <c r="F1186" s="171"/>
      <c r="G1186" s="171"/>
      <c r="H1186" s="171"/>
      <c r="I1186" s="171"/>
      <c r="J1186" s="171"/>
      <c r="K1186" s="171"/>
      <c r="L1186" s="171"/>
      <c r="M1186" s="171"/>
      <c r="N1186" s="171"/>
      <c r="O1186" s="171"/>
    </row>
    <row r="1187" spans="1:15" s="174" customFormat="1" ht="15">
      <c r="A1187" s="170"/>
      <c r="B1187" s="171"/>
      <c r="C1187" s="176"/>
      <c r="D1187" s="171"/>
      <c r="E1187" s="171"/>
      <c r="F1187" s="171"/>
      <c r="G1187" s="171"/>
      <c r="H1187" s="171"/>
      <c r="I1187" s="171"/>
      <c r="J1187" s="171"/>
      <c r="K1187" s="171"/>
      <c r="L1187" s="171"/>
      <c r="M1187" s="171"/>
      <c r="N1187" s="171"/>
      <c r="O1187" s="171"/>
    </row>
    <row r="1188" spans="1:15" s="174" customFormat="1" ht="15">
      <c r="A1188" s="170"/>
      <c r="B1188" s="171"/>
      <c r="C1188" s="176"/>
      <c r="D1188" s="171"/>
      <c r="E1188" s="171"/>
      <c r="F1188" s="171"/>
      <c r="G1188" s="171"/>
      <c r="H1188" s="171"/>
      <c r="I1188" s="171"/>
      <c r="J1188" s="171"/>
      <c r="K1188" s="171"/>
      <c r="L1188" s="171"/>
      <c r="M1188" s="171"/>
      <c r="N1188" s="171"/>
      <c r="O1188" s="171"/>
    </row>
    <row r="1189" spans="1:15" s="174" customFormat="1" ht="15">
      <c r="A1189" s="170"/>
      <c r="B1189" s="171"/>
      <c r="C1189" s="176"/>
      <c r="D1189" s="171"/>
      <c r="E1189" s="171"/>
      <c r="F1189" s="171"/>
      <c r="G1189" s="171"/>
      <c r="H1189" s="171"/>
      <c r="I1189" s="171"/>
      <c r="J1189" s="171"/>
      <c r="K1189" s="171"/>
      <c r="L1189" s="171"/>
      <c r="M1189" s="171"/>
      <c r="N1189" s="171"/>
      <c r="O1189" s="171"/>
    </row>
    <row r="1190" spans="1:15" s="174" customFormat="1" ht="15">
      <c r="A1190" s="170"/>
      <c r="B1190" s="171"/>
      <c r="C1190" s="176"/>
      <c r="D1190" s="171"/>
      <c r="E1190" s="171"/>
      <c r="F1190" s="171"/>
      <c r="G1190" s="171"/>
      <c r="H1190" s="171"/>
      <c r="I1190" s="171"/>
      <c r="J1190" s="171"/>
      <c r="K1190" s="171"/>
      <c r="L1190" s="171"/>
      <c r="M1190" s="171"/>
      <c r="N1190" s="171"/>
      <c r="O1190" s="171"/>
    </row>
    <row r="1191" spans="1:15" s="174" customFormat="1" ht="15">
      <c r="A1191" s="170"/>
      <c r="B1191" s="171"/>
      <c r="C1191" s="176"/>
      <c r="D1191" s="171"/>
      <c r="E1191" s="171"/>
      <c r="F1191" s="171"/>
      <c r="G1191" s="171"/>
      <c r="H1191" s="171"/>
      <c r="I1191" s="171"/>
      <c r="J1191" s="171"/>
      <c r="K1191" s="171"/>
      <c r="L1191" s="171"/>
      <c r="M1191" s="171"/>
      <c r="N1191" s="171"/>
      <c r="O1191" s="171"/>
    </row>
    <row r="1192" spans="1:15" s="174" customFormat="1" ht="15">
      <c r="A1192" s="170"/>
      <c r="B1192" s="171"/>
      <c r="C1192" s="176"/>
      <c r="D1192" s="171"/>
      <c r="E1192" s="171"/>
      <c r="F1192" s="171"/>
      <c r="G1192" s="171"/>
      <c r="H1192" s="171"/>
      <c r="I1192" s="171"/>
      <c r="J1192" s="171"/>
      <c r="K1192" s="171"/>
      <c r="L1192" s="171"/>
      <c r="M1192" s="171"/>
      <c r="N1192" s="171"/>
      <c r="O1192" s="171"/>
    </row>
    <row r="1193" spans="1:15" s="174" customFormat="1" ht="15">
      <c r="A1193" s="170"/>
      <c r="B1193" s="171"/>
      <c r="C1193" s="176"/>
      <c r="D1193" s="171"/>
      <c r="E1193" s="171"/>
      <c r="F1193" s="171"/>
      <c r="G1193" s="171"/>
      <c r="H1193" s="171"/>
      <c r="I1193" s="171"/>
      <c r="J1193" s="171"/>
      <c r="K1193" s="171"/>
      <c r="L1193" s="171"/>
      <c r="M1193" s="171"/>
      <c r="N1193" s="171"/>
      <c r="O1193" s="171"/>
    </row>
    <row r="1194" spans="1:15" s="174" customFormat="1" ht="15">
      <c r="A1194" s="170"/>
      <c r="B1194" s="171"/>
      <c r="C1194" s="176"/>
      <c r="D1194" s="171"/>
      <c r="E1194" s="171"/>
      <c r="F1194" s="171"/>
      <c r="G1194" s="171"/>
      <c r="H1194" s="171"/>
      <c r="I1194" s="171"/>
      <c r="J1194" s="171"/>
      <c r="K1194" s="171"/>
      <c r="L1194" s="171"/>
      <c r="M1194" s="171"/>
      <c r="N1194" s="171"/>
      <c r="O1194" s="171"/>
    </row>
    <row r="1195" spans="1:15" s="174" customFormat="1" ht="15">
      <c r="A1195" s="170"/>
      <c r="B1195" s="171"/>
      <c r="C1195" s="176"/>
      <c r="D1195" s="171"/>
      <c r="E1195" s="171"/>
      <c r="F1195" s="171"/>
      <c r="G1195" s="171"/>
      <c r="H1195" s="171"/>
      <c r="I1195" s="171"/>
      <c r="J1195" s="171"/>
      <c r="K1195" s="171"/>
      <c r="L1195" s="171"/>
      <c r="M1195" s="171"/>
      <c r="N1195" s="171"/>
      <c r="O1195" s="171"/>
    </row>
    <row r="1196" spans="1:15" s="174" customFormat="1" ht="15">
      <c r="A1196" s="170"/>
      <c r="B1196" s="171"/>
      <c r="C1196" s="176"/>
      <c r="D1196" s="171"/>
      <c r="E1196" s="171"/>
      <c r="F1196" s="171"/>
      <c r="G1196" s="171"/>
      <c r="H1196" s="171"/>
      <c r="I1196" s="171"/>
      <c r="J1196" s="171"/>
      <c r="K1196" s="171"/>
      <c r="L1196" s="171"/>
      <c r="M1196" s="171"/>
      <c r="N1196" s="171"/>
      <c r="O1196" s="171"/>
    </row>
    <row r="1197" spans="1:15" s="174" customFormat="1" ht="15">
      <c r="A1197" s="170"/>
      <c r="B1197" s="171"/>
      <c r="C1197" s="176"/>
      <c r="D1197" s="171"/>
      <c r="E1197" s="171"/>
      <c r="F1197" s="171"/>
      <c r="G1197" s="171"/>
      <c r="H1197" s="171"/>
      <c r="I1197" s="171"/>
      <c r="J1197" s="171"/>
      <c r="K1197" s="171"/>
      <c r="L1197" s="171"/>
      <c r="M1197" s="171"/>
      <c r="N1197" s="171"/>
      <c r="O1197" s="171"/>
    </row>
    <row r="1198" spans="1:15" s="174" customFormat="1" ht="15">
      <c r="A1198" s="170"/>
      <c r="B1198" s="171"/>
      <c r="C1198" s="176"/>
      <c r="D1198" s="171"/>
      <c r="E1198" s="171"/>
      <c r="F1198" s="171"/>
      <c r="G1198" s="171"/>
      <c r="H1198" s="171"/>
      <c r="I1198" s="171"/>
      <c r="J1198" s="171"/>
      <c r="K1198" s="171"/>
      <c r="L1198" s="171"/>
      <c r="M1198" s="171"/>
      <c r="N1198" s="171"/>
      <c r="O1198" s="171"/>
    </row>
    <row r="1199" spans="1:15" s="174" customFormat="1" ht="15">
      <c r="A1199" s="170"/>
      <c r="B1199" s="171"/>
      <c r="C1199" s="176"/>
      <c r="D1199" s="171"/>
      <c r="E1199" s="171"/>
      <c r="F1199" s="171"/>
      <c r="G1199" s="171"/>
      <c r="H1199" s="171"/>
      <c r="I1199" s="171"/>
      <c r="J1199" s="171"/>
      <c r="K1199" s="171"/>
      <c r="L1199" s="171"/>
      <c r="M1199" s="171"/>
      <c r="N1199" s="171"/>
      <c r="O1199" s="171"/>
    </row>
    <row r="1200" spans="1:15" s="174" customFormat="1" ht="15">
      <c r="A1200" s="170"/>
      <c r="B1200" s="171"/>
      <c r="C1200" s="176"/>
      <c r="D1200" s="171"/>
      <c r="E1200" s="171"/>
      <c r="F1200" s="171"/>
      <c r="G1200" s="171"/>
      <c r="H1200" s="171"/>
      <c r="I1200" s="171"/>
      <c r="J1200" s="171"/>
      <c r="K1200" s="171"/>
      <c r="L1200" s="171"/>
      <c r="M1200" s="171"/>
      <c r="N1200" s="171"/>
      <c r="O1200" s="171"/>
    </row>
    <row r="1201" spans="1:15" s="174" customFormat="1" ht="15">
      <c r="A1201" s="170"/>
      <c r="B1201" s="171"/>
      <c r="C1201" s="176"/>
      <c r="D1201" s="171"/>
      <c r="E1201" s="171"/>
      <c r="F1201" s="171"/>
      <c r="G1201" s="171"/>
      <c r="H1201" s="171"/>
      <c r="I1201" s="171"/>
      <c r="J1201" s="171"/>
      <c r="K1201" s="171"/>
      <c r="L1201" s="171"/>
      <c r="M1201" s="171"/>
      <c r="N1201" s="171"/>
      <c r="O1201" s="171"/>
    </row>
    <row r="1202" spans="1:15" s="174" customFormat="1" ht="15">
      <c r="A1202" s="170"/>
      <c r="B1202" s="171"/>
      <c r="C1202" s="176"/>
      <c r="D1202" s="171"/>
      <c r="E1202" s="171"/>
      <c r="F1202" s="171"/>
      <c r="G1202" s="171"/>
      <c r="H1202" s="171"/>
      <c r="I1202" s="171"/>
      <c r="J1202" s="171"/>
      <c r="K1202" s="171"/>
      <c r="L1202" s="171"/>
      <c r="M1202" s="171"/>
      <c r="N1202" s="171"/>
      <c r="O1202" s="171"/>
    </row>
    <row r="1203" spans="1:15" s="174" customFormat="1" ht="15">
      <c r="A1203" s="170"/>
      <c r="B1203" s="171"/>
      <c r="C1203" s="176"/>
      <c r="D1203" s="171"/>
      <c r="E1203" s="171"/>
      <c r="F1203" s="171"/>
      <c r="G1203" s="171"/>
      <c r="H1203" s="171"/>
      <c r="I1203" s="171"/>
      <c r="J1203" s="171"/>
      <c r="K1203" s="171"/>
      <c r="L1203" s="171"/>
      <c r="M1203" s="171"/>
      <c r="N1203" s="171"/>
      <c r="O1203" s="171"/>
    </row>
    <row r="1204" spans="1:15" s="174" customFormat="1" ht="15">
      <c r="A1204" s="170"/>
      <c r="B1204" s="171"/>
      <c r="C1204" s="176"/>
      <c r="D1204" s="171"/>
      <c r="E1204" s="171"/>
      <c r="F1204" s="171"/>
      <c r="G1204" s="171"/>
      <c r="H1204" s="171"/>
      <c r="I1204" s="171"/>
      <c r="J1204" s="171"/>
      <c r="K1204" s="171"/>
      <c r="L1204" s="171"/>
      <c r="M1204" s="171"/>
      <c r="N1204" s="171"/>
      <c r="O1204" s="171"/>
    </row>
    <row r="1205" spans="1:15" s="174" customFormat="1" ht="15">
      <c r="A1205" s="170"/>
      <c r="B1205" s="171"/>
      <c r="C1205" s="176"/>
      <c r="D1205" s="171"/>
      <c r="E1205" s="171"/>
      <c r="F1205" s="171"/>
      <c r="G1205" s="171"/>
      <c r="H1205" s="171"/>
      <c r="I1205" s="171"/>
      <c r="J1205" s="171"/>
      <c r="K1205" s="171"/>
      <c r="L1205" s="171"/>
      <c r="M1205" s="171"/>
      <c r="N1205" s="171"/>
      <c r="O1205" s="171"/>
    </row>
    <row r="1206" spans="1:15" s="174" customFormat="1" ht="15">
      <c r="A1206" s="170"/>
      <c r="B1206" s="171"/>
      <c r="C1206" s="176"/>
      <c r="D1206" s="171"/>
      <c r="E1206" s="171"/>
      <c r="F1206" s="171"/>
      <c r="G1206" s="171"/>
      <c r="H1206" s="171"/>
      <c r="I1206" s="171"/>
      <c r="J1206" s="171"/>
      <c r="K1206" s="171"/>
      <c r="L1206" s="171"/>
      <c r="M1206" s="171"/>
      <c r="N1206" s="171"/>
      <c r="O1206" s="171"/>
    </row>
    <row r="1207" spans="1:15" s="174" customFormat="1" ht="15">
      <c r="A1207" s="170"/>
      <c r="B1207" s="171"/>
      <c r="C1207" s="176"/>
      <c r="D1207" s="171"/>
      <c r="E1207" s="171"/>
      <c r="F1207" s="171"/>
      <c r="G1207" s="171"/>
      <c r="H1207" s="171"/>
      <c r="I1207" s="171"/>
      <c r="J1207" s="171"/>
      <c r="K1207" s="171"/>
      <c r="L1207" s="171"/>
      <c r="M1207" s="171"/>
      <c r="N1207" s="171"/>
      <c r="O1207" s="171"/>
    </row>
    <row r="1208" spans="1:15" s="174" customFormat="1" ht="15">
      <c r="A1208" s="170"/>
      <c r="B1208" s="171"/>
      <c r="C1208" s="176"/>
      <c r="D1208" s="171"/>
      <c r="E1208" s="171"/>
      <c r="F1208" s="171"/>
      <c r="G1208" s="171"/>
      <c r="H1208" s="171"/>
      <c r="I1208" s="171"/>
      <c r="J1208" s="171"/>
      <c r="K1208" s="171"/>
      <c r="L1208" s="171"/>
      <c r="M1208" s="171"/>
      <c r="N1208" s="171"/>
      <c r="O1208" s="171"/>
    </row>
    <row r="1209" spans="1:15" s="174" customFormat="1" ht="15">
      <c r="A1209" s="170"/>
      <c r="B1209" s="171"/>
      <c r="C1209" s="176"/>
      <c r="D1209" s="171"/>
      <c r="E1209" s="171"/>
      <c r="F1209" s="171"/>
      <c r="G1209" s="171"/>
      <c r="H1209" s="171"/>
      <c r="I1209" s="171"/>
      <c r="J1209" s="171"/>
      <c r="K1209" s="171"/>
      <c r="L1209" s="171"/>
      <c r="M1209" s="171"/>
      <c r="N1209" s="171"/>
      <c r="O1209" s="171"/>
    </row>
    <row r="1210" spans="1:15" s="174" customFormat="1" ht="15">
      <c r="A1210" s="170"/>
      <c r="B1210" s="171"/>
      <c r="C1210" s="176"/>
      <c r="D1210" s="171"/>
      <c r="E1210" s="171"/>
      <c r="F1210" s="171"/>
      <c r="G1210" s="171"/>
      <c r="H1210" s="171"/>
      <c r="I1210" s="171"/>
      <c r="J1210" s="171"/>
      <c r="K1210" s="171"/>
      <c r="L1210" s="171"/>
      <c r="M1210" s="171"/>
      <c r="N1210" s="171"/>
      <c r="O1210" s="171"/>
    </row>
    <row r="1211" spans="1:15" s="174" customFormat="1" ht="15">
      <c r="A1211" s="170"/>
      <c r="B1211" s="171"/>
      <c r="C1211" s="176"/>
      <c r="D1211" s="171"/>
      <c r="E1211" s="171"/>
      <c r="F1211" s="171"/>
      <c r="G1211" s="171"/>
      <c r="H1211" s="171"/>
      <c r="I1211" s="171"/>
      <c r="J1211" s="171"/>
      <c r="K1211" s="171"/>
      <c r="L1211" s="171"/>
      <c r="M1211" s="171"/>
      <c r="N1211" s="171"/>
      <c r="O1211" s="171"/>
    </row>
    <row r="1212" spans="1:15" s="174" customFormat="1" ht="15">
      <c r="A1212" s="170"/>
      <c r="B1212" s="171"/>
      <c r="C1212" s="176"/>
      <c r="D1212" s="171"/>
      <c r="E1212" s="171"/>
      <c r="F1212" s="171"/>
      <c r="G1212" s="171"/>
      <c r="H1212" s="171"/>
      <c r="I1212" s="171"/>
      <c r="J1212" s="171"/>
      <c r="K1212" s="171"/>
      <c r="L1212" s="171"/>
      <c r="M1212" s="171"/>
      <c r="N1212" s="171"/>
      <c r="O1212" s="171"/>
    </row>
    <row r="1213" spans="1:15" s="174" customFormat="1" ht="15">
      <c r="A1213" s="170"/>
      <c r="B1213" s="171"/>
      <c r="C1213" s="176"/>
      <c r="D1213" s="171"/>
      <c r="E1213" s="171"/>
      <c r="F1213" s="171"/>
      <c r="G1213" s="171"/>
      <c r="H1213" s="171"/>
      <c r="I1213" s="171"/>
      <c r="J1213" s="171"/>
      <c r="K1213" s="171"/>
      <c r="L1213" s="171"/>
      <c r="M1213" s="171"/>
      <c r="N1213" s="171"/>
      <c r="O1213" s="171"/>
    </row>
    <row r="1214" spans="1:15" s="174" customFormat="1" ht="15">
      <c r="A1214" s="170"/>
      <c r="B1214" s="171"/>
      <c r="C1214" s="176"/>
      <c r="D1214" s="171"/>
      <c r="E1214" s="171"/>
      <c r="F1214" s="171"/>
      <c r="G1214" s="171"/>
      <c r="H1214" s="171"/>
      <c r="I1214" s="171"/>
      <c r="J1214" s="171"/>
      <c r="K1214" s="171"/>
      <c r="L1214" s="171"/>
      <c r="M1214" s="171"/>
      <c r="N1214" s="171"/>
      <c r="O1214" s="171"/>
    </row>
    <row r="1215" spans="1:15" s="174" customFormat="1" ht="15">
      <c r="A1215" s="170"/>
      <c r="B1215" s="171"/>
      <c r="C1215" s="176"/>
      <c r="D1215" s="171"/>
      <c r="E1215" s="171"/>
      <c r="F1215" s="171"/>
      <c r="G1215" s="171"/>
      <c r="H1215" s="171"/>
      <c r="I1215" s="171"/>
      <c r="J1215" s="171"/>
      <c r="K1215" s="171"/>
      <c r="L1215" s="171"/>
      <c r="M1215" s="171"/>
      <c r="N1215" s="171"/>
      <c r="O1215" s="171"/>
    </row>
    <row r="1216" spans="1:15" s="174" customFormat="1" ht="15">
      <c r="A1216" s="170"/>
      <c r="B1216" s="171"/>
      <c r="C1216" s="176"/>
      <c r="D1216" s="171"/>
      <c r="E1216" s="171"/>
      <c r="F1216" s="171"/>
      <c r="G1216" s="171"/>
      <c r="H1216" s="171"/>
      <c r="I1216" s="171"/>
      <c r="J1216" s="171"/>
      <c r="K1216" s="171"/>
      <c r="L1216" s="171"/>
      <c r="M1216" s="171"/>
      <c r="N1216" s="171"/>
      <c r="O1216" s="171"/>
    </row>
    <row r="1217" spans="1:15" s="174" customFormat="1" ht="15">
      <c r="A1217" s="170"/>
      <c r="B1217" s="171"/>
      <c r="C1217" s="176"/>
      <c r="D1217" s="171"/>
      <c r="E1217" s="171"/>
      <c r="F1217" s="171"/>
      <c r="G1217" s="171"/>
      <c r="H1217" s="171"/>
      <c r="I1217" s="171"/>
      <c r="J1217" s="171"/>
      <c r="K1217" s="171"/>
      <c r="L1217" s="171"/>
      <c r="M1217" s="171"/>
      <c r="N1217" s="171"/>
      <c r="O1217" s="171"/>
    </row>
    <row r="1218" spans="1:15" s="174" customFormat="1" ht="15">
      <c r="A1218" s="170"/>
      <c r="B1218" s="171"/>
      <c r="C1218" s="176"/>
      <c r="D1218" s="171"/>
      <c r="E1218" s="171"/>
      <c r="F1218" s="171"/>
      <c r="G1218" s="171"/>
      <c r="H1218" s="171"/>
      <c r="I1218" s="171"/>
      <c r="J1218" s="171"/>
      <c r="K1218" s="171"/>
      <c r="L1218" s="171"/>
      <c r="M1218" s="171"/>
      <c r="N1218" s="171"/>
      <c r="O1218" s="171"/>
    </row>
    <row r="1219" spans="1:15" s="174" customFormat="1" ht="15">
      <c r="A1219" s="170"/>
      <c r="B1219" s="171"/>
      <c r="C1219" s="176"/>
      <c r="D1219" s="171"/>
      <c r="E1219" s="171"/>
      <c r="F1219" s="171"/>
      <c r="G1219" s="171"/>
      <c r="H1219" s="171"/>
      <c r="I1219" s="171"/>
      <c r="J1219" s="171"/>
      <c r="K1219" s="171"/>
      <c r="L1219" s="171"/>
      <c r="M1219" s="171"/>
      <c r="N1219" s="171"/>
      <c r="O1219" s="171"/>
    </row>
    <row r="1220" spans="1:15" s="174" customFormat="1" ht="15">
      <c r="A1220" s="170"/>
      <c r="B1220" s="171"/>
      <c r="C1220" s="176"/>
      <c r="D1220" s="171"/>
      <c r="E1220" s="171"/>
      <c r="F1220" s="171"/>
      <c r="G1220" s="171"/>
      <c r="H1220" s="171"/>
      <c r="I1220" s="171"/>
      <c r="J1220" s="171"/>
      <c r="K1220" s="171"/>
      <c r="L1220" s="171"/>
      <c r="M1220" s="171"/>
      <c r="N1220" s="171"/>
      <c r="O1220" s="171"/>
    </row>
    <row r="1221" spans="1:15" s="174" customFormat="1" ht="15">
      <c r="A1221" s="170"/>
      <c r="B1221" s="171"/>
      <c r="C1221" s="176"/>
      <c r="D1221" s="171"/>
      <c r="E1221" s="171"/>
      <c r="F1221" s="171"/>
      <c r="G1221" s="171"/>
      <c r="H1221" s="171"/>
      <c r="I1221" s="171"/>
      <c r="J1221" s="171"/>
      <c r="K1221" s="171"/>
      <c r="L1221" s="171"/>
      <c r="M1221" s="171"/>
      <c r="N1221" s="171"/>
      <c r="O1221" s="171"/>
    </row>
    <row r="1222" spans="1:15" s="174" customFormat="1" ht="15">
      <c r="A1222" s="170"/>
      <c r="B1222" s="171"/>
      <c r="C1222" s="176"/>
      <c r="D1222" s="171"/>
      <c r="E1222" s="171"/>
      <c r="F1222" s="171"/>
      <c r="G1222" s="171"/>
      <c r="H1222" s="171"/>
      <c r="I1222" s="171"/>
      <c r="J1222" s="171"/>
      <c r="K1222" s="171"/>
      <c r="L1222" s="171"/>
      <c r="M1222" s="171"/>
      <c r="N1222" s="171"/>
      <c r="O1222" s="171"/>
    </row>
    <row r="1223" spans="1:15" s="174" customFormat="1" ht="15">
      <c r="A1223" s="170"/>
      <c r="B1223" s="171"/>
      <c r="C1223" s="176"/>
      <c r="D1223" s="171"/>
      <c r="E1223" s="171"/>
      <c r="F1223" s="171"/>
      <c r="G1223" s="171"/>
      <c r="H1223" s="171"/>
      <c r="I1223" s="171"/>
      <c r="J1223" s="171"/>
      <c r="K1223" s="171"/>
      <c r="L1223" s="171"/>
      <c r="M1223" s="171"/>
      <c r="N1223" s="171"/>
      <c r="O1223" s="171"/>
    </row>
    <row r="1224" spans="1:15" s="174" customFormat="1" ht="15">
      <c r="A1224" s="170"/>
      <c r="B1224" s="171"/>
      <c r="C1224" s="176"/>
      <c r="D1224" s="171"/>
      <c r="E1224" s="171"/>
      <c r="F1224" s="171"/>
      <c r="G1224" s="171"/>
      <c r="H1224" s="171"/>
      <c r="I1224" s="171"/>
      <c r="J1224" s="171"/>
      <c r="K1224" s="171"/>
      <c r="L1224" s="171"/>
      <c r="M1224" s="171"/>
      <c r="N1224" s="171"/>
      <c r="O1224" s="171"/>
    </row>
    <row r="1225" spans="1:15" s="174" customFormat="1" ht="15">
      <c r="A1225" s="170"/>
      <c r="B1225" s="171"/>
      <c r="C1225" s="176"/>
      <c r="D1225" s="171"/>
      <c r="E1225" s="171"/>
      <c r="F1225" s="171"/>
      <c r="G1225" s="171"/>
      <c r="H1225" s="171"/>
      <c r="I1225" s="171"/>
      <c r="J1225" s="171"/>
      <c r="K1225" s="171"/>
      <c r="L1225" s="171"/>
      <c r="M1225" s="171"/>
      <c r="N1225" s="171"/>
      <c r="O1225" s="171"/>
    </row>
    <row r="1226" spans="1:15" s="174" customFormat="1" ht="15">
      <c r="A1226" s="170"/>
      <c r="B1226" s="171"/>
      <c r="C1226" s="176"/>
      <c r="D1226" s="171"/>
      <c r="E1226" s="171"/>
      <c r="F1226" s="171"/>
      <c r="G1226" s="171"/>
      <c r="H1226" s="171"/>
      <c r="I1226" s="171"/>
      <c r="J1226" s="171"/>
      <c r="K1226" s="171"/>
      <c r="L1226" s="171"/>
      <c r="M1226" s="171"/>
      <c r="N1226" s="171"/>
      <c r="O1226" s="171"/>
    </row>
    <row r="1227" spans="1:15" s="174" customFormat="1" ht="15">
      <c r="A1227" s="170"/>
      <c r="B1227" s="171"/>
      <c r="C1227" s="176"/>
      <c r="D1227" s="171"/>
      <c r="E1227" s="171"/>
      <c r="F1227" s="171"/>
      <c r="G1227" s="171"/>
      <c r="H1227" s="171"/>
      <c r="I1227" s="171"/>
      <c r="J1227" s="171"/>
      <c r="K1227" s="171"/>
      <c r="L1227" s="171"/>
      <c r="M1227" s="171"/>
      <c r="N1227" s="171"/>
      <c r="O1227" s="171"/>
    </row>
    <row r="1228" spans="1:15" s="174" customFormat="1" ht="15">
      <c r="A1228" s="170"/>
      <c r="B1228" s="171"/>
      <c r="C1228" s="176"/>
      <c r="D1228" s="171"/>
      <c r="E1228" s="171"/>
      <c r="F1228" s="171"/>
      <c r="G1228" s="171"/>
      <c r="H1228" s="171"/>
      <c r="I1228" s="171"/>
      <c r="J1228" s="171"/>
      <c r="K1228" s="171"/>
      <c r="L1228" s="171"/>
      <c r="M1228" s="171"/>
      <c r="N1228" s="171"/>
      <c r="O1228" s="171"/>
    </row>
    <row r="1229" spans="1:15" s="174" customFormat="1" ht="15">
      <c r="A1229" s="170"/>
      <c r="B1229" s="171"/>
      <c r="C1229" s="176"/>
      <c r="D1229" s="171"/>
      <c r="E1229" s="171"/>
      <c r="F1229" s="171"/>
      <c r="G1229" s="171"/>
      <c r="H1229" s="171"/>
      <c r="I1229" s="171"/>
      <c r="J1229" s="171"/>
      <c r="K1229" s="171"/>
      <c r="L1229" s="171"/>
      <c r="M1229" s="171"/>
      <c r="N1229" s="171"/>
      <c r="O1229" s="171"/>
    </row>
    <row r="1230" spans="1:15" s="174" customFormat="1" ht="15">
      <c r="A1230" s="170"/>
      <c r="B1230" s="171"/>
      <c r="C1230" s="176"/>
      <c r="D1230" s="171"/>
      <c r="E1230" s="171"/>
      <c r="F1230" s="171"/>
      <c r="G1230" s="171"/>
      <c r="H1230" s="171"/>
      <c r="I1230" s="171"/>
      <c r="J1230" s="171"/>
      <c r="K1230" s="171"/>
      <c r="L1230" s="171"/>
      <c r="M1230" s="171"/>
      <c r="N1230" s="171"/>
      <c r="O1230" s="171"/>
    </row>
    <row r="1231" spans="1:15" s="174" customFormat="1" ht="15">
      <c r="A1231" s="170"/>
      <c r="B1231" s="171"/>
      <c r="C1231" s="176"/>
      <c r="D1231" s="171"/>
      <c r="E1231" s="171"/>
      <c r="F1231" s="171"/>
      <c r="G1231" s="171"/>
      <c r="H1231" s="171"/>
      <c r="I1231" s="171"/>
      <c r="J1231" s="171"/>
      <c r="K1231" s="171"/>
      <c r="L1231" s="171"/>
      <c r="M1231" s="171"/>
      <c r="N1231" s="171"/>
      <c r="O1231" s="171"/>
    </row>
    <row r="1232" spans="1:15" s="174" customFormat="1" ht="15">
      <c r="A1232" s="170"/>
      <c r="B1232" s="171"/>
      <c r="C1232" s="176"/>
      <c r="D1232" s="171"/>
      <c r="E1232" s="171"/>
      <c r="F1232" s="171"/>
      <c r="G1232" s="171"/>
      <c r="H1232" s="171"/>
      <c r="I1232" s="171"/>
      <c r="J1232" s="171"/>
      <c r="K1232" s="171"/>
      <c r="L1232" s="171"/>
      <c r="M1232" s="171"/>
      <c r="N1232" s="171"/>
      <c r="O1232" s="171"/>
    </row>
    <row r="1233" spans="1:15" s="174" customFormat="1" ht="15">
      <c r="A1233" s="170"/>
      <c r="B1233" s="171"/>
      <c r="C1233" s="176"/>
      <c r="D1233" s="171"/>
      <c r="E1233" s="171"/>
      <c r="F1233" s="171"/>
      <c r="G1233" s="171"/>
      <c r="H1233" s="171"/>
      <c r="I1233" s="171"/>
      <c r="J1233" s="171"/>
      <c r="K1233" s="171"/>
      <c r="L1233" s="171"/>
      <c r="M1233" s="171"/>
      <c r="N1233" s="171"/>
      <c r="O1233" s="171"/>
    </row>
    <row r="1234" spans="1:15" s="174" customFormat="1" ht="15">
      <c r="A1234" s="170"/>
      <c r="B1234" s="171"/>
      <c r="C1234" s="176"/>
      <c r="D1234" s="171"/>
      <c r="E1234" s="171"/>
      <c r="F1234" s="171"/>
      <c r="G1234" s="171"/>
      <c r="H1234" s="171"/>
      <c r="I1234" s="171"/>
      <c r="J1234" s="171"/>
      <c r="K1234" s="171"/>
      <c r="L1234" s="171"/>
      <c r="M1234" s="171"/>
      <c r="N1234" s="171"/>
      <c r="O1234" s="171"/>
    </row>
    <row r="1235" spans="1:15" s="174" customFormat="1" ht="15">
      <c r="A1235" s="170"/>
      <c r="B1235" s="171"/>
      <c r="C1235" s="176"/>
      <c r="D1235" s="171"/>
      <c r="E1235" s="171"/>
      <c r="F1235" s="171"/>
      <c r="G1235" s="171"/>
      <c r="H1235" s="171"/>
      <c r="I1235" s="171"/>
      <c r="J1235" s="171"/>
      <c r="K1235" s="171"/>
      <c r="L1235" s="171"/>
      <c r="M1235" s="171"/>
      <c r="N1235" s="171"/>
      <c r="O1235" s="171"/>
    </row>
    <row r="1236" spans="1:15" s="174" customFormat="1" ht="15">
      <c r="A1236" s="170"/>
      <c r="B1236" s="171"/>
      <c r="C1236" s="176"/>
      <c r="D1236" s="171"/>
      <c r="E1236" s="171"/>
      <c r="F1236" s="171"/>
      <c r="G1236" s="171"/>
      <c r="H1236" s="171"/>
      <c r="I1236" s="171"/>
      <c r="J1236" s="171"/>
      <c r="K1236" s="171"/>
      <c r="L1236" s="171"/>
      <c r="M1236" s="171"/>
      <c r="N1236" s="171"/>
      <c r="O1236" s="171"/>
    </row>
    <row r="1237" spans="1:15" s="174" customFormat="1" ht="15">
      <c r="A1237" s="170"/>
      <c r="B1237" s="171"/>
      <c r="C1237" s="176"/>
      <c r="D1237" s="171"/>
      <c r="E1237" s="171"/>
      <c r="F1237" s="171"/>
      <c r="G1237" s="171"/>
      <c r="H1237" s="171"/>
      <c r="I1237" s="171"/>
      <c r="J1237" s="171"/>
      <c r="K1237" s="171"/>
      <c r="L1237" s="171"/>
      <c r="M1237" s="171"/>
      <c r="N1237" s="171"/>
      <c r="O1237" s="171"/>
    </row>
    <row r="1238" spans="1:15" s="174" customFormat="1" ht="15">
      <c r="A1238" s="170"/>
      <c r="B1238" s="171"/>
      <c r="C1238" s="176"/>
      <c r="D1238" s="171"/>
      <c r="E1238" s="171"/>
      <c r="F1238" s="171"/>
      <c r="G1238" s="171"/>
      <c r="H1238" s="171"/>
      <c r="I1238" s="171"/>
      <c r="J1238" s="171"/>
      <c r="K1238" s="171"/>
      <c r="L1238" s="171"/>
      <c r="M1238" s="171"/>
      <c r="N1238" s="171"/>
      <c r="O1238" s="171"/>
    </row>
    <row r="1239" spans="1:15" s="174" customFormat="1" ht="15">
      <c r="A1239" s="170"/>
      <c r="B1239" s="171"/>
      <c r="C1239" s="176"/>
      <c r="D1239" s="171"/>
      <c r="E1239" s="171"/>
      <c r="F1239" s="171"/>
      <c r="G1239" s="171"/>
      <c r="H1239" s="171"/>
      <c r="I1239" s="171"/>
      <c r="J1239" s="171"/>
      <c r="K1239" s="171"/>
      <c r="L1239" s="171"/>
      <c r="M1239" s="171"/>
      <c r="N1239" s="171"/>
      <c r="O1239" s="171"/>
    </row>
    <row r="1240" spans="1:15" s="174" customFormat="1" ht="15">
      <c r="A1240" s="170"/>
      <c r="B1240" s="171"/>
      <c r="C1240" s="176"/>
      <c r="D1240" s="171"/>
      <c r="E1240" s="171"/>
      <c r="F1240" s="171"/>
      <c r="G1240" s="171"/>
      <c r="H1240" s="171"/>
      <c r="I1240" s="171"/>
      <c r="J1240" s="171"/>
      <c r="K1240" s="171"/>
      <c r="L1240" s="171"/>
      <c r="M1240" s="171"/>
      <c r="N1240" s="171"/>
      <c r="O1240" s="171"/>
    </row>
    <row r="1241" spans="1:15" s="174" customFormat="1" ht="15">
      <c r="A1241" s="170"/>
      <c r="B1241" s="171"/>
      <c r="C1241" s="176"/>
      <c r="D1241" s="171"/>
      <c r="E1241" s="171"/>
      <c r="F1241" s="171"/>
      <c r="G1241" s="171"/>
      <c r="H1241" s="171"/>
      <c r="I1241" s="171"/>
      <c r="J1241" s="171"/>
      <c r="K1241" s="171"/>
      <c r="L1241" s="171"/>
      <c r="M1241" s="171"/>
      <c r="N1241" s="171"/>
      <c r="O1241" s="171"/>
    </row>
    <row r="1242" spans="1:15" s="174" customFormat="1" ht="15">
      <c r="A1242" s="170"/>
      <c r="B1242" s="171"/>
      <c r="C1242" s="176"/>
      <c r="D1242" s="171"/>
      <c r="E1242" s="171"/>
      <c r="F1242" s="171"/>
      <c r="G1242" s="171"/>
      <c r="H1242" s="171"/>
      <c r="I1242" s="171"/>
      <c r="J1242" s="171"/>
      <c r="K1242" s="171"/>
      <c r="L1242" s="171"/>
      <c r="M1242" s="171"/>
      <c r="N1242" s="171"/>
      <c r="O1242" s="171"/>
    </row>
    <row r="1243" spans="1:15" s="174" customFormat="1" ht="15">
      <c r="A1243" s="170"/>
      <c r="B1243" s="171"/>
      <c r="C1243" s="176"/>
      <c r="D1243" s="171"/>
      <c r="E1243" s="171"/>
      <c r="F1243" s="171"/>
      <c r="G1243" s="171"/>
      <c r="H1243" s="171"/>
      <c r="I1243" s="171"/>
      <c r="J1243" s="171"/>
      <c r="K1243" s="171"/>
      <c r="L1243" s="171"/>
      <c r="M1243" s="171"/>
      <c r="N1243" s="171"/>
      <c r="O1243" s="171"/>
    </row>
    <row r="1244" spans="1:15" s="174" customFormat="1" ht="15">
      <c r="A1244" s="170"/>
      <c r="B1244" s="171"/>
      <c r="C1244" s="176"/>
      <c r="D1244" s="171"/>
      <c r="E1244" s="171"/>
      <c r="F1244" s="171"/>
      <c r="G1244" s="171"/>
      <c r="H1244" s="171"/>
      <c r="I1244" s="171"/>
      <c r="J1244" s="171"/>
      <c r="K1244" s="171"/>
      <c r="L1244" s="171"/>
      <c r="M1244" s="171"/>
      <c r="N1244" s="171"/>
      <c r="O1244" s="171"/>
    </row>
    <row r="1245" spans="1:15" s="174" customFormat="1" ht="15">
      <c r="A1245" s="170"/>
      <c r="B1245" s="171"/>
      <c r="C1245" s="176"/>
      <c r="D1245" s="171"/>
      <c r="E1245" s="171"/>
      <c r="F1245" s="171"/>
      <c r="G1245" s="171"/>
      <c r="H1245" s="171"/>
      <c r="I1245" s="171"/>
      <c r="J1245" s="171"/>
      <c r="K1245" s="171"/>
      <c r="L1245" s="171"/>
      <c r="M1245" s="171"/>
      <c r="N1245" s="171"/>
      <c r="O1245" s="171"/>
    </row>
    <row r="1246" spans="1:15" s="174" customFormat="1" ht="15">
      <c r="A1246" s="170"/>
      <c r="B1246" s="171"/>
      <c r="C1246" s="176"/>
      <c r="D1246" s="171"/>
      <c r="E1246" s="171"/>
      <c r="F1246" s="171"/>
      <c r="G1246" s="171"/>
      <c r="H1246" s="171"/>
      <c r="I1246" s="171"/>
      <c r="J1246" s="171"/>
      <c r="K1246" s="171"/>
      <c r="L1246" s="171"/>
      <c r="M1246" s="171"/>
      <c r="N1246" s="171"/>
      <c r="O1246" s="171"/>
    </row>
    <row r="1247" spans="1:15" s="174" customFormat="1" ht="15">
      <c r="A1247" s="170"/>
      <c r="B1247" s="171"/>
      <c r="C1247" s="176"/>
      <c r="D1247" s="171"/>
      <c r="E1247" s="171"/>
      <c r="F1247" s="171"/>
      <c r="G1247" s="171"/>
      <c r="H1247" s="171"/>
      <c r="I1247" s="171"/>
      <c r="J1247" s="171"/>
      <c r="K1247" s="171"/>
      <c r="L1247" s="171"/>
      <c r="M1247" s="171"/>
      <c r="N1247" s="171"/>
      <c r="O1247" s="171"/>
    </row>
    <row r="1248" spans="1:15" s="174" customFormat="1" ht="15">
      <c r="A1248" s="170"/>
      <c r="B1248" s="171"/>
      <c r="C1248" s="176"/>
      <c r="D1248" s="171"/>
      <c r="E1248" s="171"/>
      <c r="F1248" s="171"/>
      <c r="G1248" s="171"/>
      <c r="H1248" s="171"/>
      <c r="I1248" s="171"/>
      <c r="J1248" s="171"/>
      <c r="K1248" s="171"/>
      <c r="L1248" s="171"/>
      <c r="M1248" s="171"/>
      <c r="N1248" s="171"/>
      <c r="O1248" s="171"/>
    </row>
    <row r="1249" spans="1:15" s="174" customFormat="1" ht="15">
      <c r="A1249" s="170"/>
      <c r="B1249" s="171"/>
      <c r="C1249" s="176"/>
      <c r="D1249" s="171"/>
      <c r="E1249" s="171"/>
      <c r="F1249" s="171"/>
      <c r="G1249" s="171"/>
      <c r="H1249" s="171"/>
      <c r="I1249" s="171"/>
      <c r="J1249" s="171"/>
      <c r="K1249" s="171"/>
      <c r="L1249" s="171"/>
      <c r="M1249" s="171"/>
      <c r="N1249" s="171"/>
      <c r="O1249" s="171"/>
    </row>
    <row r="1250" spans="1:15" s="174" customFormat="1" ht="15">
      <c r="A1250" s="170"/>
      <c r="B1250" s="171"/>
      <c r="C1250" s="176"/>
      <c r="D1250" s="171"/>
      <c r="E1250" s="171"/>
      <c r="F1250" s="171"/>
      <c r="G1250" s="171"/>
      <c r="H1250" s="171"/>
      <c r="I1250" s="171"/>
      <c r="J1250" s="171"/>
      <c r="K1250" s="171"/>
      <c r="L1250" s="171"/>
      <c r="M1250" s="171"/>
      <c r="N1250" s="171"/>
      <c r="O1250" s="171"/>
    </row>
    <row r="1251" spans="1:15" s="174" customFormat="1" ht="15">
      <c r="A1251" s="170"/>
      <c r="B1251" s="171"/>
      <c r="C1251" s="176"/>
      <c r="D1251" s="171"/>
      <c r="E1251" s="171"/>
      <c r="F1251" s="171"/>
      <c r="G1251" s="171"/>
      <c r="H1251" s="171"/>
      <c r="I1251" s="171"/>
      <c r="J1251" s="171"/>
      <c r="K1251" s="171"/>
      <c r="L1251" s="171"/>
      <c r="M1251" s="171"/>
      <c r="N1251" s="171"/>
      <c r="O1251" s="171"/>
    </row>
    <row r="1252" spans="1:15" s="174" customFormat="1" ht="15">
      <c r="A1252" s="170"/>
      <c r="B1252" s="171"/>
      <c r="C1252" s="176"/>
      <c r="D1252" s="171"/>
      <c r="E1252" s="171"/>
      <c r="F1252" s="171"/>
      <c r="G1252" s="171"/>
      <c r="H1252" s="171"/>
      <c r="I1252" s="171"/>
      <c r="J1252" s="171"/>
      <c r="K1252" s="171"/>
      <c r="L1252" s="171"/>
      <c r="M1252" s="171"/>
      <c r="N1252" s="171"/>
      <c r="O1252" s="171"/>
    </row>
    <row r="1253" spans="1:15" s="174" customFormat="1" ht="15">
      <c r="A1253" s="170"/>
      <c r="B1253" s="171"/>
      <c r="C1253" s="176"/>
      <c r="D1253" s="171"/>
      <c r="E1253" s="171"/>
      <c r="F1253" s="171"/>
      <c r="G1253" s="171"/>
      <c r="H1253" s="171"/>
      <c r="I1253" s="171"/>
      <c r="J1253" s="171"/>
      <c r="K1253" s="171"/>
      <c r="L1253" s="171"/>
      <c r="M1253" s="171"/>
      <c r="N1253" s="171"/>
      <c r="O1253" s="171"/>
    </row>
    <row r="1254" spans="1:15" s="174" customFormat="1" ht="15">
      <c r="A1254" s="170"/>
      <c r="B1254" s="171"/>
      <c r="C1254" s="176"/>
      <c r="D1254" s="171"/>
      <c r="E1254" s="171"/>
      <c r="F1254" s="171"/>
      <c r="G1254" s="171"/>
      <c r="H1254" s="171"/>
      <c r="I1254" s="171"/>
      <c r="J1254" s="171"/>
      <c r="K1254" s="171"/>
      <c r="L1254" s="171"/>
      <c r="M1254" s="171"/>
      <c r="N1254" s="171"/>
      <c r="O1254" s="171"/>
    </row>
    <row r="1255" spans="1:15" s="174" customFormat="1" ht="15">
      <c r="A1255" s="170"/>
      <c r="B1255" s="171"/>
      <c r="C1255" s="176"/>
      <c r="D1255" s="171"/>
      <c r="E1255" s="171"/>
      <c r="F1255" s="171"/>
      <c r="G1255" s="171"/>
      <c r="H1255" s="171"/>
      <c r="I1255" s="171"/>
      <c r="J1255" s="171"/>
      <c r="K1255" s="171"/>
      <c r="L1255" s="171"/>
      <c r="M1255" s="171"/>
      <c r="N1255" s="171"/>
      <c r="O1255" s="171"/>
    </row>
    <row r="1256" spans="1:15" s="174" customFormat="1" ht="15">
      <c r="A1256" s="170"/>
      <c r="B1256" s="171"/>
      <c r="C1256" s="176"/>
      <c r="D1256" s="171"/>
      <c r="E1256" s="171"/>
      <c r="F1256" s="171"/>
      <c r="G1256" s="171"/>
      <c r="H1256" s="171"/>
      <c r="I1256" s="171"/>
      <c r="J1256" s="171"/>
      <c r="K1256" s="171"/>
      <c r="L1256" s="171"/>
      <c r="M1256" s="171"/>
      <c r="N1256" s="171"/>
      <c r="O1256" s="171"/>
    </row>
    <row r="1257" spans="1:15" s="174" customFormat="1" ht="15">
      <c r="A1257" s="170"/>
      <c r="B1257" s="171"/>
      <c r="C1257" s="176"/>
      <c r="D1257" s="171"/>
      <c r="E1257" s="171"/>
      <c r="F1257" s="171"/>
      <c r="G1257" s="171"/>
      <c r="H1257" s="171"/>
      <c r="I1257" s="171"/>
      <c r="J1257" s="171"/>
      <c r="K1257" s="171"/>
      <c r="L1257" s="171"/>
      <c r="M1257" s="171"/>
      <c r="N1257" s="171"/>
      <c r="O1257" s="171"/>
    </row>
    <row r="1258" spans="1:15" s="174" customFormat="1" ht="15">
      <c r="A1258" s="170"/>
      <c r="B1258" s="171"/>
      <c r="C1258" s="176"/>
      <c r="D1258" s="171"/>
      <c r="E1258" s="171"/>
      <c r="F1258" s="171"/>
      <c r="G1258" s="171"/>
      <c r="H1258" s="171"/>
      <c r="I1258" s="171"/>
      <c r="J1258" s="171"/>
      <c r="K1258" s="171"/>
      <c r="L1258" s="171"/>
      <c r="M1258" s="171"/>
      <c r="N1258" s="171"/>
      <c r="O1258" s="171"/>
    </row>
    <row r="1259" spans="1:15" s="174" customFormat="1" ht="15">
      <c r="A1259" s="170"/>
      <c r="B1259" s="171"/>
      <c r="C1259" s="176"/>
      <c r="D1259" s="171"/>
      <c r="E1259" s="171"/>
      <c r="F1259" s="171"/>
      <c r="G1259" s="171"/>
      <c r="H1259" s="171"/>
      <c r="I1259" s="171"/>
      <c r="J1259" s="171"/>
      <c r="K1259" s="171"/>
      <c r="L1259" s="171"/>
      <c r="M1259" s="171"/>
      <c r="N1259" s="171"/>
      <c r="O1259" s="171"/>
    </row>
    <row r="1260" spans="1:15" s="174" customFormat="1" ht="15">
      <c r="A1260" s="170"/>
      <c r="B1260" s="171"/>
      <c r="C1260" s="176"/>
      <c r="D1260" s="171"/>
      <c r="E1260" s="171"/>
      <c r="F1260" s="171"/>
      <c r="G1260" s="171"/>
      <c r="H1260" s="171"/>
      <c r="I1260" s="171"/>
      <c r="J1260" s="171"/>
      <c r="K1260" s="171"/>
      <c r="L1260" s="171"/>
      <c r="M1260" s="171"/>
      <c r="N1260" s="171"/>
      <c r="O1260" s="171"/>
    </row>
    <row r="1261" spans="1:15" s="174" customFormat="1" ht="15">
      <c r="A1261" s="170"/>
      <c r="B1261" s="171"/>
      <c r="C1261" s="176"/>
      <c r="D1261" s="171"/>
      <c r="E1261" s="171"/>
      <c r="F1261" s="171"/>
      <c r="G1261" s="171"/>
      <c r="H1261" s="171"/>
      <c r="I1261" s="171"/>
      <c r="J1261" s="171"/>
      <c r="K1261" s="171"/>
      <c r="L1261" s="171"/>
      <c r="M1261" s="171"/>
      <c r="N1261" s="171"/>
      <c r="O1261" s="171"/>
    </row>
    <row r="1262" spans="1:15" s="174" customFormat="1" ht="15">
      <c r="A1262" s="170"/>
      <c r="B1262" s="171"/>
      <c r="C1262" s="176"/>
      <c r="D1262" s="171"/>
      <c r="E1262" s="171"/>
      <c r="F1262" s="171"/>
      <c r="G1262" s="171"/>
      <c r="H1262" s="171"/>
      <c r="I1262" s="171"/>
      <c r="J1262" s="171"/>
      <c r="K1262" s="171"/>
      <c r="L1262" s="171"/>
      <c r="M1262" s="171"/>
      <c r="N1262" s="171"/>
      <c r="O1262" s="171"/>
    </row>
    <row r="1263" spans="1:15" s="174" customFormat="1" ht="15">
      <c r="A1263" s="170"/>
      <c r="B1263" s="171"/>
      <c r="C1263" s="176"/>
      <c r="D1263" s="171"/>
      <c r="E1263" s="171"/>
      <c r="F1263" s="171"/>
      <c r="G1263" s="171"/>
      <c r="H1263" s="171"/>
      <c r="I1263" s="171"/>
      <c r="J1263" s="171"/>
      <c r="K1263" s="171"/>
      <c r="L1263" s="171"/>
      <c r="M1263" s="171"/>
      <c r="N1263" s="171"/>
      <c r="O1263" s="171"/>
    </row>
    <row r="1264" spans="1:15" s="174" customFormat="1" ht="15">
      <c r="A1264" s="170"/>
      <c r="B1264" s="171"/>
      <c r="C1264" s="176"/>
      <c r="D1264" s="171"/>
      <c r="E1264" s="171"/>
      <c r="F1264" s="171"/>
      <c r="G1264" s="171"/>
      <c r="H1264" s="171"/>
      <c r="I1264" s="171"/>
      <c r="J1264" s="171"/>
      <c r="K1264" s="171"/>
      <c r="L1264" s="171"/>
      <c r="M1264" s="171"/>
      <c r="N1264" s="171"/>
      <c r="O1264" s="171"/>
    </row>
    <row r="1265" spans="1:15" s="174" customFormat="1" ht="15">
      <c r="A1265" s="170"/>
      <c r="B1265" s="171"/>
      <c r="C1265" s="176"/>
      <c r="D1265" s="171"/>
      <c r="E1265" s="171"/>
      <c r="F1265" s="171"/>
      <c r="G1265" s="171"/>
      <c r="H1265" s="171"/>
      <c r="I1265" s="171"/>
      <c r="J1265" s="171"/>
      <c r="K1265" s="171"/>
      <c r="L1265" s="171"/>
      <c r="M1265" s="171"/>
      <c r="N1265" s="171"/>
      <c r="O1265" s="171"/>
    </row>
    <row r="1266" spans="1:15" s="174" customFormat="1" ht="15">
      <c r="A1266" s="170"/>
      <c r="B1266" s="171"/>
      <c r="C1266" s="176"/>
      <c r="D1266" s="171"/>
      <c r="E1266" s="171"/>
      <c r="F1266" s="171"/>
      <c r="G1266" s="171"/>
      <c r="H1266" s="171"/>
      <c r="I1266" s="171"/>
      <c r="J1266" s="171"/>
      <c r="K1266" s="171"/>
      <c r="L1266" s="171"/>
      <c r="M1266" s="171"/>
      <c r="N1266" s="171"/>
      <c r="O1266" s="171"/>
    </row>
    <row r="1267" spans="1:15" s="174" customFormat="1" ht="15">
      <c r="A1267" s="170"/>
      <c r="B1267" s="171"/>
      <c r="C1267" s="176"/>
      <c r="D1267" s="171"/>
      <c r="E1267" s="171"/>
      <c r="F1267" s="171"/>
      <c r="G1267" s="171"/>
      <c r="H1267" s="171"/>
      <c r="I1267" s="171"/>
      <c r="J1267" s="171"/>
      <c r="K1267" s="171"/>
      <c r="L1267" s="171"/>
      <c r="M1267" s="171"/>
      <c r="N1267" s="171"/>
      <c r="O1267" s="171"/>
    </row>
    <row r="1268" spans="1:15" s="174" customFormat="1" ht="15">
      <c r="A1268" s="170"/>
      <c r="B1268" s="171"/>
      <c r="C1268" s="176"/>
      <c r="D1268" s="171"/>
      <c r="E1268" s="171"/>
      <c r="F1268" s="171"/>
      <c r="G1268" s="171"/>
      <c r="H1268" s="171"/>
      <c r="I1268" s="171"/>
      <c r="J1268" s="171"/>
      <c r="K1268" s="171"/>
      <c r="L1268" s="171"/>
      <c r="M1268" s="171"/>
      <c r="N1268" s="171"/>
      <c r="O1268" s="171"/>
    </row>
    <row r="1269" spans="1:15" s="174" customFormat="1" ht="15">
      <c r="A1269" s="170"/>
      <c r="B1269" s="171"/>
      <c r="C1269" s="176"/>
      <c r="D1269" s="171"/>
      <c r="E1269" s="171"/>
      <c r="F1269" s="171"/>
      <c r="G1269" s="171"/>
      <c r="H1269" s="171"/>
      <c r="I1269" s="171"/>
      <c r="J1269" s="171"/>
      <c r="K1269" s="171"/>
      <c r="L1269" s="171"/>
      <c r="M1269" s="171"/>
      <c r="N1269" s="171"/>
      <c r="O1269" s="171"/>
    </row>
    <row r="1270" spans="1:15" s="174" customFormat="1" ht="15">
      <c r="A1270" s="170"/>
      <c r="B1270" s="171"/>
      <c r="C1270" s="176"/>
      <c r="D1270" s="171"/>
      <c r="E1270" s="171"/>
      <c r="F1270" s="171"/>
      <c r="G1270" s="171"/>
      <c r="H1270" s="171"/>
      <c r="I1270" s="171"/>
      <c r="J1270" s="171"/>
      <c r="K1270" s="171"/>
      <c r="L1270" s="171"/>
      <c r="M1270" s="171"/>
      <c r="N1270" s="171"/>
      <c r="O1270" s="171"/>
    </row>
    <row r="1271" spans="1:15" s="174" customFormat="1" ht="15">
      <c r="A1271" s="170"/>
      <c r="B1271" s="171"/>
      <c r="C1271" s="176"/>
      <c r="D1271" s="171"/>
      <c r="E1271" s="171"/>
      <c r="F1271" s="171"/>
      <c r="G1271" s="171"/>
      <c r="H1271" s="171"/>
      <c r="I1271" s="171"/>
      <c r="J1271" s="171"/>
      <c r="K1271" s="171"/>
      <c r="L1271" s="171"/>
      <c r="M1271" s="171"/>
      <c r="N1271" s="171"/>
      <c r="O1271" s="171"/>
    </row>
    <row r="1272" spans="1:15" s="174" customFormat="1" ht="15">
      <c r="A1272" s="170"/>
      <c r="B1272" s="171"/>
      <c r="C1272" s="176"/>
      <c r="D1272" s="171"/>
      <c r="E1272" s="171"/>
      <c r="F1272" s="171"/>
      <c r="G1272" s="171"/>
      <c r="H1272" s="171"/>
      <c r="I1272" s="171"/>
      <c r="J1272" s="171"/>
      <c r="K1272" s="171"/>
      <c r="L1272" s="171"/>
      <c r="M1272" s="171"/>
      <c r="N1272" s="171"/>
      <c r="O1272" s="171"/>
    </row>
    <row r="1273" spans="1:15" s="174" customFormat="1" ht="15">
      <c r="A1273" s="170"/>
      <c r="B1273" s="171"/>
      <c r="C1273" s="176"/>
      <c r="D1273" s="171"/>
      <c r="E1273" s="171"/>
      <c r="F1273" s="171"/>
      <c r="G1273" s="171"/>
      <c r="H1273" s="171"/>
      <c r="I1273" s="171"/>
      <c r="J1273" s="171"/>
      <c r="K1273" s="171"/>
      <c r="L1273" s="171"/>
      <c r="M1273" s="171"/>
      <c r="N1273" s="171"/>
      <c r="O1273" s="171"/>
    </row>
    <row r="1274" spans="1:15" s="174" customFormat="1" ht="15">
      <c r="A1274" s="170"/>
      <c r="B1274" s="171"/>
      <c r="C1274" s="176"/>
      <c r="D1274" s="171"/>
      <c r="E1274" s="171"/>
      <c r="F1274" s="171"/>
      <c r="G1274" s="171"/>
      <c r="H1274" s="171"/>
      <c r="I1274" s="171"/>
      <c r="J1274" s="171"/>
      <c r="K1274" s="171"/>
      <c r="L1274" s="171"/>
      <c r="M1274" s="171"/>
      <c r="N1274" s="171"/>
      <c r="O1274" s="171"/>
    </row>
    <row r="1275" spans="1:15" s="174" customFormat="1" ht="15">
      <c r="A1275" s="170"/>
      <c r="B1275" s="171"/>
      <c r="C1275" s="176"/>
      <c r="D1275" s="171"/>
      <c r="E1275" s="171"/>
      <c r="F1275" s="171"/>
      <c r="G1275" s="171"/>
      <c r="H1275" s="171"/>
      <c r="I1275" s="171"/>
      <c r="J1275" s="171"/>
      <c r="K1275" s="171"/>
      <c r="L1275" s="171"/>
      <c r="M1275" s="171"/>
      <c r="N1275" s="171"/>
      <c r="O1275" s="171"/>
    </row>
    <row r="1276" spans="1:15" s="174" customFormat="1" ht="15">
      <c r="A1276" s="170"/>
      <c r="B1276" s="171"/>
      <c r="C1276" s="176"/>
      <c r="D1276" s="171"/>
      <c r="E1276" s="171"/>
      <c r="F1276" s="171"/>
      <c r="G1276" s="171"/>
      <c r="H1276" s="171"/>
      <c r="I1276" s="171"/>
      <c r="J1276" s="171"/>
      <c r="K1276" s="171"/>
      <c r="L1276" s="171"/>
      <c r="M1276" s="171"/>
      <c r="N1276" s="171"/>
      <c r="O1276" s="171"/>
    </row>
    <row r="1277" spans="1:15" s="174" customFormat="1" ht="15">
      <c r="A1277" s="170"/>
      <c r="B1277" s="171"/>
      <c r="C1277" s="176"/>
      <c r="D1277" s="171"/>
      <c r="E1277" s="171"/>
      <c r="F1277" s="171"/>
      <c r="G1277" s="171"/>
      <c r="H1277" s="171"/>
      <c r="I1277" s="171"/>
      <c r="J1277" s="171"/>
      <c r="K1277" s="171"/>
      <c r="L1277" s="171"/>
      <c r="M1277" s="171"/>
      <c r="N1277" s="171"/>
      <c r="O1277" s="171"/>
    </row>
    <row r="1278" spans="1:15" s="174" customFormat="1" ht="15">
      <c r="A1278" s="170"/>
      <c r="B1278" s="171"/>
      <c r="C1278" s="176"/>
      <c r="D1278" s="171"/>
      <c r="E1278" s="171"/>
      <c r="F1278" s="171"/>
      <c r="G1278" s="171"/>
      <c r="H1278" s="171"/>
      <c r="I1278" s="171"/>
      <c r="J1278" s="171"/>
      <c r="K1278" s="171"/>
      <c r="L1278" s="171"/>
      <c r="M1278" s="171"/>
      <c r="N1278" s="171"/>
      <c r="O1278" s="171"/>
    </row>
    <row r="1279" spans="1:15" s="174" customFormat="1" ht="15">
      <c r="A1279" s="170"/>
      <c r="B1279" s="171"/>
      <c r="C1279" s="176"/>
      <c r="D1279" s="171"/>
      <c r="E1279" s="171"/>
      <c r="F1279" s="171"/>
      <c r="G1279" s="171"/>
      <c r="H1279" s="171"/>
      <c r="I1279" s="171"/>
      <c r="J1279" s="171"/>
      <c r="K1279" s="171"/>
      <c r="L1279" s="171"/>
      <c r="M1279" s="171"/>
      <c r="N1279" s="171"/>
      <c r="O1279" s="171"/>
    </row>
    <row r="1280" spans="1:15" s="174" customFormat="1" ht="15">
      <c r="A1280" s="170"/>
      <c r="B1280" s="171"/>
      <c r="C1280" s="176"/>
      <c r="D1280" s="171"/>
      <c r="E1280" s="171"/>
      <c r="F1280" s="171"/>
      <c r="G1280" s="171"/>
      <c r="H1280" s="171"/>
      <c r="I1280" s="171"/>
      <c r="J1280" s="171"/>
      <c r="K1280" s="171"/>
      <c r="L1280" s="171"/>
      <c r="M1280" s="171"/>
      <c r="N1280" s="171"/>
      <c r="O1280" s="171"/>
    </row>
    <row r="1281" spans="1:15" s="174" customFormat="1" ht="15">
      <c r="A1281" s="170"/>
      <c r="B1281" s="171"/>
      <c r="C1281" s="176"/>
      <c r="D1281" s="171"/>
      <c r="E1281" s="171"/>
      <c r="F1281" s="171"/>
      <c r="G1281" s="171"/>
      <c r="H1281" s="171"/>
      <c r="I1281" s="171"/>
      <c r="J1281" s="171"/>
      <c r="K1281" s="171"/>
      <c r="L1281" s="171"/>
      <c r="M1281" s="171"/>
      <c r="N1281" s="171"/>
      <c r="O1281" s="171"/>
    </row>
    <row r="1282" spans="1:15" s="174" customFormat="1" ht="15">
      <c r="A1282" s="170"/>
      <c r="B1282" s="171"/>
      <c r="C1282" s="176"/>
      <c r="D1282" s="171"/>
      <c r="E1282" s="171"/>
      <c r="F1282" s="171"/>
      <c r="G1282" s="171"/>
      <c r="H1282" s="171"/>
      <c r="I1282" s="171"/>
      <c r="J1282" s="171"/>
      <c r="K1282" s="171"/>
      <c r="L1282" s="171"/>
      <c r="M1282" s="171"/>
      <c r="N1282" s="171"/>
      <c r="O1282" s="171"/>
    </row>
    <row r="1283" spans="1:15" s="174" customFormat="1" ht="15">
      <c r="A1283" s="170"/>
      <c r="B1283" s="171"/>
      <c r="C1283" s="176"/>
      <c r="D1283" s="171"/>
      <c r="E1283" s="171"/>
      <c r="F1283" s="171"/>
      <c r="G1283" s="171"/>
      <c r="H1283" s="171"/>
      <c r="I1283" s="171"/>
      <c r="J1283" s="171"/>
      <c r="K1283" s="171"/>
      <c r="L1283" s="171"/>
      <c r="M1283" s="171"/>
      <c r="N1283" s="171"/>
      <c r="O1283" s="171"/>
    </row>
    <row r="1284" spans="1:15" s="174" customFormat="1" ht="15">
      <c r="A1284" s="170"/>
      <c r="B1284" s="171"/>
      <c r="C1284" s="176"/>
      <c r="D1284" s="171"/>
      <c r="E1284" s="171"/>
      <c r="F1284" s="171"/>
      <c r="G1284" s="171"/>
      <c r="H1284" s="171"/>
      <c r="I1284" s="171"/>
      <c r="J1284" s="171"/>
      <c r="K1284" s="171"/>
      <c r="L1284" s="171"/>
      <c r="M1284" s="171"/>
      <c r="N1284" s="171"/>
      <c r="O1284" s="171"/>
    </row>
    <row r="1285" spans="1:15" s="174" customFormat="1" ht="15">
      <c r="A1285" s="170"/>
      <c r="B1285" s="171"/>
      <c r="C1285" s="176"/>
      <c r="D1285" s="171"/>
      <c r="E1285" s="171"/>
      <c r="F1285" s="171"/>
      <c r="G1285" s="171"/>
      <c r="H1285" s="171"/>
      <c r="I1285" s="171"/>
      <c r="J1285" s="171"/>
      <c r="K1285" s="171"/>
      <c r="L1285" s="171"/>
      <c r="M1285" s="171"/>
      <c r="N1285" s="171"/>
      <c r="O1285" s="171"/>
    </row>
    <row r="1286" spans="1:15" s="174" customFormat="1" ht="15">
      <c r="A1286" s="170"/>
      <c r="B1286" s="171"/>
      <c r="C1286" s="176"/>
      <c r="D1286" s="171"/>
      <c r="E1286" s="171"/>
      <c r="F1286" s="171"/>
      <c r="G1286" s="171"/>
      <c r="H1286" s="171"/>
      <c r="I1286" s="171"/>
      <c r="J1286" s="171"/>
      <c r="K1286" s="171"/>
      <c r="L1286" s="171"/>
      <c r="M1286" s="171"/>
      <c r="N1286" s="171"/>
      <c r="O1286" s="171"/>
    </row>
    <row r="1287" spans="1:15" s="174" customFormat="1" ht="15">
      <c r="A1287" s="170"/>
      <c r="B1287" s="171"/>
      <c r="C1287" s="176"/>
      <c r="D1287" s="171"/>
      <c r="E1287" s="171"/>
      <c r="F1287" s="171"/>
      <c r="G1287" s="171"/>
      <c r="H1287" s="171"/>
      <c r="I1287" s="171"/>
      <c r="J1287" s="171"/>
      <c r="K1287" s="171"/>
      <c r="L1287" s="171"/>
      <c r="M1287" s="171"/>
      <c r="N1287" s="171"/>
      <c r="O1287" s="171"/>
    </row>
    <row r="1288" spans="1:15" s="174" customFormat="1" ht="15">
      <c r="A1288" s="170"/>
      <c r="B1288" s="171"/>
      <c r="C1288" s="176"/>
      <c r="D1288" s="171"/>
      <c r="E1288" s="171"/>
      <c r="F1288" s="171"/>
      <c r="G1288" s="171"/>
      <c r="H1288" s="171"/>
      <c r="I1288" s="171"/>
      <c r="J1288" s="171"/>
      <c r="K1288" s="171"/>
      <c r="L1288" s="171"/>
      <c r="M1288" s="171"/>
      <c r="N1288" s="171"/>
      <c r="O1288" s="171"/>
    </row>
    <row r="1289" spans="1:15" s="174" customFormat="1" ht="15">
      <c r="A1289" s="170"/>
      <c r="B1289" s="171"/>
      <c r="C1289" s="176"/>
      <c r="D1289" s="171"/>
      <c r="E1289" s="171"/>
      <c r="F1289" s="171"/>
      <c r="G1289" s="171"/>
      <c r="H1289" s="171"/>
      <c r="I1289" s="171"/>
      <c r="J1289" s="171"/>
      <c r="K1289" s="171"/>
      <c r="L1289" s="171"/>
      <c r="M1289" s="171"/>
      <c r="N1289" s="171"/>
      <c r="O1289" s="171"/>
    </row>
    <row r="1290" spans="1:15" s="174" customFormat="1" ht="15">
      <c r="A1290" s="170"/>
      <c r="B1290" s="171"/>
      <c r="C1290" s="176"/>
      <c r="D1290" s="171"/>
      <c r="E1290" s="171"/>
      <c r="F1290" s="171"/>
      <c r="G1290" s="171"/>
      <c r="H1290" s="171"/>
      <c r="I1290" s="171"/>
      <c r="J1290" s="171"/>
      <c r="K1290" s="171"/>
      <c r="L1290" s="171"/>
      <c r="M1290" s="171"/>
      <c r="N1290" s="171"/>
      <c r="O1290" s="171"/>
    </row>
    <row r="1291" spans="1:15" s="174" customFormat="1" ht="15">
      <c r="A1291" s="170"/>
      <c r="B1291" s="171"/>
      <c r="C1291" s="176"/>
      <c r="D1291" s="171"/>
      <c r="E1291" s="171"/>
      <c r="F1291" s="171"/>
      <c r="G1291" s="171"/>
      <c r="H1291" s="171"/>
      <c r="I1291" s="171"/>
      <c r="J1291" s="171"/>
      <c r="K1291" s="171"/>
      <c r="L1291" s="171"/>
      <c r="M1291" s="171"/>
      <c r="N1291" s="171"/>
      <c r="O1291" s="171"/>
    </row>
    <row r="1292" spans="1:15" s="174" customFormat="1" ht="15">
      <c r="A1292" s="170"/>
      <c r="B1292" s="171"/>
      <c r="C1292" s="176"/>
      <c r="D1292" s="171"/>
      <c r="E1292" s="171"/>
      <c r="F1292" s="171"/>
      <c r="G1292" s="171"/>
      <c r="H1292" s="171"/>
      <c r="I1292" s="171"/>
      <c r="J1292" s="171"/>
      <c r="K1292" s="171"/>
      <c r="L1292" s="171"/>
      <c r="M1292" s="171"/>
      <c r="N1292" s="171"/>
      <c r="O1292" s="171"/>
    </row>
    <row r="1293" spans="1:15" s="174" customFormat="1" ht="15">
      <c r="A1293" s="170"/>
      <c r="B1293" s="171"/>
      <c r="C1293" s="176"/>
      <c r="D1293" s="171"/>
      <c r="E1293" s="171"/>
      <c r="F1293" s="171"/>
      <c r="G1293" s="171"/>
      <c r="H1293" s="171"/>
      <c r="I1293" s="171"/>
      <c r="J1293" s="171"/>
      <c r="K1293" s="171"/>
      <c r="L1293" s="171"/>
      <c r="M1293" s="171"/>
      <c r="N1293" s="171"/>
      <c r="O1293" s="171"/>
    </row>
    <row r="1294" spans="1:15" s="174" customFormat="1" ht="15">
      <c r="A1294" s="170"/>
      <c r="B1294" s="171"/>
      <c r="C1294" s="176"/>
      <c r="D1294" s="171"/>
      <c r="E1294" s="171"/>
      <c r="F1294" s="171"/>
      <c r="G1294" s="171"/>
      <c r="H1294" s="171"/>
      <c r="I1294" s="171"/>
      <c r="J1294" s="171"/>
      <c r="K1294" s="171"/>
      <c r="L1294" s="171"/>
      <c r="M1294" s="171"/>
      <c r="N1294" s="171"/>
      <c r="O1294" s="171"/>
    </row>
    <row r="1295" spans="1:15" s="174" customFormat="1" ht="15">
      <c r="A1295" s="170"/>
      <c r="B1295" s="171"/>
      <c r="C1295" s="176"/>
      <c r="D1295" s="171"/>
      <c r="E1295" s="171"/>
      <c r="F1295" s="171"/>
      <c r="G1295" s="171"/>
      <c r="H1295" s="171"/>
      <c r="I1295" s="171"/>
      <c r="J1295" s="171"/>
      <c r="K1295" s="171"/>
      <c r="L1295" s="171"/>
      <c r="M1295" s="171"/>
      <c r="N1295" s="171"/>
      <c r="O1295" s="171"/>
    </row>
    <row r="1296" spans="1:15" s="174" customFormat="1" ht="15">
      <c r="A1296" s="170"/>
      <c r="B1296" s="171"/>
      <c r="C1296" s="176"/>
      <c r="D1296" s="171"/>
      <c r="E1296" s="171"/>
      <c r="F1296" s="171"/>
      <c r="G1296" s="171"/>
      <c r="H1296" s="171"/>
      <c r="I1296" s="171"/>
      <c r="J1296" s="171"/>
      <c r="K1296" s="171"/>
      <c r="L1296" s="171"/>
      <c r="M1296" s="171"/>
      <c r="N1296" s="171"/>
      <c r="O1296" s="171"/>
    </row>
    <row r="1297" spans="1:15" s="174" customFormat="1" ht="15">
      <c r="A1297" s="170"/>
      <c r="B1297" s="171"/>
      <c r="C1297" s="176"/>
      <c r="D1297" s="171"/>
      <c r="E1297" s="171"/>
      <c r="F1297" s="171"/>
      <c r="G1297" s="171"/>
      <c r="H1297" s="171"/>
      <c r="I1297" s="171"/>
      <c r="J1297" s="171"/>
      <c r="K1297" s="171"/>
      <c r="L1297" s="171"/>
      <c r="M1297" s="171"/>
      <c r="N1297" s="171"/>
      <c r="O1297" s="171"/>
    </row>
    <row r="1298" spans="1:15" s="174" customFormat="1" ht="15">
      <c r="A1298" s="170"/>
      <c r="B1298" s="171"/>
      <c r="C1298" s="176"/>
      <c r="D1298" s="171"/>
      <c r="E1298" s="171"/>
      <c r="F1298" s="171"/>
      <c r="G1298" s="171"/>
      <c r="H1298" s="171"/>
      <c r="I1298" s="171"/>
      <c r="J1298" s="171"/>
      <c r="K1298" s="171"/>
      <c r="L1298" s="171"/>
      <c r="M1298" s="171"/>
      <c r="N1298" s="171"/>
      <c r="O1298" s="171"/>
    </row>
    <row r="1299" spans="1:15" s="174" customFormat="1" ht="15">
      <c r="A1299" s="170"/>
      <c r="B1299" s="171"/>
      <c r="C1299" s="176"/>
      <c r="D1299" s="171"/>
      <c r="E1299" s="171"/>
      <c r="F1299" s="171"/>
      <c r="G1299" s="171"/>
      <c r="H1299" s="171"/>
      <c r="I1299" s="171"/>
      <c r="J1299" s="171"/>
      <c r="K1299" s="171"/>
      <c r="L1299" s="171"/>
      <c r="M1299" s="171"/>
      <c r="N1299" s="171"/>
      <c r="O1299" s="171"/>
    </row>
    <row r="1300" spans="1:15" s="174" customFormat="1" ht="15">
      <c r="A1300" s="170"/>
      <c r="B1300" s="171"/>
      <c r="C1300" s="176"/>
      <c r="D1300" s="171"/>
      <c r="E1300" s="171"/>
      <c r="F1300" s="171"/>
      <c r="G1300" s="171"/>
      <c r="H1300" s="171"/>
      <c r="I1300" s="171"/>
      <c r="J1300" s="171"/>
      <c r="K1300" s="171"/>
      <c r="L1300" s="171"/>
      <c r="M1300" s="171"/>
      <c r="N1300" s="171"/>
      <c r="O1300" s="171"/>
    </row>
    <row r="1301" spans="1:15" s="174" customFormat="1" ht="15">
      <c r="A1301" s="170"/>
      <c r="B1301" s="171"/>
      <c r="C1301" s="176"/>
      <c r="D1301" s="171"/>
      <c r="E1301" s="171"/>
      <c r="F1301" s="171"/>
      <c r="G1301" s="171"/>
      <c r="H1301" s="171"/>
      <c r="I1301" s="171"/>
      <c r="J1301" s="171"/>
      <c r="K1301" s="171"/>
      <c r="L1301" s="171"/>
      <c r="M1301" s="171"/>
      <c r="N1301" s="171"/>
      <c r="O1301" s="171"/>
    </row>
    <row r="1302" spans="1:15" s="174" customFormat="1" ht="15">
      <c r="A1302" s="170"/>
      <c r="B1302" s="171"/>
      <c r="C1302" s="176"/>
      <c r="D1302" s="171"/>
      <c r="E1302" s="171"/>
      <c r="F1302" s="171"/>
      <c r="G1302" s="171"/>
      <c r="H1302" s="171"/>
      <c r="I1302" s="171"/>
      <c r="J1302" s="171"/>
      <c r="K1302" s="171"/>
      <c r="L1302" s="171"/>
      <c r="M1302" s="171"/>
      <c r="N1302" s="171"/>
      <c r="O1302" s="171"/>
    </row>
    <row r="1303" spans="1:15" s="174" customFormat="1" ht="15">
      <c r="A1303" s="170"/>
      <c r="B1303" s="171"/>
      <c r="C1303" s="176"/>
      <c r="D1303" s="171"/>
      <c r="E1303" s="171"/>
      <c r="F1303" s="171"/>
      <c r="G1303" s="171"/>
      <c r="H1303" s="171"/>
      <c r="I1303" s="171"/>
      <c r="J1303" s="171"/>
      <c r="K1303" s="171"/>
      <c r="L1303" s="171"/>
      <c r="M1303" s="171"/>
      <c r="N1303" s="171"/>
      <c r="O1303" s="171"/>
    </row>
    <row r="1304" spans="1:15" s="174" customFormat="1" ht="15">
      <c r="A1304" s="170"/>
      <c r="B1304" s="171"/>
      <c r="C1304" s="176"/>
      <c r="D1304" s="171"/>
      <c r="E1304" s="171"/>
      <c r="F1304" s="171"/>
      <c r="G1304" s="171"/>
      <c r="H1304" s="171"/>
      <c r="I1304" s="171"/>
      <c r="J1304" s="171"/>
      <c r="K1304" s="171"/>
      <c r="L1304" s="171"/>
      <c r="M1304" s="171"/>
      <c r="N1304" s="171"/>
      <c r="O1304" s="171"/>
    </row>
    <row r="1305" spans="1:15" s="174" customFormat="1" ht="15">
      <c r="A1305" s="170"/>
      <c r="B1305" s="171"/>
      <c r="C1305" s="176"/>
      <c r="D1305" s="171"/>
      <c r="E1305" s="171"/>
      <c r="F1305" s="171"/>
      <c r="G1305" s="171"/>
      <c r="H1305" s="171"/>
      <c r="I1305" s="171"/>
      <c r="J1305" s="171"/>
      <c r="K1305" s="171"/>
      <c r="L1305" s="171"/>
      <c r="M1305" s="171"/>
      <c r="N1305" s="171"/>
      <c r="O1305" s="171"/>
    </row>
    <row r="1306" spans="1:15" s="174" customFormat="1" ht="15">
      <c r="A1306" s="170"/>
      <c r="B1306" s="171"/>
      <c r="C1306" s="176"/>
      <c r="D1306" s="171"/>
      <c r="E1306" s="171"/>
      <c r="F1306" s="171"/>
      <c r="G1306" s="171"/>
      <c r="H1306" s="171"/>
      <c r="I1306" s="171"/>
      <c r="J1306" s="171"/>
      <c r="K1306" s="171"/>
      <c r="L1306" s="171"/>
      <c r="M1306" s="171"/>
      <c r="N1306" s="171"/>
      <c r="O1306" s="171"/>
    </row>
    <row r="1307" spans="1:15" s="174" customFormat="1" ht="15">
      <c r="A1307" s="170"/>
      <c r="B1307" s="171"/>
      <c r="C1307" s="176"/>
      <c r="D1307" s="171"/>
      <c r="E1307" s="171"/>
      <c r="F1307" s="171"/>
      <c r="G1307" s="171"/>
      <c r="H1307" s="171"/>
      <c r="I1307" s="171"/>
      <c r="J1307" s="171"/>
      <c r="K1307" s="171"/>
      <c r="L1307" s="171"/>
      <c r="M1307" s="171"/>
      <c r="N1307" s="171"/>
      <c r="O1307" s="171"/>
    </row>
    <row r="1308" spans="1:15" s="174" customFormat="1" ht="15">
      <c r="A1308" s="170"/>
      <c r="B1308" s="171"/>
      <c r="C1308" s="176"/>
      <c r="D1308" s="171"/>
      <c r="E1308" s="171"/>
      <c r="F1308" s="171"/>
      <c r="G1308" s="171"/>
      <c r="H1308" s="171"/>
      <c r="I1308" s="171"/>
      <c r="J1308" s="171"/>
      <c r="K1308" s="171"/>
      <c r="L1308" s="171"/>
      <c r="M1308" s="171"/>
      <c r="N1308" s="171"/>
      <c r="O1308" s="171"/>
    </row>
    <row r="1309" spans="1:15" s="174" customFormat="1" ht="15">
      <c r="A1309" s="170"/>
      <c r="B1309" s="171"/>
      <c r="C1309" s="176"/>
      <c r="D1309" s="171"/>
      <c r="E1309" s="171"/>
      <c r="F1309" s="171"/>
      <c r="G1309" s="171"/>
      <c r="H1309" s="171"/>
      <c r="I1309" s="171"/>
      <c r="J1309" s="171"/>
      <c r="K1309" s="171"/>
      <c r="L1309" s="171"/>
      <c r="M1309" s="171"/>
      <c r="N1309" s="171"/>
      <c r="O1309" s="171"/>
    </row>
    <row r="1310" spans="1:15" s="174" customFormat="1" ht="15">
      <c r="A1310" s="170"/>
      <c r="B1310" s="171"/>
      <c r="C1310" s="176"/>
      <c r="D1310" s="171"/>
      <c r="E1310" s="171"/>
      <c r="F1310" s="171"/>
      <c r="G1310" s="171"/>
      <c r="H1310" s="171"/>
      <c r="I1310" s="171"/>
      <c r="J1310" s="171"/>
      <c r="K1310" s="171"/>
      <c r="L1310" s="171"/>
      <c r="M1310" s="171"/>
      <c r="N1310" s="171"/>
      <c r="O1310" s="171"/>
    </row>
    <row r="1311" spans="1:15" s="174" customFormat="1" ht="15">
      <c r="A1311" s="170"/>
      <c r="B1311" s="171"/>
      <c r="C1311" s="176"/>
      <c r="D1311" s="171"/>
      <c r="E1311" s="171"/>
      <c r="F1311" s="171"/>
      <c r="G1311" s="171"/>
      <c r="H1311" s="171"/>
      <c r="I1311" s="171"/>
      <c r="J1311" s="171"/>
      <c r="K1311" s="171"/>
      <c r="L1311" s="171"/>
      <c r="M1311" s="171"/>
      <c r="N1311" s="171"/>
      <c r="O1311" s="171"/>
    </row>
    <row r="1312" spans="1:15" s="174" customFormat="1" ht="15">
      <c r="A1312" s="170"/>
      <c r="B1312" s="171"/>
      <c r="C1312" s="176"/>
      <c r="D1312" s="171"/>
      <c r="E1312" s="171"/>
      <c r="F1312" s="171"/>
      <c r="G1312" s="171"/>
      <c r="H1312" s="171"/>
      <c r="I1312" s="171"/>
      <c r="J1312" s="171"/>
      <c r="K1312" s="171"/>
      <c r="L1312" s="171"/>
      <c r="M1312" s="171"/>
      <c r="N1312" s="171"/>
      <c r="O1312" s="171"/>
    </row>
    <row r="1313" spans="1:15" s="174" customFormat="1" ht="15">
      <c r="A1313" s="170"/>
      <c r="B1313" s="171"/>
      <c r="C1313" s="176"/>
      <c r="D1313" s="171"/>
      <c r="E1313" s="171"/>
      <c r="F1313" s="171"/>
      <c r="G1313" s="171"/>
      <c r="H1313" s="171"/>
      <c r="I1313" s="171"/>
      <c r="J1313" s="171"/>
      <c r="K1313" s="171"/>
      <c r="L1313" s="171"/>
      <c r="M1313" s="171"/>
      <c r="N1313" s="171"/>
      <c r="O1313" s="171"/>
    </row>
    <row r="1314" spans="1:15" s="174" customFormat="1" ht="15">
      <c r="A1314" s="170"/>
      <c r="B1314" s="171"/>
      <c r="C1314" s="176"/>
      <c r="D1314" s="171"/>
      <c r="E1314" s="171"/>
      <c r="F1314" s="171"/>
      <c r="G1314" s="171"/>
      <c r="H1314" s="171"/>
      <c r="I1314" s="171"/>
      <c r="J1314" s="171"/>
      <c r="K1314" s="171"/>
      <c r="L1314" s="171"/>
      <c r="M1314" s="171"/>
      <c r="N1314" s="171"/>
      <c r="O1314" s="171"/>
    </row>
    <row r="1315" spans="1:15" s="174" customFormat="1" ht="15">
      <c r="A1315" s="170"/>
      <c r="B1315" s="171"/>
      <c r="C1315" s="176"/>
      <c r="D1315" s="171"/>
      <c r="E1315" s="171"/>
      <c r="F1315" s="171"/>
      <c r="G1315" s="171"/>
      <c r="H1315" s="171"/>
      <c r="I1315" s="171"/>
      <c r="J1315" s="171"/>
      <c r="K1315" s="171"/>
      <c r="L1315" s="171"/>
      <c r="M1315" s="171"/>
      <c r="N1315" s="171"/>
      <c r="O1315" s="171"/>
    </row>
    <row r="1316" spans="1:15" s="174" customFormat="1" ht="15">
      <c r="A1316" s="170"/>
      <c r="B1316" s="171"/>
      <c r="C1316" s="176"/>
      <c r="D1316" s="171"/>
      <c r="E1316" s="171"/>
      <c r="F1316" s="171"/>
      <c r="G1316" s="171"/>
      <c r="H1316" s="171"/>
      <c r="I1316" s="171"/>
      <c r="J1316" s="171"/>
      <c r="K1316" s="171"/>
      <c r="L1316" s="171"/>
      <c r="M1316" s="171"/>
      <c r="N1316" s="171"/>
      <c r="O1316" s="171"/>
    </row>
    <row r="1317" spans="1:15" s="174" customFormat="1" ht="15">
      <c r="A1317" s="170"/>
      <c r="B1317" s="171"/>
      <c r="C1317" s="176"/>
      <c r="D1317" s="171"/>
      <c r="E1317" s="171"/>
      <c r="F1317" s="171"/>
      <c r="G1317" s="171"/>
      <c r="H1317" s="171"/>
      <c r="I1317" s="171"/>
      <c r="J1317" s="171"/>
      <c r="K1317" s="171"/>
      <c r="L1317" s="171"/>
      <c r="M1317" s="171"/>
      <c r="N1317" s="171"/>
      <c r="O1317" s="171"/>
    </row>
    <row r="1318" spans="1:15" s="174" customFormat="1" ht="15">
      <c r="A1318" s="170"/>
      <c r="B1318" s="171"/>
      <c r="C1318" s="176"/>
      <c r="D1318" s="171"/>
      <c r="E1318" s="171"/>
      <c r="F1318" s="171"/>
      <c r="G1318" s="171"/>
      <c r="H1318" s="171"/>
      <c r="I1318" s="171"/>
      <c r="J1318" s="171"/>
      <c r="K1318" s="171"/>
      <c r="L1318" s="171"/>
      <c r="M1318" s="171"/>
      <c r="N1318" s="171"/>
      <c r="O1318" s="171"/>
    </row>
    <row r="1319" spans="1:15" s="174" customFormat="1" ht="15">
      <c r="A1319" s="170"/>
      <c r="B1319" s="171"/>
      <c r="C1319" s="176"/>
      <c r="D1319" s="171"/>
      <c r="E1319" s="171"/>
      <c r="F1319" s="171"/>
      <c r="G1319" s="171"/>
      <c r="H1319" s="171"/>
      <c r="I1319" s="171"/>
      <c r="J1319" s="171"/>
      <c r="K1319" s="171"/>
      <c r="L1319" s="171"/>
      <c r="M1319" s="171"/>
      <c r="N1319" s="171"/>
      <c r="O1319" s="171"/>
    </row>
    <row r="1320" spans="1:15" s="174" customFormat="1" ht="15">
      <c r="A1320" s="170"/>
      <c r="B1320" s="171"/>
      <c r="C1320" s="176"/>
      <c r="D1320" s="171"/>
      <c r="E1320" s="171"/>
      <c r="F1320" s="171"/>
      <c r="G1320" s="171"/>
      <c r="H1320" s="171"/>
      <c r="I1320" s="171"/>
      <c r="J1320" s="171"/>
      <c r="K1320" s="171"/>
      <c r="L1320" s="171"/>
      <c r="M1320" s="171"/>
      <c r="N1320" s="171"/>
      <c r="O1320" s="171"/>
    </row>
    <row r="1321" spans="1:15" s="174" customFormat="1" ht="15">
      <c r="A1321" s="170"/>
      <c r="B1321" s="171"/>
      <c r="C1321" s="176"/>
      <c r="D1321" s="171"/>
      <c r="E1321" s="171"/>
      <c r="F1321" s="171"/>
      <c r="G1321" s="171"/>
      <c r="H1321" s="171"/>
      <c r="I1321" s="171"/>
      <c r="J1321" s="171"/>
      <c r="K1321" s="171"/>
      <c r="L1321" s="171"/>
      <c r="M1321" s="171"/>
      <c r="N1321" s="171"/>
      <c r="O1321" s="171"/>
    </row>
    <row r="1322" spans="1:15" s="174" customFormat="1" ht="15">
      <c r="A1322" s="170"/>
      <c r="B1322" s="171"/>
      <c r="C1322" s="176"/>
      <c r="D1322" s="171"/>
      <c r="E1322" s="171"/>
      <c r="F1322" s="171"/>
      <c r="G1322" s="171"/>
      <c r="H1322" s="171"/>
      <c r="I1322" s="171"/>
      <c r="J1322" s="171"/>
      <c r="K1322" s="171"/>
      <c r="L1322" s="171"/>
      <c r="M1322" s="171"/>
      <c r="N1322" s="171"/>
      <c r="O1322" s="171"/>
    </row>
    <row r="1323" spans="1:15" s="174" customFormat="1" ht="15">
      <c r="A1323" s="170"/>
      <c r="B1323" s="171"/>
      <c r="C1323" s="176"/>
      <c r="D1323" s="171"/>
      <c r="E1323" s="171"/>
      <c r="F1323" s="171"/>
      <c r="G1323" s="171"/>
      <c r="H1323" s="171"/>
      <c r="I1323" s="171"/>
      <c r="J1323" s="171"/>
      <c r="K1323" s="171"/>
      <c r="L1323" s="171"/>
      <c r="M1323" s="171"/>
      <c r="N1323" s="171"/>
      <c r="O1323" s="171"/>
    </row>
    <row r="1324" spans="1:15" s="174" customFormat="1" ht="15">
      <c r="A1324" s="170"/>
      <c r="B1324" s="171"/>
      <c r="C1324" s="176"/>
      <c r="D1324" s="171"/>
      <c r="E1324" s="171"/>
      <c r="F1324" s="171"/>
      <c r="G1324" s="171"/>
      <c r="H1324" s="171"/>
      <c r="I1324" s="171"/>
      <c r="J1324" s="171"/>
      <c r="K1324" s="171"/>
      <c r="L1324" s="171"/>
      <c r="M1324" s="171"/>
      <c r="N1324" s="171"/>
      <c r="O1324" s="171"/>
    </row>
    <row r="1325" spans="1:15" s="174" customFormat="1" ht="15">
      <c r="A1325" s="170"/>
      <c r="B1325" s="171"/>
      <c r="C1325" s="176"/>
      <c r="D1325" s="171"/>
      <c r="E1325" s="171"/>
      <c r="F1325" s="171"/>
      <c r="G1325" s="171"/>
      <c r="H1325" s="171"/>
      <c r="I1325" s="171"/>
      <c r="J1325" s="171"/>
      <c r="K1325" s="171"/>
      <c r="L1325" s="171"/>
      <c r="M1325" s="171"/>
      <c r="N1325" s="171"/>
      <c r="O1325" s="171"/>
    </row>
    <row r="1326" spans="1:15" s="174" customFormat="1" ht="15">
      <c r="A1326" s="170"/>
      <c r="B1326" s="171"/>
      <c r="C1326" s="176"/>
      <c r="D1326" s="171"/>
      <c r="E1326" s="171"/>
      <c r="F1326" s="171"/>
      <c r="G1326" s="171"/>
      <c r="H1326" s="171"/>
      <c r="I1326" s="171"/>
      <c r="J1326" s="171"/>
      <c r="K1326" s="171"/>
      <c r="L1326" s="171"/>
      <c r="M1326" s="171"/>
      <c r="N1326" s="171"/>
      <c r="O1326" s="171"/>
    </row>
    <row r="1327" spans="1:15" s="174" customFormat="1" ht="15">
      <c r="A1327" s="170"/>
      <c r="B1327" s="171"/>
      <c r="C1327" s="176"/>
      <c r="D1327" s="171"/>
      <c r="E1327" s="171"/>
      <c r="F1327" s="171"/>
      <c r="G1327" s="171"/>
      <c r="H1327" s="171"/>
      <c r="I1327" s="171"/>
      <c r="J1327" s="171"/>
      <c r="K1327" s="171"/>
      <c r="L1327" s="171"/>
      <c r="M1327" s="171"/>
      <c r="N1327" s="171"/>
      <c r="O1327" s="171"/>
    </row>
    <row r="1328" spans="1:15" s="174" customFormat="1" ht="15">
      <c r="A1328" s="170"/>
      <c r="B1328" s="171"/>
      <c r="C1328" s="176"/>
      <c r="D1328" s="171"/>
      <c r="E1328" s="171"/>
      <c r="F1328" s="171"/>
      <c r="G1328" s="171"/>
      <c r="H1328" s="171"/>
      <c r="I1328" s="171"/>
      <c r="J1328" s="171"/>
      <c r="K1328" s="171"/>
      <c r="L1328" s="171"/>
      <c r="M1328" s="171"/>
      <c r="N1328" s="171"/>
      <c r="O1328" s="171"/>
    </row>
    <row r="1329" spans="1:15" s="174" customFormat="1" ht="15">
      <c r="A1329" s="170"/>
      <c r="B1329" s="171"/>
      <c r="C1329" s="176"/>
      <c r="D1329" s="171"/>
      <c r="E1329" s="171"/>
      <c r="F1329" s="171"/>
      <c r="G1329" s="171"/>
      <c r="H1329" s="171"/>
      <c r="I1329" s="171"/>
      <c r="J1329" s="171"/>
      <c r="K1329" s="171"/>
      <c r="L1329" s="171"/>
      <c r="M1329" s="171"/>
      <c r="N1329" s="171"/>
      <c r="O1329" s="171"/>
    </row>
    <row r="1330" spans="1:15" s="174" customFormat="1" ht="15">
      <c r="A1330" s="170"/>
      <c r="B1330" s="171"/>
      <c r="C1330" s="176"/>
      <c r="D1330" s="171"/>
      <c r="E1330" s="171"/>
      <c r="F1330" s="171"/>
      <c r="G1330" s="171"/>
      <c r="H1330" s="171"/>
      <c r="I1330" s="171"/>
      <c r="J1330" s="171"/>
      <c r="K1330" s="171"/>
      <c r="L1330" s="171"/>
      <c r="M1330" s="171"/>
      <c r="N1330" s="171"/>
      <c r="O1330" s="171"/>
    </row>
    <row r="1331" spans="1:15" s="174" customFormat="1" ht="15">
      <c r="A1331" s="170"/>
      <c r="B1331" s="171"/>
      <c r="C1331" s="176"/>
      <c r="D1331" s="171"/>
      <c r="E1331" s="171"/>
      <c r="F1331" s="171"/>
      <c r="G1331" s="171"/>
      <c r="H1331" s="171"/>
      <c r="I1331" s="171"/>
      <c r="J1331" s="171"/>
      <c r="K1331" s="171"/>
      <c r="L1331" s="171"/>
      <c r="M1331" s="171"/>
      <c r="N1331" s="171"/>
      <c r="O1331" s="171"/>
    </row>
    <row r="1332" spans="1:15" s="174" customFormat="1" ht="15">
      <c r="A1332" s="170"/>
      <c r="B1332" s="171"/>
      <c r="C1332" s="176"/>
      <c r="D1332" s="171"/>
      <c r="E1332" s="171"/>
      <c r="F1332" s="171"/>
      <c r="G1332" s="171"/>
      <c r="H1332" s="171"/>
      <c r="I1332" s="171"/>
      <c r="J1332" s="171"/>
      <c r="K1332" s="171"/>
      <c r="L1332" s="171"/>
      <c r="M1332" s="171"/>
      <c r="N1332" s="171"/>
      <c r="O1332" s="171"/>
    </row>
    <row r="1333" spans="1:15" s="174" customFormat="1" ht="15">
      <c r="A1333" s="170"/>
      <c r="B1333" s="171"/>
      <c r="C1333" s="176"/>
      <c r="D1333" s="171"/>
      <c r="E1333" s="171"/>
      <c r="F1333" s="171"/>
      <c r="G1333" s="171"/>
      <c r="H1333" s="171"/>
      <c r="I1333" s="171"/>
      <c r="J1333" s="171"/>
      <c r="K1333" s="171"/>
      <c r="L1333" s="171"/>
      <c r="M1333" s="171"/>
      <c r="N1333" s="171"/>
      <c r="O1333" s="171"/>
    </row>
    <row r="1334" spans="1:15" s="174" customFormat="1" ht="15">
      <c r="A1334" s="170"/>
      <c r="B1334" s="171"/>
      <c r="C1334" s="176"/>
      <c r="D1334" s="171"/>
      <c r="E1334" s="171"/>
      <c r="F1334" s="171"/>
      <c r="G1334" s="171"/>
      <c r="H1334" s="171"/>
      <c r="I1334" s="171"/>
      <c r="J1334" s="171"/>
      <c r="K1334" s="171"/>
      <c r="L1334" s="171"/>
      <c r="M1334" s="171"/>
      <c r="N1334" s="171"/>
      <c r="O1334" s="171"/>
    </row>
    <row r="1335" spans="1:15" s="174" customFormat="1" ht="15">
      <c r="A1335" s="170"/>
      <c r="B1335" s="171"/>
      <c r="C1335" s="176"/>
      <c r="D1335" s="171"/>
      <c r="E1335" s="171"/>
      <c r="F1335" s="171"/>
      <c r="G1335" s="171"/>
      <c r="H1335" s="171"/>
      <c r="I1335" s="171"/>
      <c r="J1335" s="171"/>
      <c r="K1335" s="171"/>
      <c r="L1335" s="171"/>
      <c r="M1335" s="171"/>
      <c r="N1335" s="171"/>
      <c r="O1335" s="171"/>
    </row>
    <row r="1336" spans="1:15" s="174" customFormat="1" ht="15">
      <c r="A1336" s="170"/>
      <c r="B1336" s="171"/>
      <c r="C1336" s="176"/>
      <c r="D1336" s="171"/>
      <c r="E1336" s="171"/>
      <c r="F1336" s="171"/>
      <c r="G1336" s="171"/>
      <c r="H1336" s="171"/>
      <c r="I1336" s="171"/>
      <c r="J1336" s="171"/>
      <c r="K1336" s="171"/>
      <c r="L1336" s="171"/>
      <c r="M1336" s="171"/>
      <c r="N1336" s="171"/>
      <c r="O1336" s="171"/>
    </row>
    <row r="1337" spans="1:15" s="174" customFormat="1" ht="15">
      <c r="A1337" s="170"/>
      <c r="B1337" s="171"/>
      <c r="C1337" s="176"/>
      <c r="D1337" s="171"/>
      <c r="E1337" s="171"/>
      <c r="F1337" s="171"/>
      <c r="G1337" s="171"/>
      <c r="H1337" s="171"/>
      <c r="I1337" s="171"/>
      <c r="J1337" s="171"/>
      <c r="K1337" s="171"/>
      <c r="L1337" s="171"/>
      <c r="M1337" s="171"/>
      <c r="N1337" s="171"/>
      <c r="O1337" s="171"/>
    </row>
    <row r="1338" spans="1:15" s="174" customFormat="1" ht="15">
      <c r="A1338" s="170"/>
      <c r="B1338" s="171"/>
      <c r="C1338" s="176"/>
      <c r="D1338" s="171"/>
      <c r="E1338" s="171"/>
      <c r="F1338" s="171"/>
      <c r="G1338" s="171"/>
      <c r="H1338" s="171"/>
      <c r="I1338" s="171"/>
      <c r="J1338" s="171"/>
      <c r="K1338" s="171"/>
      <c r="L1338" s="171"/>
      <c r="M1338" s="171"/>
      <c r="N1338" s="171"/>
      <c r="O1338" s="171"/>
    </row>
    <row r="1339" spans="1:15" s="174" customFormat="1" ht="15">
      <c r="A1339" s="170"/>
      <c r="B1339" s="171"/>
      <c r="C1339" s="176"/>
      <c r="D1339" s="171"/>
      <c r="E1339" s="171"/>
      <c r="F1339" s="171"/>
      <c r="G1339" s="171"/>
      <c r="H1339" s="171"/>
      <c r="I1339" s="171"/>
      <c r="J1339" s="171"/>
      <c r="K1339" s="171"/>
      <c r="L1339" s="171"/>
      <c r="M1339" s="171"/>
      <c r="N1339" s="171"/>
      <c r="O1339" s="171"/>
    </row>
    <row r="1340" spans="1:15" s="174" customFormat="1" ht="15">
      <c r="A1340" s="170"/>
      <c r="B1340" s="171"/>
      <c r="C1340" s="176"/>
      <c r="D1340" s="171"/>
      <c r="E1340" s="171"/>
      <c r="F1340" s="171"/>
      <c r="G1340" s="171"/>
      <c r="H1340" s="171"/>
      <c r="I1340" s="171"/>
      <c r="J1340" s="171"/>
      <c r="K1340" s="171"/>
      <c r="L1340" s="171"/>
      <c r="M1340" s="171"/>
      <c r="N1340" s="171"/>
      <c r="O1340" s="171"/>
    </row>
    <row r="1341" spans="1:15" s="174" customFormat="1" ht="15">
      <c r="A1341" s="170"/>
      <c r="B1341" s="171"/>
      <c r="C1341" s="176"/>
      <c r="D1341" s="171"/>
      <c r="E1341" s="171"/>
      <c r="F1341" s="171"/>
      <c r="G1341" s="171"/>
      <c r="H1341" s="171"/>
      <c r="I1341" s="171"/>
      <c r="J1341" s="171"/>
      <c r="K1341" s="171"/>
      <c r="L1341" s="171"/>
      <c r="M1341" s="171"/>
      <c r="N1341" s="171"/>
      <c r="O1341" s="171"/>
    </row>
    <row r="1342" spans="1:15" s="174" customFormat="1" ht="15">
      <c r="A1342" s="170"/>
      <c r="B1342" s="171"/>
      <c r="C1342" s="176"/>
      <c r="D1342" s="171"/>
      <c r="E1342" s="171"/>
      <c r="F1342" s="171"/>
      <c r="G1342" s="171"/>
      <c r="H1342" s="171"/>
      <c r="I1342" s="171"/>
      <c r="J1342" s="171"/>
      <c r="K1342" s="171"/>
      <c r="L1342" s="171"/>
      <c r="M1342" s="171"/>
      <c r="N1342" s="171"/>
      <c r="O1342" s="171"/>
    </row>
    <row r="1343" spans="1:15" s="174" customFormat="1" ht="15">
      <c r="A1343" s="170"/>
      <c r="B1343" s="171"/>
      <c r="C1343" s="176"/>
      <c r="D1343" s="171"/>
      <c r="E1343" s="171"/>
      <c r="F1343" s="171"/>
      <c r="G1343" s="171"/>
      <c r="H1343" s="171"/>
      <c r="I1343" s="171"/>
      <c r="J1343" s="171"/>
      <c r="K1343" s="171"/>
      <c r="L1343" s="171"/>
      <c r="M1343" s="171"/>
      <c r="N1343" s="171"/>
      <c r="O1343" s="171"/>
    </row>
    <row r="1344" spans="1:15" s="174" customFormat="1" ht="15">
      <c r="A1344" s="170"/>
      <c r="B1344" s="171"/>
      <c r="C1344" s="176"/>
      <c r="D1344" s="171"/>
      <c r="E1344" s="171"/>
      <c r="F1344" s="171"/>
      <c r="G1344" s="171"/>
      <c r="H1344" s="171"/>
      <c r="I1344" s="171"/>
      <c r="J1344" s="171"/>
      <c r="K1344" s="171"/>
      <c r="L1344" s="171"/>
      <c r="M1344" s="171"/>
      <c r="N1344" s="171"/>
      <c r="O1344" s="171"/>
    </row>
    <row r="1345" spans="1:15" s="174" customFormat="1" ht="15">
      <c r="A1345" s="170"/>
      <c r="B1345" s="171"/>
      <c r="C1345" s="176"/>
      <c r="D1345" s="171"/>
      <c r="E1345" s="171"/>
      <c r="F1345" s="171"/>
      <c r="G1345" s="171"/>
      <c r="H1345" s="171"/>
      <c r="I1345" s="171"/>
      <c r="J1345" s="171"/>
      <c r="K1345" s="171"/>
      <c r="L1345" s="171"/>
      <c r="M1345" s="171"/>
      <c r="N1345" s="171"/>
      <c r="O1345" s="171"/>
    </row>
    <row r="1346" spans="1:15" s="174" customFormat="1" ht="15">
      <c r="A1346" s="170"/>
      <c r="B1346" s="171"/>
      <c r="C1346" s="176"/>
      <c r="D1346" s="171"/>
      <c r="E1346" s="171"/>
      <c r="F1346" s="171"/>
      <c r="G1346" s="171"/>
      <c r="H1346" s="171"/>
      <c r="I1346" s="171"/>
      <c r="J1346" s="171"/>
      <c r="K1346" s="171"/>
      <c r="L1346" s="171"/>
      <c r="M1346" s="171"/>
      <c r="N1346" s="171"/>
      <c r="O1346" s="171"/>
    </row>
    <row r="1347" spans="1:15" s="174" customFormat="1" ht="15">
      <c r="A1347" s="170"/>
      <c r="B1347" s="171"/>
      <c r="C1347" s="176"/>
      <c r="D1347" s="171"/>
      <c r="E1347" s="171"/>
      <c r="F1347" s="171"/>
      <c r="G1347" s="171"/>
      <c r="H1347" s="171"/>
      <c r="I1347" s="171"/>
      <c r="J1347" s="171"/>
      <c r="K1347" s="171"/>
      <c r="L1347" s="171"/>
      <c r="M1347" s="171"/>
      <c r="N1347" s="171"/>
      <c r="O1347" s="171"/>
    </row>
    <row r="1348" spans="1:15" s="174" customFormat="1" ht="15">
      <c r="A1348" s="170"/>
      <c r="B1348" s="171"/>
      <c r="C1348" s="176"/>
      <c r="D1348" s="171"/>
      <c r="E1348" s="171"/>
      <c r="F1348" s="171"/>
      <c r="G1348" s="171"/>
      <c r="H1348" s="171"/>
      <c r="I1348" s="171"/>
      <c r="J1348" s="171"/>
      <c r="K1348" s="171"/>
      <c r="L1348" s="171"/>
      <c r="M1348" s="171"/>
      <c r="N1348" s="171"/>
      <c r="O1348" s="171"/>
    </row>
    <row r="1349" spans="1:15" s="174" customFormat="1" ht="15">
      <c r="A1349" s="170"/>
      <c r="B1349" s="171"/>
      <c r="C1349" s="176"/>
      <c r="D1349" s="171"/>
      <c r="E1349" s="171"/>
      <c r="F1349" s="171"/>
      <c r="G1349" s="171"/>
      <c r="H1349" s="171"/>
      <c r="I1349" s="171"/>
      <c r="J1349" s="171"/>
      <c r="K1349" s="171"/>
      <c r="L1349" s="171"/>
      <c r="M1349" s="171"/>
      <c r="N1349" s="171"/>
      <c r="O1349" s="171"/>
    </row>
    <row r="1350" spans="1:15" s="174" customFormat="1" ht="15">
      <c r="A1350" s="170"/>
      <c r="B1350" s="171"/>
      <c r="C1350" s="176"/>
      <c r="D1350" s="171"/>
      <c r="E1350" s="171"/>
      <c r="F1350" s="171"/>
      <c r="G1350" s="171"/>
      <c r="H1350" s="171"/>
      <c r="I1350" s="171"/>
      <c r="J1350" s="171"/>
      <c r="K1350" s="171"/>
      <c r="L1350" s="171"/>
      <c r="M1350" s="171"/>
      <c r="N1350" s="171"/>
      <c r="O1350" s="171"/>
    </row>
    <row r="1351" spans="1:15" s="174" customFormat="1" ht="15">
      <c r="A1351" s="170"/>
      <c r="B1351" s="171"/>
      <c r="C1351" s="176"/>
      <c r="D1351" s="171"/>
      <c r="E1351" s="171"/>
      <c r="F1351" s="171"/>
      <c r="G1351" s="171"/>
      <c r="H1351" s="171"/>
      <c r="I1351" s="171"/>
      <c r="J1351" s="171"/>
      <c r="K1351" s="171"/>
      <c r="L1351" s="171"/>
      <c r="M1351" s="171"/>
      <c r="N1351" s="171"/>
      <c r="O1351" s="171"/>
    </row>
    <row r="1352" spans="1:15" s="174" customFormat="1" ht="15">
      <c r="A1352" s="170"/>
      <c r="B1352" s="171"/>
      <c r="C1352" s="176"/>
      <c r="D1352" s="171"/>
      <c r="E1352" s="171"/>
      <c r="F1352" s="171"/>
      <c r="G1352" s="171"/>
      <c r="H1352" s="171"/>
      <c r="I1352" s="171"/>
      <c r="J1352" s="171"/>
      <c r="K1352" s="171"/>
      <c r="L1352" s="171"/>
      <c r="M1352" s="171"/>
      <c r="N1352" s="171"/>
      <c r="O1352" s="171"/>
    </row>
    <row r="1353" spans="1:15" s="174" customFormat="1" ht="15">
      <c r="A1353" s="170"/>
      <c r="B1353" s="171"/>
      <c r="C1353" s="176"/>
      <c r="D1353" s="171"/>
      <c r="E1353" s="171"/>
      <c r="F1353" s="171"/>
      <c r="G1353" s="171"/>
      <c r="H1353" s="171"/>
      <c r="I1353" s="171"/>
      <c r="J1353" s="171"/>
      <c r="K1353" s="171"/>
      <c r="L1353" s="171"/>
      <c r="M1353" s="171"/>
      <c r="N1353" s="171"/>
      <c r="O1353" s="171"/>
    </row>
    <row r="1354" spans="1:15" s="174" customFormat="1" ht="15">
      <c r="A1354" s="170"/>
      <c r="B1354" s="171"/>
      <c r="C1354" s="176"/>
      <c r="D1354" s="171"/>
      <c r="E1354" s="171"/>
      <c r="F1354" s="171"/>
      <c r="G1354" s="171"/>
      <c r="H1354" s="171"/>
      <c r="I1354" s="171"/>
      <c r="J1354" s="171"/>
      <c r="K1354" s="171"/>
      <c r="L1354" s="171"/>
      <c r="M1354" s="171"/>
      <c r="N1354" s="171"/>
      <c r="O1354" s="171"/>
    </row>
    <row r="1355" spans="1:15" s="174" customFormat="1" ht="15">
      <c r="A1355" s="170"/>
      <c r="B1355" s="171"/>
      <c r="C1355" s="176"/>
      <c r="D1355" s="171"/>
      <c r="E1355" s="171"/>
      <c r="F1355" s="171"/>
      <c r="G1355" s="171"/>
      <c r="H1355" s="171"/>
      <c r="I1355" s="171"/>
      <c r="J1355" s="171"/>
      <c r="K1355" s="171"/>
      <c r="L1355" s="171"/>
      <c r="M1355" s="171"/>
      <c r="N1355" s="171"/>
      <c r="O1355" s="171"/>
    </row>
    <row r="1356" spans="1:15" s="174" customFormat="1" ht="15">
      <c r="A1356" s="170"/>
      <c r="B1356" s="171"/>
      <c r="C1356" s="176"/>
      <c r="D1356" s="171"/>
      <c r="E1356" s="171"/>
      <c r="F1356" s="171"/>
      <c r="G1356" s="171"/>
      <c r="H1356" s="171"/>
      <c r="I1356" s="171"/>
      <c r="J1356" s="171"/>
      <c r="K1356" s="171"/>
      <c r="L1356" s="171"/>
      <c r="M1356" s="171"/>
      <c r="N1356" s="171"/>
      <c r="O1356" s="171"/>
    </row>
    <row r="1357" spans="1:15" s="174" customFormat="1" ht="15">
      <c r="A1357" s="170"/>
      <c r="B1357" s="171"/>
      <c r="C1357" s="176"/>
      <c r="D1357" s="171"/>
      <c r="E1357" s="171"/>
      <c r="F1357" s="171"/>
      <c r="G1357" s="171"/>
      <c r="H1357" s="171"/>
      <c r="I1357" s="171"/>
      <c r="J1357" s="171"/>
      <c r="K1357" s="171"/>
      <c r="L1357" s="171"/>
      <c r="M1357" s="171"/>
      <c r="N1357" s="171"/>
      <c r="O1357" s="171"/>
    </row>
    <row r="1358" spans="1:15" s="174" customFormat="1" ht="15">
      <c r="A1358" s="170"/>
      <c r="B1358" s="171"/>
      <c r="C1358" s="176"/>
      <c r="D1358" s="171"/>
      <c r="E1358" s="171"/>
      <c r="F1358" s="171"/>
      <c r="G1358" s="171"/>
      <c r="H1358" s="171"/>
      <c r="I1358" s="171"/>
      <c r="J1358" s="171"/>
      <c r="K1358" s="171"/>
      <c r="L1358" s="171"/>
      <c r="M1358" s="171"/>
      <c r="N1358" s="171"/>
      <c r="O1358" s="171"/>
    </row>
    <row r="1359" spans="1:15" s="174" customFormat="1" ht="15">
      <c r="A1359" s="170"/>
      <c r="B1359" s="171"/>
      <c r="C1359" s="176"/>
      <c r="D1359" s="171"/>
      <c r="E1359" s="171"/>
      <c r="F1359" s="171"/>
      <c r="G1359" s="171"/>
      <c r="H1359" s="171"/>
      <c r="I1359" s="171"/>
      <c r="J1359" s="171"/>
      <c r="K1359" s="171"/>
      <c r="L1359" s="171"/>
      <c r="M1359" s="171"/>
      <c r="N1359" s="171"/>
      <c r="O1359" s="171"/>
    </row>
    <row r="1360" spans="1:15" s="174" customFormat="1" ht="15">
      <c r="A1360" s="170"/>
      <c r="B1360" s="171"/>
      <c r="C1360" s="176"/>
      <c r="D1360" s="171"/>
      <c r="E1360" s="171"/>
      <c r="F1360" s="171"/>
      <c r="G1360" s="171"/>
      <c r="H1360" s="171"/>
      <c r="I1360" s="171"/>
      <c r="J1360" s="171"/>
      <c r="K1360" s="171"/>
      <c r="L1360" s="171"/>
      <c r="M1360" s="171"/>
      <c r="N1360" s="171"/>
      <c r="O1360" s="171"/>
    </row>
    <row r="1361" spans="1:15" s="174" customFormat="1" ht="15">
      <c r="A1361" s="170"/>
      <c r="B1361" s="171"/>
      <c r="C1361" s="176"/>
      <c r="D1361" s="171"/>
      <c r="E1361" s="171"/>
      <c r="F1361" s="171"/>
      <c r="G1361" s="171"/>
      <c r="H1361" s="171"/>
      <c r="I1361" s="171"/>
      <c r="J1361" s="171"/>
      <c r="K1361" s="171"/>
      <c r="L1361" s="171"/>
      <c r="M1361" s="171"/>
      <c r="N1361" s="171"/>
      <c r="O1361" s="171"/>
    </row>
    <row r="1362" spans="1:15" s="174" customFormat="1" ht="15">
      <c r="A1362" s="170"/>
      <c r="B1362" s="171"/>
      <c r="C1362" s="176"/>
      <c r="D1362" s="171"/>
      <c r="E1362" s="171"/>
      <c r="F1362" s="171"/>
      <c r="G1362" s="171"/>
      <c r="H1362" s="171"/>
      <c r="I1362" s="171"/>
      <c r="J1362" s="171"/>
      <c r="K1362" s="171"/>
      <c r="L1362" s="171"/>
      <c r="M1362" s="171"/>
      <c r="N1362" s="171"/>
      <c r="O1362" s="171"/>
    </row>
    <row r="1363" spans="1:15" s="174" customFormat="1" ht="15">
      <c r="A1363" s="170"/>
      <c r="B1363" s="171"/>
      <c r="C1363" s="176"/>
      <c r="D1363" s="171"/>
      <c r="E1363" s="171"/>
      <c r="F1363" s="171"/>
      <c r="G1363" s="171"/>
      <c r="H1363" s="171"/>
      <c r="I1363" s="171"/>
      <c r="J1363" s="171"/>
      <c r="K1363" s="171"/>
      <c r="L1363" s="171"/>
      <c r="M1363" s="171"/>
      <c r="N1363" s="171"/>
      <c r="O1363" s="171"/>
    </row>
    <row r="1364" spans="1:15" s="174" customFormat="1" ht="15">
      <c r="A1364" s="170"/>
      <c r="B1364" s="171"/>
      <c r="C1364" s="176"/>
      <c r="D1364" s="171"/>
      <c r="E1364" s="171"/>
      <c r="F1364" s="171"/>
      <c r="G1364" s="171"/>
      <c r="H1364" s="171"/>
      <c r="I1364" s="171"/>
      <c r="J1364" s="171"/>
      <c r="K1364" s="171"/>
      <c r="L1364" s="171"/>
      <c r="M1364" s="171"/>
      <c r="N1364" s="171"/>
      <c r="O1364" s="171"/>
    </row>
    <row r="1365" spans="1:15" s="174" customFormat="1" ht="15">
      <c r="A1365" s="170"/>
      <c r="B1365" s="171"/>
      <c r="C1365" s="176"/>
      <c r="D1365" s="171"/>
      <c r="E1365" s="171"/>
      <c r="F1365" s="171"/>
      <c r="G1365" s="171"/>
      <c r="H1365" s="171"/>
      <c r="I1365" s="171"/>
      <c r="J1365" s="171"/>
      <c r="K1365" s="171"/>
      <c r="L1365" s="171"/>
      <c r="M1365" s="171"/>
      <c r="N1365" s="171"/>
      <c r="O1365" s="171"/>
    </row>
    <row r="1366" spans="1:15" s="174" customFormat="1" ht="15">
      <c r="A1366" s="170"/>
      <c r="B1366" s="171"/>
      <c r="C1366" s="176"/>
      <c r="D1366" s="171"/>
      <c r="E1366" s="171"/>
      <c r="F1366" s="171"/>
      <c r="G1366" s="171"/>
      <c r="H1366" s="171"/>
      <c r="I1366" s="171"/>
      <c r="J1366" s="171"/>
      <c r="K1366" s="171"/>
      <c r="L1366" s="171"/>
      <c r="M1366" s="171"/>
      <c r="N1366" s="171"/>
      <c r="O1366" s="171"/>
    </row>
    <row r="1367" spans="1:15" s="174" customFormat="1" ht="15">
      <c r="A1367" s="170"/>
      <c r="B1367" s="171"/>
      <c r="C1367" s="176"/>
      <c r="D1367" s="171"/>
      <c r="E1367" s="171"/>
      <c r="F1367" s="171"/>
      <c r="G1367" s="171"/>
      <c r="H1367" s="171"/>
      <c r="I1367" s="171"/>
      <c r="J1367" s="171"/>
      <c r="K1367" s="171"/>
      <c r="L1367" s="171"/>
      <c r="M1367" s="171"/>
      <c r="N1367" s="171"/>
      <c r="O1367" s="171"/>
    </row>
    <row r="1368" spans="1:15" s="174" customFormat="1" ht="15">
      <c r="A1368" s="170"/>
      <c r="B1368" s="171"/>
      <c r="C1368" s="176"/>
      <c r="D1368" s="171"/>
      <c r="E1368" s="171"/>
      <c r="F1368" s="171"/>
      <c r="G1368" s="171"/>
      <c r="H1368" s="171"/>
      <c r="I1368" s="171"/>
      <c r="J1368" s="171"/>
      <c r="K1368" s="171"/>
      <c r="L1368" s="171"/>
      <c r="M1368" s="171"/>
      <c r="N1368" s="171"/>
      <c r="O1368" s="171"/>
    </row>
    <row r="1369" spans="1:15" s="174" customFormat="1" ht="15">
      <c r="A1369" s="170"/>
      <c r="B1369" s="171"/>
      <c r="C1369" s="176"/>
      <c r="D1369" s="171"/>
      <c r="E1369" s="171"/>
      <c r="F1369" s="171"/>
      <c r="G1369" s="171"/>
      <c r="H1369" s="171"/>
      <c r="I1369" s="171"/>
      <c r="J1369" s="171"/>
      <c r="K1369" s="171"/>
      <c r="L1369" s="171"/>
      <c r="M1369" s="171"/>
      <c r="N1369" s="171"/>
      <c r="O1369" s="171"/>
    </row>
    <row r="1370" spans="1:15" s="174" customFormat="1" ht="15">
      <c r="A1370" s="170"/>
      <c r="B1370" s="171"/>
      <c r="C1370" s="176"/>
      <c r="D1370" s="171"/>
      <c r="E1370" s="171"/>
      <c r="F1370" s="171"/>
      <c r="G1370" s="171"/>
      <c r="H1370" s="171"/>
      <c r="I1370" s="171"/>
      <c r="J1370" s="171"/>
      <c r="K1370" s="171"/>
      <c r="L1370" s="171"/>
      <c r="M1370" s="171"/>
      <c r="N1370" s="171"/>
      <c r="O1370" s="171"/>
    </row>
    <row r="1371" spans="1:15" s="174" customFormat="1" ht="15">
      <c r="A1371" s="170"/>
      <c r="B1371" s="171"/>
      <c r="C1371" s="176"/>
      <c r="D1371" s="171"/>
      <c r="E1371" s="171"/>
      <c r="F1371" s="171"/>
      <c r="G1371" s="171"/>
      <c r="H1371" s="171"/>
      <c r="I1371" s="171"/>
      <c r="J1371" s="171"/>
      <c r="K1371" s="171"/>
      <c r="L1371" s="171"/>
      <c r="M1371" s="171"/>
      <c r="N1371" s="171"/>
      <c r="O1371" s="171"/>
    </row>
    <row r="1372" spans="1:15" s="174" customFormat="1" ht="15">
      <c r="A1372" s="170"/>
      <c r="B1372" s="171"/>
      <c r="C1372" s="176"/>
      <c r="D1372" s="171"/>
      <c r="E1372" s="171"/>
      <c r="F1372" s="171"/>
      <c r="G1372" s="171"/>
      <c r="H1372" s="171"/>
      <c r="I1372" s="171"/>
      <c r="J1372" s="171"/>
      <c r="K1372" s="171"/>
      <c r="L1372" s="171"/>
      <c r="M1372" s="171"/>
      <c r="N1372" s="171"/>
      <c r="O1372" s="171"/>
    </row>
    <row r="1373" spans="1:15" s="174" customFormat="1" ht="15">
      <c r="A1373" s="170"/>
      <c r="B1373" s="171"/>
      <c r="C1373" s="176"/>
      <c r="D1373" s="171"/>
      <c r="E1373" s="171"/>
      <c r="F1373" s="171"/>
      <c r="G1373" s="171"/>
      <c r="H1373" s="171"/>
      <c r="I1373" s="171"/>
      <c r="J1373" s="171"/>
      <c r="K1373" s="171"/>
      <c r="L1373" s="171"/>
      <c r="M1373" s="171"/>
      <c r="N1373" s="171"/>
      <c r="O1373" s="171"/>
    </row>
    <row r="1374" spans="1:15" s="174" customFormat="1" ht="15">
      <c r="A1374" s="170"/>
      <c r="B1374" s="171"/>
      <c r="C1374" s="176"/>
      <c r="D1374" s="171"/>
      <c r="E1374" s="171"/>
      <c r="F1374" s="171"/>
      <c r="G1374" s="171"/>
      <c r="H1374" s="171"/>
      <c r="I1374" s="171"/>
      <c r="J1374" s="171"/>
      <c r="K1374" s="171"/>
      <c r="L1374" s="171"/>
      <c r="M1374" s="171"/>
      <c r="N1374" s="171"/>
      <c r="O1374" s="171"/>
    </row>
    <row r="1375" spans="1:15" s="174" customFormat="1" ht="15">
      <c r="A1375" s="170"/>
      <c r="B1375" s="171"/>
      <c r="C1375" s="176"/>
      <c r="D1375" s="171"/>
      <c r="E1375" s="171"/>
      <c r="F1375" s="171"/>
      <c r="G1375" s="171"/>
      <c r="H1375" s="171"/>
      <c r="I1375" s="171"/>
      <c r="J1375" s="171"/>
      <c r="K1375" s="171"/>
      <c r="L1375" s="171"/>
      <c r="M1375" s="171"/>
      <c r="N1375" s="171"/>
      <c r="O1375" s="171"/>
    </row>
    <row r="1376" spans="1:15" s="174" customFormat="1" ht="15">
      <c r="A1376" s="170"/>
      <c r="B1376" s="171"/>
      <c r="C1376" s="176"/>
      <c r="D1376" s="171"/>
      <c r="E1376" s="171"/>
      <c r="F1376" s="171"/>
      <c r="G1376" s="171"/>
      <c r="H1376" s="171"/>
      <c r="I1376" s="171"/>
      <c r="J1376" s="171"/>
      <c r="K1376" s="171"/>
      <c r="L1376" s="171"/>
      <c r="M1376" s="171"/>
      <c r="N1376" s="171"/>
      <c r="O1376" s="171"/>
    </row>
    <row r="1377" spans="1:15" s="174" customFormat="1" ht="15">
      <c r="A1377" s="170"/>
      <c r="B1377" s="171"/>
      <c r="C1377" s="176"/>
      <c r="D1377" s="171"/>
      <c r="E1377" s="171"/>
      <c r="F1377" s="171"/>
      <c r="G1377" s="171"/>
      <c r="H1377" s="171"/>
      <c r="I1377" s="171"/>
      <c r="J1377" s="171"/>
      <c r="K1377" s="171"/>
      <c r="L1377" s="171"/>
      <c r="M1377" s="171"/>
      <c r="N1377" s="171"/>
      <c r="O1377" s="171"/>
    </row>
    <row r="1378" spans="1:15" s="174" customFormat="1" ht="15">
      <c r="A1378" s="170"/>
      <c r="B1378" s="171"/>
      <c r="C1378" s="176"/>
      <c r="D1378" s="171"/>
      <c r="E1378" s="171"/>
      <c r="F1378" s="171"/>
      <c r="G1378" s="171"/>
      <c r="H1378" s="171"/>
      <c r="I1378" s="171"/>
      <c r="J1378" s="171"/>
      <c r="K1378" s="171"/>
      <c r="L1378" s="171"/>
      <c r="M1378" s="171"/>
      <c r="N1378" s="171"/>
      <c r="O1378" s="171"/>
    </row>
    <row r="1379" spans="1:15" s="174" customFormat="1" ht="15">
      <c r="A1379" s="170"/>
      <c r="B1379" s="171"/>
      <c r="C1379" s="176"/>
      <c r="D1379" s="171"/>
      <c r="E1379" s="171"/>
      <c r="F1379" s="171"/>
      <c r="G1379" s="171"/>
      <c r="H1379" s="171"/>
      <c r="I1379" s="171"/>
      <c r="J1379" s="171"/>
      <c r="K1379" s="171"/>
      <c r="L1379" s="171"/>
      <c r="M1379" s="171"/>
      <c r="N1379" s="171"/>
      <c r="O1379" s="171"/>
    </row>
    <row r="1380" spans="1:15" s="174" customFormat="1" ht="15">
      <c r="A1380" s="170"/>
      <c r="B1380" s="171"/>
      <c r="C1380" s="176"/>
      <c r="D1380" s="171"/>
      <c r="E1380" s="171"/>
      <c r="F1380" s="171"/>
      <c r="G1380" s="171"/>
      <c r="H1380" s="171"/>
      <c r="I1380" s="171"/>
      <c r="J1380" s="171"/>
      <c r="K1380" s="171"/>
      <c r="L1380" s="171"/>
      <c r="M1380" s="171"/>
      <c r="N1380" s="171"/>
      <c r="O1380" s="171"/>
    </row>
    <row r="1381" spans="1:15" s="174" customFormat="1" ht="15">
      <c r="A1381" s="170"/>
      <c r="B1381" s="171"/>
      <c r="C1381" s="176"/>
      <c r="D1381" s="171"/>
      <c r="E1381" s="171"/>
      <c r="F1381" s="171"/>
      <c r="G1381" s="171"/>
      <c r="H1381" s="171"/>
      <c r="I1381" s="171"/>
      <c r="J1381" s="171"/>
      <c r="K1381" s="171"/>
      <c r="L1381" s="171"/>
      <c r="M1381" s="171"/>
      <c r="N1381" s="171"/>
      <c r="O1381" s="171"/>
    </row>
    <row r="1382" spans="1:15" s="174" customFormat="1" ht="15">
      <c r="A1382" s="170"/>
      <c r="B1382" s="171"/>
      <c r="C1382" s="176"/>
      <c r="D1382" s="171"/>
      <c r="E1382" s="171"/>
      <c r="F1382" s="171"/>
      <c r="G1382" s="171"/>
      <c r="H1382" s="171"/>
      <c r="I1382" s="171"/>
      <c r="J1382" s="171"/>
      <c r="K1382" s="171"/>
      <c r="L1382" s="171"/>
      <c r="M1382" s="171"/>
      <c r="N1382" s="171"/>
      <c r="O1382" s="171"/>
    </row>
    <row r="1383" spans="1:15" s="174" customFormat="1" ht="15">
      <c r="A1383" s="170"/>
      <c r="B1383" s="171"/>
      <c r="C1383" s="176"/>
      <c r="D1383" s="171"/>
      <c r="E1383" s="171"/>
      <c r="F1383" s="171"/>
      <c r="G1383" s="171"/>
      <c r="H1383" s="171"/>
      <c r="I1383" s="171"/>
      <c r="J1383" s="171"/>
      <c r="K1383" s="171"/>
      <c r="L1383" s="171"/>
      <c r="M1383" s="171"/>
      <c r="N1383" s="171"/>
      <c r="O1383" s="171"/>
    </row>
    <row r="1384" spans="1:15" s="174" customFormat="1" ht="15">
      <c r="A1384" s="170"/>
      <c r="B1384" s="171"/>
      <c r="C1384" s="176"/>
      <c r="D1384" s="171"/>
      <c r="E1384" s="171"/>
      <c r="F1384" s="171"/>
      <c r="G1384" s="171"/>
      <c r="H1384" s="171"/>
      <c r="I1384" s="171"/>
      <c r="J1384" s="171"/>
      <c r="K1384" s="171"/>
      <c r="L1384" s="171"/>
      <c r="M1384" s="171"/>
      <c r="N1384" s="171"/>
      <c r="O1384" s="171"/>
    </row>
    <row r="1385" spans="1:15" s="174" customFormat="1" ht="15">
      <c r="A1385" s="170"/>
      <c r="B1385" s="171"/>
      <c r="C1385" s="176"/>
      <c r="D1385" s="171"/>
      <c r="E1385" s="171"/>
      <c r="F1385" s="171"/>
      <c r="G1385" s="171"/>
      <c r="H1385" s="171"/>
      <c r="I1385" s="171"/>
      <c r="J1385" s="171"/>
      <c r="K1385" s="171"/>
      <c r="L1385" s="171"/>
      <c r="M1385" s="171"/>
      <c r="N1385" s="171"/>
      <c r="O1385" s="171"/>
    </row>
    <row r="1386" spans="1:15" s="174" customFormat="1" ht="15">
      <c r="A1386" s="170"/>
      <c r="B1386" s="171"/>
      <c r="C1386" s="176"/>
      <c r="D1386" s="171"/>
      <c r="E1386" s="171"/>
      <c r="F1386" s="171"/>
      <c r="G1386" s="171"/>
      <c r="H1386" s="171"/>
      <c r="I1386" s="171"/>
      <c r="J1386" s="171"/>
      <c r="K1386" s="171"/>
      <c r="L1386" s="171"/>
      <c r="M1386" s="171"/>
      <c r="N1386" s="171"/>
      <c r="O1386" s="171"/>
    </row>
    <row r="1387" spans="1:15" s="174" customFormat="1" ht="15">
      <c r="A1387" s="170"/>
      <c r="B1387" s="171"/>
      <c r="C1387" s="176"/>
      <c r="D1387" s="171"/>
      <c r="E1387" s="171"/>
      <c r="F1387" s="171"/>
      <c r="G1387" s="171"/>
      <c r="H1387" s="171"/>
      <c r="I1387" s="171"/>
      <c r="J1387" s="171"/>
      <c r="K1387" s="171"/>
      <c r="L1387" s="171"/>
      <c r="M1387" s="171"/>
      <c r="N1387" s="171"/>
      <c r="O1387" s="171"/>
    </row>
    <row r="1388" spans="1:15" s="174" customFormat="1" ht="15">
      <c r="A1388" s="170"/>
      <c r="B1388" s="171"/>
      <c r="C1388" s="176"/>
      <c r="D1388" s="171"/>
      <c r="E1388" s="171"/>
      <c r="F1388" s="171"/>
      <c r="G1388" s="171"/>
      <c r="H1388" s="171"/>
      <c r="I1388" s="171"/>
      <c r="J1388" s="171"/>
      <c r="K1388" s="171"/>
      <c r="L1388" s="171"/>
      <c r="M1388" s="171"/>
      <c r="N1388" s="171"/>
      <c r="O1388" s="171"/>
    </row>
    <row r="1389" spans="1:15" s="174" customFormat="1" ht="15">
      <c r="A1389" s="170"/>
      <c r="B1389" s="171"/>
      <c r="C1389" s="176"/>
      <c r="D1389" s="171"/>
      <c r="E1389" s="171"/>
      <c r="F1389" s="171"/>
      <c r="G1389" s="171"/>
      <c r="H1389" s="171"/>
      <c r="I1389" s="171"/>
      <c r="J1389" s="171"/>
      <c r="K1389" s="171"/>
      <c r="L1389" s="171"/>
      <c r="M1389" s="171"/>
      <c r="N1389" s="171"/>
      <c r="O1389" s="171"/>
    </row>
    <row r="1390" spans="1:15" s="174" customFormat="1" ht="15">
      <c r="A1390" s="170"/>
      <c r="B1390" s="171"/>
      <c r="C1390" s="176"/>
      <c r="D1390" s="171"/>
      <c r="E1390" s="171"/>
      <c r="F1390" s="171"/>
      <c r="G1390" s="171"/>
      <c r="H1390" s="171"/>
      <c r="I1390" s="171"/>
      <c r="J1390" s="171"/>
      <c r="K1390" s="171"/>
      <c r="L1390" s="171"/>
      <c r="M1390" s="171"/>
      <c r="N1390" s="171"/>
      <c r="O1390" s="171"/>
    </row>
    <row r="1391" spans="1:15" s="174" customFormat="1" ht="15">
      <c r="A1391" s="170"/>
      <c r="B1391" s="171"/>
      <c r="C1391" s="176"/>
      <c r="D1391" s="171"/>
      <c r="E1391" s="171"/>
      <c r="F1391" s="171"/>
      <c r="G1391" s="171"/>
      <c r="H1391" s="171"/>
      <c r="I1391" s="171"/>
      <c r="J1391" s="171"/>
      <c r="K1391" s="171"/>
      <c r="L1391" s="171"/>
      <c r="M1391" s="171"/>
      <c r="N1391" s="171"/>
      <c r="O1391" s="171"/>
    </row>
    <row r="1392" spans="1:15" s="174" customFormat="1" ht="15">
      <c r="A1392" s="170"/>
      <c r="B1392" s="171"/>
      <c r="C1392" s="176"/>
      <c r="D1392" s="171"/>
      <c r="E1392" s="171"/>
      <c r="F1392" s="171"/>
      <c r="G1392" s="171"/>
      <c r="H1392" s="171"/>
      <c r="I1392" s="171"/>
      <c r="J1392" s="171"/>
      <c r="K1392" s="171"/>
      <c r="L1392" s="171"/>
      <c r="M1392" s="171"/>
      <c r="N1392" s="171"/>
      <c r="O1392" s="171"/>
    </row>
    <row r="1393" spans="1:15" s="174" customFormat="1" ht="15">
      <c r="A1393" s="170"/>
      <c r="B1393" s="171"/>
      <c r="C1393" s="176"/>
      <c r="D1393" s="171"/>
      <c r="E1393" s="171"/>
      <c r="F1393" s="171"/>
      <c r="G1393" s="171"/>
      <c r="H1393" s="171"/>
      <c r="I1393" s="171"/>
      <c r="J1393" s="171"/>
      <c r="K1393" s="171"/>
      <c r="L1393" s="171"/>
      <c r="M1393" s="171"/>
      <c r="N1393" s="171"/>
      <c r="O1393" s="171"/>
    </row>
    <row r="1394" spans="1:15" s="174" customFormat="1" ht="15">
      <c r="A1394" s="170"/>
      <c r="B1394" s="171"/>
      <c r="C1394" s="176"/>
      <c r="D1394" s="171"/>
      <c r="E1394" s="171"/>
      <c r="F1394" s="171"/>
      <c r="G1394" s="171"/>
      <c r="H1394" s="171"/>
      <c r="I1394" s="171"/>
      <c r="J1394" s="171"/>
      <c r="K1394" s="171"/>
      <c r="L1394" s="171"/>
      <c r="M1394" s="171"/>
      <c r="N1394" s="171"/>
      <c r="O1394" s="171"/>
    </row>
    <row r="1395" spans="1:15" s="174" customFormat="1" ht="15">
      <c r="A1395" s="170"/>
      <c r="B1395" s="171"/>
      <c r="C1395" s="176"/>
      <c r="D1395" s="171"/>
      <c r="E1395" s="171"/>
      <c r="F1395" s="171"/>
      <c r="G1395" s="171"/>
      <c r="H1395" s="171"/>
      <c r="I1395" s="171"/>
      <c r="J1395" s="171"/>
      <c r="K1395" s="171"/>
      <c r="L1395" s="171"/>
      <c r="M1395" s="171"/>
      <c r="N1395" s="171"/>
      <c r="O1395" s="171"/>
    </row>
    <row r="1396" spans="1:15" s="174" customFormat="1" ht="15">
      <c r="A1396" s="170"/>
      <c r="B1396" s="171"/>
      <c r="C1396" s="176"/>
      <c r="D1396" s="171"/>
      <c r="E1396" s="171"/>
      <c r="F1396" s="171"/>
      <c r="G1396" s="171"/>
      <c r="H1396" s="171"/>
      <c r="I1396" s="171"/>
      <c r="J1396" s="171"/>
      <c r="K1396" s="171"/>
      <c r="L1396" s="171"/>
      <c r="M1396" s="171"/>
      <c r="N1396" s="171"/>
      <c r="O1396" s="171"/>
    </row>
    <row r="1397" spans="1:15" s="174" customFormat="1" ht="15">
      <c r="A1397" s="170"/>
      <c r="B1397" s="171"/>
      <c r="C1397" s="176"/>
      <c r="D1397" s="171"/>
      <c r="E1397" s="171"/>
      <c r="F1397" s="171"/>
      <c r="G1397" s="171"/>
      <c r="H1397" s="171"/>
      <c r="I1397" s="171"/>
      <c r="J1397" s="171"/>
      <c r="K1397" s="171"/>
      <c r="L1397" s="171"/>
      <c r="M1397" s="171"/>
      <c r="N1397" s="171"/>
      <c r="O1397" s="171"/>
    </row>
    <row r="1398" spans="1:15" s="174" customFormat="1" ht="15">
      <c r="A1398" s="170"/>
      <c r="B1398" s="171"/>
      <c r="C1398" s="176"/>
      <c r="D1398" s="171"/>
      <c r="E1398" s="171"/>
      <c r="F1398" s="171"/>
      <c r="G1398" s="171"/>
      <c r="H1398" s="171"/>
      <c r="I1398" s="171"/>
      <c r="J1398" s="171"/>
      <c r="K1398" s="171"/>
      <c r="L1398" s="171"/>
      <c r="M1398" s="171"/>
      <c r="N1398" s="171"/>
      <c r="O1398" s="171"/>
    </row>
    <row r="1399" spans="1:15" s="174" customFormat="1" ht="15">
      <c r="A1399" s="170"/>
      <c r="B1399" s="171"/>
      <c r="C1399" s="176"/>
      <c r="D1399" s="171"/>
      <c r="E1399" s="171"/>
      <c r="F1399" s="171"/>
      <c r="G1399" s="171"/>
      <c r="H1399" s="171"/>
      <c r="I1399" s="171"/>
      <c r="J1399" s="171"/>
      <c r="K1399" s="171"/>
      <c r="L1399" s="171"/>
      <c r="M1399" s="171"/>
      <c r="N1399" s="171"/>
      <c r="O1399" s="171"/>
    </row>
    <row r="1400" spans="1:15" s="174" customFormat="1" ht="15">
      <c r="A1400" s="170"/>
      <c r="B1400" s="171"/>
      <c r="C1400" s="176"/>
      <c r="D1400" s="171"/>
      <c r="E1400" s="171"/>
      <c r="F1400" s="171"/>
      <c r="G1400" s="171"/>
      <c r="H1400" s="171"/>
      <c r="I1400" s="171"/>
      <c r="J1400" s="171"/>
      <c r="K1400" s="171"/>
      <c r="L1400" s="171"/>
      <c r="M1400" s="171"/>
      <c r="N1400" s="171"/>
      <c r="O1400" s="171"/>
    </row>
    <row r="1401" spans="1:15" s="174" customFormat="1" ht="15">
      <c r="A1401" s="170"/>
      <c r="B1401" s="171"/>
      <c r="C1401" s="176"/>
      <c r="D1401" s="171"/>
      <c r="E1401" s="171"/>
      <c r="F1401" s="171"/>
      <c r="G1401" s="171"/>
      <c r="H1401" s="171"/>
      <c r="I1401" s="171"/>
      <c r="J1401" s="171"/>
      <c r="K1401" s="171"/>
      <c r="L1401" s="171"/>
      <c r="M1401" s="171"/>
      <c r="N1401" s="171"/>
      <c r="O1401" s="171"/>
    </row>
    <row r="1402" spans="1:15" s="174" customFormat="1" ht="15">
      <c r="A1402" s="170"/>
      <c r="B1402" s="171"/>
      <c r="C1402" s="176"/>
      <c r="D1402" s="171"/>
      <c r="E1402" s="171"/>
      <c r="F1402" s="171"/>
      <c r="G1402" s="171"/>
      <c r="H1402" s="171"/>
      <c r="I1402" s="171"/>
      <c r="J1402" s="171"/>
      <c r="K1402" s="171"/>
      <c r="L1402" s="171"/>
      <c r="M1402" s="171"/>
      <c r="N1402" s="171"/>
      <c r="O1402" s="171"/>
    </row>
    <row r="1403" spans="1:15" s="174" customFormat="1" ht="15">
      <c r="A1403" s="170"/>
      <c r="B1403" s="171"/>
      <c r="C1403" s="176"/>
      <c r="D1403" s="171"/>
      <c r="E1403" s="171"/>
      <c r="F1403" s="171"/>
      <c r="G1403" s="171"/>
      <c r="H1403" s="171"/>
      <c r="I1403" s="171"/>
      <c r="J1403" s="171"/>
      <c r="K1403" s="171"/>
      <c r="L1403" s="171"/>
      <c r="M1403" s="171"/>
      <c r="N1403" s="171"/>
      <c r="O1403" s="171"/>
    </row>
    <row r="1404" spans="1:15" s="174" customFormat="1" ht="15">
      <c r="A1404" s="170"/>
      <c r="B1404" s="171"/>
      <c r="C1404" s="176"/>
      <c r="D1404" s="171"/>
      <c r="E1404" s="171"/>
      <c r="F1404" s="171"/>
      <c r="G1404" s="171"/>
      <c r="H1404" s="171"/>
      <c r="I1404" s="171"/>
      <c r="J1404" s="171"/>
      <c r="K1404" s="171"/>
      <c r="L1404" s="171"/>
      <c r="M1404" s="171"/>
      <c r="N1404" s="171"/>
      <c r="O1404" s="171"/>
    </row>
    <row r="1405" spans="1:15" s="174" customFormat="1" ht="15">
      <c r="A1405" s="170"/>
      <c r="B1405" s="171"/>
      <c r="C1405" s="176"/>
      <c r="D1405" s="171"/>
      <c r="E1405" s="171"/>
      <c r="F1405" s="171"/>
      <c r="G1405" s="171"/>
      <c r="H1405" s="171"/>
      <c r="I1405" s="171"/>
      <c r="J1405" s="171"/>
      <c r="K1405" s="171"/>
      <c r="L1405" s="171"/>
      <c r="M1405" s="171"/>
      <c r="N1405" s="171"/>
      <c r="O1405" s="171"/>
    </row>
    <row r="1406" spans="1:15" s="174" customFormat="1" ht="15">
      <c r="A1406" s="170"/>
      <c r="B1406" s="171"/>
      <c r="C1406" s="176"/>
      <c r="D1406" s="171"/>
      <c r="E1406" s="171"/>
      <c r="F1406" s="171"/>
      <c r="G1406" s="171"/>
      <c r="H1406" s="171"/>
      <c r="I1406" s="171"/>
      <c r="J1406" s="171"/>
      <c r="K1406" s="171"/>
      <c r="L1406" s="171"/>
      <c r="M1406" s="171"/>
      <c r="N1406" s="171"/>
      <c r="O1406" s="171"/>
    </row>
    <row r="1407" spans="1:15" s="174" customFormat="1" ht="15">
      <c r="A1407" s="170"/>
      <c r="B1407" s="171"/>
      <c r="C1407" s="176"/>
      <c r="D1407" s="171"/>
      <c r="E1407" s="171"/>
      <c r="F1407" s="171"/>
      <c r="G1407" s="171"/>
      <c r="H1407" s="171"/>
      <c r="I1407" s="171"/>
      <c r="J1407" s="171"/>
      <c r="K1407" s="171"/>
      <c r="L1407" s="171"/>
      <c r="M1407" s="171"/>
      <c r="N1407" s="171"/>
      <c r="O1407" s="171"/>
    </row>
    <row r="1408" spans="1:15" s="174" customFormat="1" ht="15">
      <c r="A1408" s="170"/>
      <c r="B1408" s="171"/>
      <c r="C1408" s="176"/>
      <c r="D1408" s="171"/>
      <c r="E1408" s="171"/>
      <c r="F1408" s="171"/>
      <c r="G1408" s="171"/>
      <c r="H1408" s="171"/>
      <c r="I1408" s="171"/>
      <c r="J1408" s="171"/>
      <c r="K1408" s="171"/>
      <c r="L1408" s="171"/>
      <c r="M1408" s="171"/>
      <c r="N1408" s="171"/>
      <c r="O1408" s="171"/>
    </row>
    <row r="1409" spans="1:15" s="174" customFormat="1" ht="15">
      <c r="A1409" s="170"/>
      <c r="B1409" s="171"/>
      <c r="C1409" s="176"/>
      <c r="D1409" s="171"/>
      <c r="E1409" s="171"/>
      <c r="F1409" s="171"/>
      <c r="G1409" s="171"/>
      <c r="H1409" s="171"/>
      <c r="I1409" s="171"/>
      <c r="J1409" s="171"/>
      <c r="K1409" s="171"/>
      <c r="L1409" s="171"/>
      <c r="M1409" s="171"/>
      <c r="N1409" s="171"/>
      <c r="O1409" s="171"/>
    </row>
    <row r="1410" spans="1:15" s="174" customFormat="1" ht="15">
      <c r="A1410" s="170"/>
      <c r="B1410" s="171"/>
      <c r="C1410" s="176"/>
      <c r="D1410" s="171"/>
      <c r="E1410" s="171"/>
      <c r="F1410" s="171"/>
      <c r="G1410" s="171"/>
      <c r="H1410" s="171"/>
      <c r="I1410" s="171"/>
      <c r="J1410" s="171"/>
      <c r="K1410" s="171"/>
      <c r="L1410" s="171"/>
      <c r="M1410" s="171"/>
      <c r="N1410" s="171"/>
      <c r="O1410" s="171"/>
    </row>
    <row r="1411" spans="1:15" s="174" customFormat="1" ht="15">
      <c r="A1411" s="170"/>
      <c r="B1411" s="171"/>
      <c r="C1411" s="176"/>
      <c r="D1411" s="171"/>
      <c r="E1411" s="171"/>
      <c r="F1411" s="171"/>
      <c r="G1411" s="171"/>
      <c r="H1411" s="171"/>
      <c r="I1411" s="171"/>
      <c r="J1411" s="171"/>
      <c r="K1411" s="171"/>
      <c r="L1411" s="171"/>
      <c r="M1411" s="171"/>
      <c r="N1411" s="171"/>
      <c r="O1411" s="171"/>
    </row>
    <row r="1412" spans="1:15" s="174" customFormat="1" ht="15">
      <c r="A1412" s="170"/>
      <c r="B1412" s="171"/>
      <c r="C1412" s="176"/>
      <c r="D1412" s="171"/>
      <c r="E1412" s="171"/>
      <c r="F1412" s="171"/>
      <c r="G1412" s="171"/>
      <c r="H1412" s="171"/>
      <c r="I1412" s="171"/>
      <c r="J1412" s="171"/>
      <c r="K1412" s="171"/>
      <c r="L1412" s="171"/>
      <c r="M1412" s="171"/>
      <c r="N1412" s="171"/>
      <c r="O1412" s="171"/>
    </row>
    <row r="1413" spans="1:15" s="174" customFormat="1" ht="15">
      <c r="A1413" s="170"/>
      <c r="B1413" s="171"/>
      <c r="C1413" s="176"/>
      <c r="D1413" s="171"/>
      <c r="E1413" s="171"/>
      <c r="F1413" s="171"/>
      <c r="G1413" s="171"/>
      <c r="H1413" s="171"/>
      <c r="I1413" s="171"/>
      <c r="J1413" s="171"/>
      <c r="K1413" s="171"/>
      <c r="L1413" s="171"/>
      <c r="M1413" s="171"/>
      <c r="N1413" s="171"/>
      <c r="O1413" s="171"/>
    </row>
    <row r="1414" spans="1:15" s="174" customFormat="1" ht="15">
      <c r="A1414" s="170"/>
      <c r="B1414" s="171"/>
      <c r="C1414" s="176"/>
      <c r="D1414" s="171"/>
      <c r="E1414" s="171"/>
      <c r="F1414" s="171"/>
      <c r="G1414" s="171"/>
      <c r="H1414" s="171"/>
      <c r="I1414" s="171"/>
      <c r="J1414" s="171"/>
      <c r="K1414" s="171"/>
      <c r="L1414" s="171"/>
      <c r="M1414" s="171"/>
      <c r="N1414" s="171"/>
      <c r="O1414" s="171"/>
    </row>
    <row r="1415" spans="1:15" s="174" customFormat="1" ht="15">
      <c r="A1415" s="170"/>
      <c r="B1415" s="171"/>
      <c r="C1415" s="176"/>
      <c r="D1415" s="171"/>
      <c r="E1415" s="171"/>
      <c r="F1415" s="171"/>
      <c r="G1415" s="171"/>
      <c r="H1415" s="171"/>
      <c r="I1415" s="171"/>
      <c r="J1415" s="171"/>
      <c r="K1415" s="171"/>
      <c r="L1415" s="171"/>
      <c r="M1415" s="171"/>
      <c r="N1415" s="171"/>
      <c r="O1415" s="171"/>
    </row>
    <row r="1416" spans="1:15" s="174" customFormat="1" ht="15">
      <c r="A1416" s="170"/>
      <c r="B1416" s="171"/>
      <c r="C1416" s="176"/>
      <c r="D1416" s="171"/>
      <c r="E1416" s="171"/>
      <c r="F1416" s="171"/>
      <c r="G1416" s="171"/>
      <c r="H1416" s="171"/>
      <c r="I1416" s="171"/>
      <c r="J1416" s="171"/>
      <c r="K1416" s="171"/>
      <c r="L1416" s="171"/>
      <c r="M1416" s="171"/>
      <c r="N1416" s="171"/>
      <c r="O1416" s="171"/>
    </row>
    <row r="1417" spans="1:15" s="174" customFormat="1" ht="15">
      <c r="A1417" s="170"/>
      <c r="B1417" s="171"/>
      <c r="C1417" s="176"/>
      <c r="D1417" s="171"/>
      <c r="E1417" s="171"/>
      <c r="F1417" s="171"/>
      <c r="G1417" s="171"/>
      <c r="H1417" s="171"/>
      <c r="I1417" s="171"/>
      <c r="J1417" s="171"/>
      <c r="K1417" s="171"/>
      <c r="L1417" s="171"/>
      <c r="M1417" s="171"/>
      <c r="N1417" s="171"/>
      <c r="O1417" s="171"/>
    </row>
    <row r="1418" spans="1:15" s="174" customFormat="1" ht="15">
      <c r="A1418" s="170"/>
      <c r="B1418" s="171"/>
      <c r="C1418" s="176"/>
      <c r="D1418" s="171"/>
      <c r="E1418" s="171"/>
      <c r="F1418" s="171"/>
      <c r="G1418" s="171"/>
      <c r="H1418" s="171"/>
      <c r="I1418" s="171"/>
      <c r="J1418" s="171"/>
      <c r="K1418" s="171"/>
      <c r="L1418" s="171"/>
      <c r="M1418" s="171"/>
      <c r="N1418" s="171"/>
      <c r="O1418" s="171"/>
    </row>
    <row r="1419" spans="1:15" s="174" customFormat="1" ht="15">
      <c r="A1419" s="170"/>
      <c r="B1419" s="171"/>
      <c r="C1419" s="176"/>
      <c r="D1419" s="171"/>
      <c r="E1419" s="171"/>
      <c r="F1419" s="171"/>
      <c r="G1419" s="171"/>
      <c r="H1419" s="171"/>
      <c r="I1419" s="171"/>
      <c r="J1419" s="171"/>
      <c r="K1419" s="171"/>
      <c r="L1419" s="171"/>
      <c r="M1419" s="171"/>
      <c r="N1419" s="171"/>
      <c r="O1419" s="171"/>
    </row>
    <row r="1420" spans="1:15" s="174" customFormat="1" ht="15">
      <c r="A1420" s="170"/>
      <c r="B1420" s="171"/>
      <c r="C1420" s="176"/>
      <c r="D1420" s="171"/>
      <c r="E1420" s="171"/>
      <c r="F1420" s="171"/>
      <c r="G1420" s="171"/>
      <c r="H1420" s="171"/>
      <c r="I1420" s="171"/>
      <c r="J1420" s="171"/>
      <c r="K1420" s="171"/>
      <c r="L1420" s="171"/>
      <c r="M1420" s="171"/>
      <c r="N1420" s="171"/>
      <c r="O1420" s="171"/>
    </row>
    <row r="1421" spans="1:15" s="174" customFormat="1" ht="15">
      <c r="A1421" s="170"/>
      <c r="B1421" s="171"/>
      <c r="C1421" s="176"/>
      <c r="D1421" s="171"/>
      <c r="E1421" s="171"/>
      <c r="F1421" s="171"/>
      <c r="G1421" s="171"/>
      <c r="H1421" s="171"/>
      <c r="I1421" s="171"/>
      <c r="J1421" s="171"/>
      <c r="K1421" s="171"/>
      <c r="L1421" s="171"/>
      <c r="M1421" s="171"/>
      <c r="N1421" s="171"/>
      <c r="O1421" s="171"/>
    </row>
    <row r="1422" spans="1:15" s="174" customFormat="1" ht="15">
      <c r="A1422" s="170"/>
      <c r="B1422" s="171"/>
      <c r="C1422" s="176"/>
      <c r="D1422" s="171"/>
      <c r="E1422" s="171"/>
      <c r="F1422" s="171"/>
      <c r="G1422" s="171"/>
      <c r="H1422" s="171"/>
      <c r="I1422" s="171"/>
      <c r="J1422" s="171"/>
      <c r="K1422" s="171"/>
      <c r="L1422" s="171"/>
      <c r="M1422" s="171"/>
      <c r="N1422" s="171"/>
      <c r="O1422" s="171"/>
    </row>
    <row r="1423" spans="1:15" s="174" customFormat="1" ht="15">
      <c r="A1423" s="170"/>
      <c r="B1423" s="171"/>
      <c r="C1423" s="176"/>
      <c r="D1423" s="171"/>
      <c r="E1423" s="171"/>
      <c r="F1423" s="171"/>
      <c r="G1423" s="171"/>
      <c r="H1423" s="171"/>
      <c r="I1423" s="171"/>
      <c r="J1423" s="171"/>
      <c r="K1423" s="171"/>
      <c r="L1423" s="171"/>
      <c r="M1423" s="171"/>
      <c r="N1423" s="171"/>
      <c r="O1423" s="171"/>
    </row>
    <row r="1424" spans="1:15" s="174" customFormat="1" ht="15">
      <c r="A1424" s="170"/>
      <c r="B1424" s="171"/>
      <c r="C1424" s="176"/>
      <c r="D1424" s="171"/>
      <c r="E1424" s="171"/>
      <c r="F1424" s="171"/>
      <c r="G1424" s="171"/>
      <c r="H1424" s="171"/>
      <c r="I1424" s="171"/>
      <c r="J1424" s="171"/>
      <c r="K1424" s="171"/>
      <c r="L1424" s="171"/>
      <c r="M1424" s="171"/>
      <c r="N1424" s="171"/>
      <c r="O1424" s="171"/>
    </row>
    <row r="1425" spans="1:15" s="174" customFormat="1" ht="15">
      <c r="A1425" s="170"/>
      <c r="B1425" s="171"/>
      <c r="C1425" s="176"/>
      <c r="D1425" s="171"/>
      <c r="E1425" s="171"/>
      <c r="F1425" s="171"/>
      <c r="G1425" s="171"/>
      <c r="H1425" s="171"/>
      <c r="I1425" s="171"/>
      <c r="J1425" s="171"/>
      <c r="K1425" s="171"/>
      <c r="L1425" s="171"/>
      <c r="M1425" s="171"/>
      <c r="N1425" s="171"/>
      <c r="O1425" s="171"/>
    </row>
    <row r="1426" spans="1:15" s="174" customFormat="1" ht="15">
      <c r="A1426" s="170"/>
      <c r="B1426" s="171"/>
      <c r="C1426" s="176"/>
      <c r="D1426" s="171"/>
      <c r="E1426" s="171"/>
      <c r="F1426" s="171"/>
      <c r="G1426" s="171"/>
      <c r="H1426" s="171"/>
      <c r="I1426" s="171"/>
      <c r="J1426" s="171"/>
      <c r="K1426" s="171"/>
      <c r="L1426" s="171"/>
      <c r="M1426" s="171"/>
      <c r="N1426" s="171"/>
      <c r="O1426" s="171"/>
    </row>
    <row r="1427" spans="1:15" s="174" customFormat="1" ht="15">
      <c r="A1427" s="170"/>
      <c r="B1427" s="171"/>
      <c r="C1427" s="176"/>
      <c r="D1427" s="171"/>
      <c r="E1427" s="171"/>
      <c r="F1427" s="171"/>
      <c r="G1427" s="171"/>
      <c r="H1427" s="171"/>
      <c r="I1427" s="171"/>
      <c r="J1427" s="171"/>
      <c r="K1427" s="171"/>
      <c r="L1427" s="171"/>
      <c r="M1427" s="171"/>
      <c r="N1427" s="171"/>
      <c r="O1427" s="171"/>
    </row>
    <row r="1428" spans="1:15" s="174" customFormat="1" ht="15">
      <c r="A1428" s="170"/>
      <c r="B1428" s="171"/>
      <c r="C1428" s="176"/>
      <c r="D1428" s="171"/>
      <c r="E1428" s="171"/>
      <c r="F1428" s="171"/>
      <c r="G1428" s="171"/>
      <c r="H1428" s="171"/>
      <c r="I1428" s="171"/>
      <c r="J1428" s="171"/>
      <c r="K1428" s="171"/>
      <c r="L1428" s="171"/>
      <c r="M1428" s="171"/>
      <c r="N1428" s="171"/>
      <c r="O1428" s="171"/>
    </row>
    <row r="1429" spans="1:15" s="174" customFormat="1" ht="15">
      <c r="A1429" s="170"/>
      <c r="B1429" s="171"/>
      <c r="C1429" s="176"/>
      <c r="D1429" s="171"/>
      <c r="E1429" s="171"/>
      <c r="F1429" s="171"/>
      <c r="G1429" s="171"/>
      <c r="H1429" s="171"/>
      <c r="I1429" s="171"/>
      <c r="J1429" s="171"/>
      <c r="K1429" s="171"/>
      <c r="L1429" s="171"/>
      <c r="M1429" s="171"/>
      <c r="N1429" s="171"/>
      <c r="O1429" s="171"/>
    </row>
    <row r="1430" spans="1:15" s="174" customFormat="1" ht="15">
      <c r="A1430" s="170"/>
      <c r="B1430" s="171"/>
      <c r="C1430" s="176"/>
      <c r="D1430" s="171"/>
      <c r="E1430" s="171"/>
      <c r="F1430" s="171"/>
      <c r="G1430" s="171"/>
      <c r="H1430" s="171"/>
      <c r="I1430" s="171"/>
      <c r="J1430" s="171"/>
      <c r="K1430" s="171"/>
      <c r="L1430" s="171"/>
      <c r="M1430" s="171"/>
      <c r="N1430" s="171"/>
      <c r="O1430" s="171"/>
    </row>
    <row r="1431" spans="1:15" s="174" customFormat="1" ht="15">
      <c r="A1431" s="170"/>
      <c r="B1431" s="171"/>
      <c r="C1431" s="176"/>
      <c r="D1431" s="171"/>
      <c r="E1431" s="171"/>
      <c r="F1431" s="171"/>
      <c r="G1431" s="171"/>
      <c r="H1431" s="171"/>
      <c r="I1431" s="171"/>
      <c r="J1431" s="171"/>
      <c r="K1431" s="171"/>
      <c r="L1431" s="171"/>
      <c r="M1431" s="171"/>
      <c r="N1431" s="171"/>
      <c r="O1431" s="171"/>
    </row>
    <row r="1432" spans="1:15" s="174" customFormat="1" ht="15">
      <c r="A1432" s="170"/>
      <c r="B1432" s="171"/>
      <c r="C1432" s="176"/>
      <c r="D1432" s="171"/>
      <c r="E1432" s="171"/>
      <c r="F1432" s="171"/>
      <c r="G1432" s="171"/>
      <c r="H1432" s="171"/>
      <c r="I1432" s="171"/>
      <c r="J1432" s="171"/>
      <c r="K1432" s="171"/>
      <c r="L1432" s="171"/>
      <c r="M1432" s="171"/>
      <c r="N1432" s="171"/>
      <c r="O1432" s="171"/>
    </row>
    <row r="1433" spans="1:15" s="174" customFormat="1" ht="15">
      <c r="A1433" s="170"/>
      <c r="B1433" s="171"/>
      <c r="C1433" s="176"/>
      <c r="D1433" s="171"/>
      <c r="E1433" s="171"/>
      <c r="F1433" s="171"/>
      <c r="G1433" s="171"/>
      <c r="H1433" s="171"/>
      <c r="I1433" s="171"/>
      <c r="J1433" s="171"/>
      <c r="K1433" s="171"/>
      <c r="L1433" s="171"/>
      <c r="M1433" s="171"/>
      <c r="N1433" s="171"/>
      <c r="O1433" s="171"/>
    </row>
    <row r="1434" spans="1:15" s="174" customFormat="1" ht="15">
      <c r="A1434" s="170"/>
      <c r="B1434" s="171"/>
      <c r="C1434" s="176"/>
      <c r="D1434" s="171"/>
      <c r="E1434" s="171"/>
      <c r="F1434" s="171"/>
      <c r="G1434" s="171"/>
      <c r="H1434" s="171"/>
      <c r="I1434" s="171"/>
      <c r="J1434" s="171"/>
      <c r="K1434" s="171"/>
      <c r="L1434" s="171"/>
      <c r="M1434" s="171"/>
      <c r="N1434" s="171"/>
      <c r="O1434" s="171"/>
    </row>
    <row r="1435" spans="1:15" s="174" customFormat="1" ht="15">
      <c r="A1435" s="170"/>
      <c r="B1435" s="171"/>
      <c r="C1435" s="176"/>
      <c r="D1435" s="171"/>
      <c r="E1435" s="171"/>
      <c r="F1435" s="171"/>
      <c r="G1435" s="171"/>
      <c r="H1435" s="171"/>
      <c r="I1435" s="171"/>
      <c r="J1435" s="171"/>
      <c r="K1435" s="171"/>
      <c r="L1435" s="171"/>
      <c r="M1435" s="171"/>
      <c r="N1435" s="171"/>
      <c r="O1435" s="171"/>
    </row>
    <row r="1436" spans="1:15" s="174" customFormat="1" ht="15">
      <c r="A1436" s="170"/>
      <c r="B1436" s="171"/>
      <c r="C1436" s="176"/>
      <c r="D1436" s="171"/>
      <c r="E1436" s="171"/>
      <c r="F1436" s="171"/>
      <c r="G1436" s="171"/>
      <c r="H1436" s="171"/>
      <c r="I1436" s="171"/>
      <c r="J1436" s="171"/>
      <c r="K1436" s="171"/>
      <c r="L1436" s="171"/>
      <c r="M1436" s="171"/>
      <c r="N1436" s="171"/>
      <c r="O1436" s="171"/>
    </row>
    <row r="1437" spans="1:15" s="174" customFormat="1" ht="15">
      <c r="A1437" s="170"/>
      <c r="B1437" s="171"/>
      <c r="C1437" s="176"/>
      <c r="D1437" s="171"/>
      <c r="E1437" s="171"/>
      <c r="F1437" s="171"/>
      <c r="G1437" s="171"/>
      <c r="H1437" s="171"/>
      <c r="I1437" s="171"/>
      <c r="J1437" s="171"/>
      <c r="K1437" s="171"/>
      <c r="L1437" s="171"/>
      <c r="M1437" s="171"/>
      <c r="N1437" s="171"/>
      <c r="O1437" s="171"/>
    </row>
    <row r="1438" spans="1:15" s="174" customFormat="1" ht="15">
      <c r="A1438" s="170"/>
      <c r="B1438" s="171"/>
      <c r="C1438" s="176"/>
      <c r="D1438" s="171"/>
      <c r="E1438" s="171"/>
      <c r="F1438" s="171"/>
      <c r="G1438" s="171"/>
      <c r="H1438" s="171"/>
      <c r="I1438" s="171"/>
      <c r="J1438" s="171"/>
      <c r="K1438" s="171"/>
      <c r="L1438" s="171"/>
      <c r="M1438" s="171"/>
      <c r="N1438" s="171"/>
      <c r="O1438" s="171"/>
    </row>
    <row r="1439" spans="1:15" s="174" customFormat="1" ht="15">
      <c r="A1439" s="170"/>
      <c r="B1439" s="171"/>
      <c r="C1439" s="176"/>
      <c r="D1439" s="171"/>
      <c r="E1439" s="171"/>
      <c r="F1439" s="171"/>
      <c r="G1439" s="171"/>
      <c r="H1439" s="171"/>
      <c r="I1439" s="171"/>
      <c r="J1439" s="171"/>
      <c r="K1439" s="171"/>
      <c r="L1439" s="171"/>
      <c r="M1439" s="171"/>
      <c r="N1439" s="171"/>
      <c r="O1439" s="171"/>
    </row>
    <row r="1440" spans="1:15" s="174" customFormat="1" ht="15">
      <c r="A1440" s="170"/>
      <c r="B1440" s="171"/>
      <c r="C1440" s="176"/>
      <c r="D1440" s="171"/>
      <c r="E1440" s="171"/>
      <c r="F1440" s="171"/>
      <c r="G1440" s="171"/>
      <c r="H1440" s="171"/>
      <c r="I1440" s="171"/>
      <c r="J1440" s="171"/>
      <c r="K1440" s="171"/>
      <c r="L1440" s="171"/>
      <c r="M1440" s="171"/>
      <c r="N1440" s="171"/>
      <c r="O1440" s="171"/>
    </row>
    <row r="1441" spans="1:15" s="174" customFormat="1" ht="15">
      <c r="A1441" s="170"/>
      <c r="B1441" s="171"/>
      <c r="C1441" s="176"/>
      <c r="D1441" s="171"/>
      <c r="E1441" s="171"/>
      <c r="F1441" s="171"/>
      <c r="G1441" s="171"/>
      <c r="H1441" s="171"/>
      <c r="I1441" s="171"/>
      <c r="J1441" s="171"/>
      <c r="K1441" s="171"/>
      <c r="L1441" s="171"/>
      <c r="M1441" s="171"/>
      <c r="N1441" s="171"/>
      <c r="O1441" s="171"/>
    </row>
    <row r="1442" spans="1:15" s="174" customFormat="1" ht="15">
      <c r="A1442" s="170"/>
      <c r="B1442" s="171"/>
      <c r="C1442" s="176"/>
      <c r="D1442" s="171"/>
      <c r="E1442" s="171"/>
      <c r="F1442" s="171"/>
      <c r="G1442" s="171"/>
      <c r="H1442" s="171"/>
      <c r="I1442" s="171"/>
      <c r="J1442" s="171"/>
      <c r="K1442" s="171"/>
      <c r="L1442" s="171"/>
      <c r="M1442" s="171"/>
      <c r="N1442" s="171"/>
      <c r="O1442" s="171"/>
    </row>
    <row r="1443" spans="1:15" s="174" customFormat="1" ht="15">
      <c r="A1443" s="170"/>
      <c r="B1443" s="171"/>
      <c r="C1443" s="176"/>
      <c r="D1443" s="171"/>
      <c r="E1443" s="171"/>
      <c r="F1443" s="171"/>
      <c r="G1443" s="171"/>
      <c r="H1443" s="171"/>
      <c r="I1443" s="171"/>
      <c r="J1443" s="171"/>
      <c r="K1443" s="171"/>
      <c r="L1443" s="171"/>
      <c r="M1443" s="171"/>
      <c r="N1443" s="171"/>
      <c r="O1443" s="171"/>
    </row>
    <row r="1444" spans="1:15" s="174" customFormat="1" ht="15">
      <c r="A1444" s="170"/>
      <c r="B1444" s="171"/>
      <c r="C1444" s="176"/>
      <c r="D1444" s="171"/>
      <c r="E1444" s="171"/>
      <c r="F1444" s="171"/>
      <c r="G1444" s="171"/>
      <c r="H1444" s="171"/>
      <c r="I1444" s="171"/>
      <c r="J1444" s="171"/>
      <c r="K1444" s="171"/>
      <c r="L1444" s="171"/>
      <c r="M1444" s="171"/>
      <c r="N1444" s="171"/>
      <c r="O1444" s="171"/>
    </row>
    <row r="1445" spans="1:15" s="174" customFormat="1" ht="15">
      <c r="A1445" s="170"/>
      <c r="B1445" s="171"/>
      <c r="C1445" s="176"/>
      <c r="D1445" s="171"/>
      <c r="E1445" s="171"/>
      <c r="F1445" s="171"/>
      <c r="G1445" s="171"/>
      <c r="H1445" s="171"/>
      <c r="I1445" s="171"/>
      <c r="J1445" s="171"/>
      <c r="K1445" s="171"/>
      <c r="L1445" s="171"/>
      <c r="M1445" s="171"/>
      <c r="N1445" s="171"/>
      <c r="O1445" s="171"/>
    </row>
    <row r="1446" spans="1:15" s="174" customFormat="1" ht="15">
      <c r="A1446" s="170"/>
      <c r="B1446" s="171"/>
      <c r="C1446" s="176"/>
      <c r="D1446" s="171"/>
      <c r="E1446" s="171"/>
      <c r="F1446" s="171"/>
      <c r="G1446" s="171"/>
      <c r="H1446" s="171"/>
      <c r="I1446" s="171"/>
      <c r="J1446" s="171"/>
      <c r="K1446" s="171"/>
      <c r="L1446" s="171"/>
      <c r="M1446" s="171"/>
      <c r="N1446" s="171"/>
      <c r="O1446" s="171"/>
    </row>
    <row r="1447" spans="1:15" s="174" customFormat="1" ht="15">
      <c r="A1447" s="170"/>
      <c r="B1447" s="171"/>
      <c r="C1447" s="176"/>
      <c r="D1447" s="171"/>
      <c r="E1447" s="171"/>
      <c r="F1447" s="171"/>
      <c r="G1447" s="171"/>
      <c r="H1447" s="171"/>
      <c r="I1447" s="171"/>
      <c r="J1447" s="171"/>
      <c r="K1447" s="171"/>
      <c r="L1447" s="171"/>
      <c r="M1447" s="171"/>
      <c r="N1447" s="171"/>
      <c r="O1447" s="171"/>
    </row>
    <row r="1448" spans="1:15" s="174" customFormat="1" ht="15">
      <c r="A1448" s="170"/>
      <c r="B1448" s="171"/>
      <c r="C1448" s="176"/>
      <c r="D1448" s="171"/>
      <c r="E1448" s="171"/>
      <c r="F1448" s="171"/>
      <c r="G1448" s="171"/>
      <c r="H1448" s="171"/>
      <c r="I1448" s="171"/>
      <c r="J1448" s="171"/>
      <c r="K1448" s="171"/>
      <c r="L1448" s="171"/>
      <c r="M1448" s="171"/>
      <c r="N1448" s="171"/>
      <c r="O1448" s="171"/>
    </row>
    <row r="1449" spans="1:15" s="174" customFormat="1" ht="15">
      <c r="A1449" s="170"/>
      <c r="B1449" s="171"/>
      <c r="C1449" s="176"/>
      <c r="D1449" s="171"/>
      <c r="E1449" s="171"/>
      <c r="F1449" s="171"/>
      <c r="G1449" s="171"/>
      <c r="H1449" s="171"/>
      <c r="I1449" s="171"/>
      <c r="J1449" s="171"/>
      <c r="K1449" s="171"/>
      <c r="L1449" s="171"/>
      <c r="M1449" s="171"/>
      <c r="N1449" s="171"/>
      <c r="O1449" s="171"/>
    </row>
    <row r="1450" spans="1:15" s="174" customFormat="1" ht="15">
      <c r="A1450" s="170"/>
      <c r="B1450" s="171"/>
      <c r="C1450" s="176"/>
      <c r="D1450" s="171"/>
      <c r="E1450" s="171"/>
      <c r="F1450" s="171"/>
      <c r="G1450" s="171"/>
      <c r="H1450" s="171"/>
      <c r="I1450" s="171"/>
      <c r="J1450" s="171"/>
      <c r="K1450" s="171"/>
      <c r="L1450" s="171"/>
      <c r="M1450" s="171"/>
      <c r="N1450" s="171"/>
      <c r="O1450" s="171"/>
    </row>
    <row r="1451" spans="1:15" s="174" customFormat="1" ht="15">
      <c r="A1451" s="170"/>
      <c r="B1451" s="171"/>
      <c r="C1451" s="176"/>
      <c r="D1451" s="171"/>
      <c r="E1451" s="171"/>
      <c r="F1451" s="171"/>
      <c r="G1451" s="171"/>
      <c r="H1451" s="171"/>
      <c r="I1451" s="171"/>
      <c r="J1451" s="171"/>
      <c r="K1451" s="171"/>
      <c r="L1451" s="171"/>
      <c r="M1451" s="171"/>
      <c r="N1451" s="171"/>
      <c r="O1451" s="171"/>
    </row>
    <row r="1452" spans="1:15" s="174" customFormat="1" ht="15">
      <c r="A1452" s="170"/>
      <c r="B1452" s="171"/>
      <c r="C1452" s="176"/>
      <c r="D1452" s="171"/>
      <c r="E1452" s="171"/>
      <c r="F1452" s="171"/>
      <c r="G1452" s="171"/>
      <c r="H1452" s="171"/>
      <c r="I1452" s="171"/>
      <c r="J1452" s="171"/>
      <c r="K1452" s="171"/>
      <c r="L1452" s="171"/>
      <c r="M1452" s="171"/>
      <c r="N1452" s="171"/>
      <c r="O1452" s="171"/>
    </row>
    <row r="1453" spans="1:15" s="174" customFormat="1" ht="15">
      <c r="A1453" s="170"/>
      <c r="B1453" s="171"/>
      <c r="C1453" s="176"/>
      <c r="D1453" s="171"/>
      <c r="E1453" s="171"/>
      <c r="F1453" s="171"/>
      <c r="G1453" s="171"/>
      <c r="H1453" s="171"/>
      <c r="I1453" s="171"/>
      <c r="J1453" s="171"/>
      <c r="K1453" s="171"/>
      <c r="L1453" s="171"/>
      <c r="M1453" s="171"/>
      <c r="N1453" s="171"/>
      <c r="O1453" s="171"/>
    </row>
    <row r="1454" spans="1:15" s="174" customFormat="1" ht="15">
      <c r="A1454" s="170"/>
      <c r="B1454" s="171"/>
      <c r="C1454" s="176"/>
      <c r="D1454" s="171"/>
      <c r="E1454" s="171"/>
      <c r="F1454" s="171"/>
      <c r="G1454" s="171"/>
      <c r="H1454" s="171"/>
      <c r="I1454" s="171"/>
      <c r="J1454" s="171"/>
      <c r="K1454" s="171"/>
      <c r="L1454" s="171"/>
      <c r="M1454" s="171"/>
      <c r="N1454" s="171"/>
      <c r="O1454" s="171"/>
    </row>
    <row r="1455" spans="1:15" s="174" customFormat="1" ht="15">
      <c r="A1455" s="170"/>
      <c r="B1455" s="171"/>
      <c r="C1455" s="176"/>
      <c r="D1455" s="171"/>
      <c r="E1455" s="171"/>
      <c r="F1455" s="171"/>
      <c r="G1455" s="171"/>
      <c r="H1455" s="171"/>
      <c r="I1455" s="171"/>
      <c r="J1455" s="171"/>
      <c r="K1455" s="171"/>
      <c r="L1455" s="171"/>
      <c r="M1455" s="171"/>
      <c r="N1455" s="171"/>
      <c r="O1455" s="171"/>
    </row>
    <row r="1456" spans="1:15" s="174" customFormat="1" ht="15">
      <c r="A1456" s="170"/>
      <c r="B1456" s="171"/>
      <c r="C1456" s="176"/>
      <c r="D1456" s="171"/>
      <c r="E1456" s="171"/>
      <c r="F1456" s="171"/>
      <c r="G1456" s="171"/>
      <c r="H1456" s="171"/>
      <c r="I1456" s="171"/>
      <c r="J1456" s="171"/>
      <c r="K1456" s="171"/>
      <c r="L1456" s="171"/>
      <c r="M1456" s="171"/>
      <c r="N1456" s="171"/>
      <c r="O1456" s="171"/>
    </row>
    <row r="1457" spans="1:15" s="174" customFormat="1" ht="15">
      <c r="A1457" s="170"/>
      <c r="B1457" s="171"/>
      <c r="C1457" s="176"/>
      <c r="D1457" s="171"/>
      <c r="E1457" s="171"/>
      <c r="F1457" s="171"/>
      <c r="G1457" s="171"/>
      <c r="H1457" s="171"/>
      <c r="I1457" s="171"/>
      <c r="J1457" s="171"/>
      <c r="K1457" s="171"/>
      <c r="L1457" s="171"/>
      <c r="M1457" s="171"/>
      <c r="N1457" s="171"/>
      <c r="O1457" s="171"/>
    </row>
    <row r="1458" spans="1:15" s="174" customFormat="1" ht="15">
      <c r="A1458" s="170"/>
      <c r="B1458" s="171"/>
      <c r="C1458" s="176"/>
      <c r="D1458" s="171"/>
      <c r="E1458" s="171"/>
      <c r="F1458" s="171"/>
      <c r="G1458" s="171"/>
      <c r="H1458" s="171"/>
      <c r="I1458" s="171"/>
      <c r="J1458" s="171"/>
      <c r="K1458" s="171"/>
      <c r="L1458" s="171"/>
      <c r="M1458" s="171"/>
      <c r="N1458" s="171"/>
      <c r="O1458" s="171"/>
    </row>
    <row r="1459" spans="1:15" s="174" customFormat="1" ht="15">
      <c r="A1459" s="170"/>
      <c r="B1459" s="171"/>
      <c r="C1459" s="176"/>
      <c r="D1459" s="171"/>
      <c r="E1459" s="171"/>
      <c r="F1459" s="171"/>
      <c r="G1459" s="171"/>
      <c r="H1459" s="171"/>
      <c r="I1459" s="171"/>
      <c r="J1459" s="171"/>
      <c r="K1459" s="171"/>
      <c r="L1459" s="171"/>
      <c r="M1459" s="171"/>
      <c r="N1459" s="171"/>
      <c r="O1459" s="171"/>
    </row>
    <row r="1460" spans="1:15" s="174" customFormat="1" ht="15">
      <c r="A1460" s="170"/>
      <c r="B1460" s="171"/>
      <c r="C1460" s="176"/>
      <c r="D1460" s="171"/>
      <c r="E1460" s="171"/>
      <c r="F1460" s="171"/>
      <c r="G1460" s="171"/>
      <c r="H1460" s="171"/>
      <c r="I1460" s="171"/>
      <c r="J1460" s="171"/>
      <c r="K1460" s="171"/>
      <c r="L1460" s="171"/>
      <c r="M1460" s="171"/>
      <c r="N1460" s="171"/>
      <c r="O1460" s="171"/>
    </row>
    <row r="1461" spans="1:15" s="174" customFormat="1" ht="15">
      <c r="A1461" s="170"/>
      <c r="B1461" s="171"/>
      <c r="C1461" s="176"/>
      <c r="D1461" s="171"/>
      <c r="E1461" s="171"/>
      <c r="F1461" s="171"/>
      <c r="G1461" s="171"/>
      <c r="H1461" s="171"/>
      <c r="I1461" s="171"/>
      <c r="J1461" s="171"/>
      <c r="K1461" s="171"/>
      <c r="L1461" s="171"/>
      <c r="M1461" s="171"/>
      <c r="N1461" s="171"/>
      <c r="O1461" s="171"/>
    </row>
    <row r="1462" spans="1:15" s="174" customFormat="1" ht="15">
      <c r="A1462" s="170"/>
      <c r="B1462" s="171"/>
      <c r="C1462" s="176"/>
      <c r="D1462" s="171"/>
      <c r="E1462" s="171"/>
      <c r="F1462" s="171"/>
      <c r="G1462" s="171"/>
      <c r="H1462" s="171"/>
      <c r="I1462" s="171"/>
      <c r="J1462" s="171"/>
      <c r="K1462" s="171"/>
      <c r="L1462" s="171"/>
      <c r="M1462" s="171"/>
      <c r="N1462" s="171"/>
      <c r="O1462" s="171"/>
    </row>
    <row r="1463" spans="1:15" s="174" customFormat="1" ht="15">
      <c r="A1463" s="170"/>
      <c r="B1463" s="171"/>
      <c r="C1463" s="176"/>
      <c r="D1463" s="171"/>
      <c r="E1463" s="171"/>
      <c r="F1463" s="171"/>
      <c r="G1463" s="171"/>
      <c r="H1463" s="171"/>
      <c r="I1463" s="171"/>
      <c r="J1463" s="171"/>
      <c r="K1463" s="171"/>
      <c r="L1463" s="171"/>
      <c r="M1463" s="171"/>
      <c r="N1463" s="171"/>
      <c r="O1463" s="171"/>
    </row>
    <row r="1464" spans="1:15" s="174" customFormat="1" ht="15">
      <c r="A1464" s="170"/>
      <c r="B1464" s="171"/>
      <c r="C1464" s="176"/>
      <c r="D1464" s="171"/>
      <c r="E1464" s="171"/>
      <c r="F1464" s="171"/>
      <c r="G1464" s="171"/>
      <c r="H1464" s="171"/>
      <c r="I1464" s="171"/>
      <c r="J1464" s="171"/>
      <c r="K1464" s="171"/>
      <c r="L1464" s="171"/>
      <c r="M1464" s="171"/>
      <c r="N1464" s="171"/>
      <c r="O1464" s="171"/>
    </row>
    <row r="1465" spans="1:15" s="174" customFormat="1" ht="15">
      <c r="A1465" s="170"/>
      <c r="B1465" s="171"/>
      <c r="C1465" s="176"/>
      <c r="D1465" s="171"/>
      <c r="E1465" s="171"/>
      <c r="F1465" s="171"/>
      <c r="G1465" s="171"/>
      <c r="H1465" s="171"/>
      <c r="I1465" s="171"/>
      <c r="J1465" s="171"/>
      <c r="K1465" s="171"/>
      <c r="L1465" s="171"/>
      <c r="M1465" s="171"/>
      <c r="N1465" s="171"/>
      <c r="O1465" s="171"/>
    </row>
    <row r="1466" spans="1:15" s="174" customFormat="1" ht="15">
      <c r="A1466" s="170"/>
      <c r="B1466" s="171"/>
      <c r="C1466" s="176"/>
      <c r="D1466" s="171"/>
      <c r="E1466" s="171"/>
      <c r="F1466" s="171"/>
      <c r="G1466" s="171"/>
      <c r="H1466" s="171"/>
      <c r="I1466" s="171"/>
      <c r="J1466" s="171"/>
      <c r="K1466" s="171"/>
      <c r="L1466" s="171"/>
      <c r="M1466" s="171"/>
      <c r="N1466" s="171"/>
      <c r="O1466" s="171"/>
    </row>
    <row r="1467" spans="1:15" s="174" customFormat="1" ht="15">
      <c r="A1467" s="170"/>
      <c r="B1467" s="171"/>
      <c r="C1467" s="176"/>
      <c r="D1467" s="171"/>
      <c r="E1467" s="171"/>
      <c r="F1467" s="171"/>
      <c r="G1467" s="171"/>
      <c r="H1467" s="171"/>
      <c r="I1467" s="171"/>
      <c r="J1467" s="171"/>
      <c r="K1467" s="171"/>
      <c r="L1467" s="171"/>
      <c r="M1467" s="171"/>
      <c r="N1467" s="171"/>
      <c r="O1467" s="171"/>
    </row>
    <row r="1468" spans="1:15" s="174" customFormat="1" ht="15">
      <c r="A1468" s="170"/>
      <c r="B1468" s="171"/>
      <c r="C1468" s="176"/>
      <c r="D1468" s="171"/>
      <c r="E1468" s="171"/>
      <c r="F1468" s="171"/>
      <c r="G1468" s="171"/>
      <c r="H1468" s="171"/>
      <c r="I1468" s="171"/>
      <c r="J1468" s="171"/>
      <c r="K1468" s="171"/>
      <c r="L1468" s="171"/>
      <c r="M1468" s="171"/>
      <c r="N1468" s="171"/>
      <c r="O1468" s="171"/>
    </row>
    <row r="1469" spans="1:15" s="174" customFormat="1" ht="15">
      <c r="A1469" s="170"/>
      <c r="B1469" s="171"/>
      <c r="C1469" s="176"/>
      <c r="D1469" s="171"/>
      <c r="E1469" s="171"/>
      <c r="F1469" s="171"/>
      <c r="G1469" s="171"/>
      <c r="H1469" s="171"/>
      <c r="I1469" s="171"/>
      <c r="J1469" s="171"/>
      <c r="K1469" s="171"/>
      <c r="L1469" s="171"/>
      <c r="M1469" s="171"/>
      <c r="N1469" s="171"/>
      <c r="O1469" s="171"/>
    </row>
    <row r="1470" spans="1:15" s="174" customFormat="1" ht="15">
      <c r="A1470" s="170"/>
      <c r="B1470" s="171"/>
      <c r="C1470" s="176"/>
      <c r="D1470" s="171"/>
      <c r="E1470" s="171"/>
      <c r="F1470" s="171"/>
      <c r="G1470" s="171"/>
      <c r="H1470" s="171"/>
      <c r="I1470" s="171"/>
      <c r="J1470" s="171"/>
      <c r="K1470" s="171"/>
      <c r="L1470" s="171"/>
      <c r="M1470" s="171"/>
      <c r="N1470" s="171"/>
      <c r="O1470" s="171"/>
    </row>
    <row r="1471" spans="1:15" s="174" customFormat="1" ht="15">
      <c r="A1471" s="170"/>
      <c r="B1471" s="171"/>
      <c r="C1471" s="176"/>
      <c r="D1471" s="171"/>
      <c r="E1471" s="171"/>
      <c r="F1471" s="171"/>
      <c r="G1471" s="171"/>
      <c r="H1471" s="171"/>
      <c r="I1471" s="171"/>
      <c r="J1471" s="171"/>
      <c r="K1471" s="171"/>
      <c r="L1471" s="171"/>
      <c r="M1471" s="171"/>
      <c r="N1471" s="171"/>
      <c r="O1471" s="171"/>
    </row>
    <row r="1472" spans="1:15" s="174" customFormat="1" ht="15">
      <c r="A1472" s="170"/>
      <c r="B1472" s="171"/>
      <c r="C1472" s="176"/>
      <c r="D1472" s="171"/>
      <c r="E1472" s="171"/>
      <c r="F1472" s="171"/>
      <c r="G1472" s="171"/>
      <c r="H1472" s="171"/>
      <c r="I1472" s="171"/>
      <c r="J1472" s="171"/>
      <c r="K1472" s="171"/>
      <c r="L1472" s="171"/>
      <c r="M1472" s="171"/>
      <c r="N1472" s="171"/>
      <c r="O1472" s="171"/>
    </row>
    <row r="1473" spans="1:15" s="174" customFormat="1" ht="15">
      <c r="A1473" s="170"/>
      <c r="B1473" s="171"/>
      <c r="C1473" s="176"/>
      <c r="D1473" s="171"/>
      <c r="E1473" s="171"/>
      <c r="F1473" s="171"/>
      <c r="G1473" s="171"/>
      <c r="H1473" s="171"/>
      <c r="I1473" s="171"/>
      <c r="J1473" s="171"/>
      <c r="K1473" s="171"/>
      <c r="L1473" s="171"/>
      <c r="M1473" s="171"/>
      <c r="N1473" s="171"/>
      <c r="O1473" s="171"/>
    </row>
    <row r="1474" spans="1:15" s="174" customFormat="1" ht="15">
      <c r="A1474" s="170"/>
      <c r="B1474" s="171"/>
      <c r="C1474" s="176"/>
      <c r="D1474" s="171"/>
      <c r="E1474" s="171"/>
      <c r="F1474" s="171"/>
      <c r="G1474" s="171"/>
      <c r="H1474" s="171"/>
      <c r="I1474" s="171"/>
      <c r="J1474" s="171"/>
      <c r="K1474" s="171"/>
      <c r="L1474" s="171"/>
      <c r="M1474" s="171"/>
      <c r="N1474" s="171"/>
      <c r="O1474" s="171"/>
    </row>
    <row r="1475" spans="1:15" s="174" customFormat="1" ht="15">
      <c r="A1475" s="170"/>
      <c r="B1475" s="171"/>
      <c r="C1475" s="176"/>
      <c r="D1475" s="171"/>
      <c r="E1475" s="171"/>
      <c r="F1475" s="171"/>
      <c r="G1475" s="171"/>
      <c r="H1475" s="171"/>
      <c r="I1475" s="171"/>
      <c r="J1475" s="171"/>
      <c r="K1475" s="171"/>
      <c r="L1475" s="171"/>
      <c r="M1475" s="171"/>
      <c r="N1475" s="171"/>
      <c r="O1475" s="171"/>
    </row>
    <row r="1476" spans="1:15" s="174" customFormat="1" ht="15">
      <c r="A1476" s="170"/>
      <c r="B1476" s="171"/>
      <c r="C1476" s="176"/>
      <c r="D1476" s="171"/>
      <c r="E1476" s="171"/>
      <c r="F1476" s="171"/>
      <c r="G1476" s="171"/>
      <c r="H1476" s="171"/>
      <c r="I1476" s="171"/>
      <c r="J1476" s="171"/>
      <c r="K1476" s="171"/>
      <c r="L1476" s="171"/>
      <c r="M1476" s="171"/>
      <c r="N1476" s="171"/>
      <c r="O1476" s="171"/>
    </row>
    <row r="1477" spans="1:15" s="174" customFormat="1" ht="15">
      <c r="A1477" s="170"/>
      <c r="B1477" s="171"/>
      <c r="C1477" s="176"/>
      <c r="D1477" s="171"/>
      <c r="E1477" s="171"/>
      <c r="F1477" s="171"/>
      <c r="G1477" s="171"/>
      <c r="H1477" s="171"/>
      <c r="I1477" s="171"/>
      <c r="J1477" s="171"/>
      <c r="K1477" s="171"/>
      <c r="L1477" s="171"/>
      <c r="M1477" s="171"/>
      <c r="N1477" s="171"/>
      <c r="O1477" s="171"/>
    </row>
    <row r="1478" spans="1:15" s="174" customFormat="1" ht="15">
      <c r="A1478" s="170"/>
      <c r="B1478" s="171"/>
      <c r="C1478" s="176"/>
      <c r="D1478" s="171"/>
      <c r="E1478" s="171"/>
      <c r="F1478" s="171"/>
      <c r="G1478" s="171"/>
      <c r="H1478" s="171"/>
      <c r="I1478" s="171"/>
      <c r="J1478" s="171"/>
      <c r="K1478" s="171"/>
      <c r="L1478" s="171"/>
      <c r="M1478" s="171"/>
      <c r="N1478" s="171"/>
      <c r="O1478" s="171"/>
    </row>
    <row r="1479" spans="1:15" s="174" customFormat="1" ht="15">
      <c r="A1479" s="170"/>
      <c r="B1479" s="171"/>
      <c r="C1479" s="176"/>
      <c r="D1479" s="171"/>
      <c r="E1479" s="171"/>
      <c r="F1479" s="171"/>
      <c r="G1479" s="171"/>
      <c r="H1479" s="171"/>
      <c r="I1479" s="171"/>
      <c r="J1479" s="171"/>
      <c r="K1479" s="171"/>
      <c r="L1479" s="171"/>
      <c r="M1479" s="171"/>
      <c r="N1479" s="171"/>
      <c r="O1479" s="171"/>
    </row>
    <row r="1480" spans="1:15" s="174" customFormat="1" ht="15">
      <c r="A1480" s="170"/>
      <c r="B1480" s="171"/>
      <c r="C1480" s="176"/>
      <c r="D1480" s="171"/>
      <c r="E1480" s="171"/>
      <c r="F1480" s="171"/>
      <c r="G1480" s="171"/>
      <c r="H1480" s="171"/>
      <c r="I1480" s="171"/>
      <c r="J1480" s="171"/>
      <c r="K1480" s="171"/>
      <c r="L1480" s="171"/>
      <c r="M1480" s="171"/>
      <c r="N1480" s="171"/>
      <c r="O1480" s="171"/>
    </row>
    <row r="1481" spans="1:15" s="174" customFormat="1" ht="15">
      <c r="A1481" s="170"/>
      <c r="B1481" s="171"/>
      <c r="C1481" s="176"/>
      <c r="D1481" s="171"/>
      <c r="E1481" s="171"/>
      <c r="F1481" s="171"/>
      <c r="G1481" s="171"/>
      <c r="H1481" s="171"/>
      <c r="I1481" s="171"/>
      <c r="J1481" s="171"/>
      <c r="K1481" s="171"/>
      <c r="L1481" s="171"/>
      <c r="M1481" s="171"/>
      <c r="N1481" s="171"/>
      <c r="O1481" s="171"/>
    </row>
    <row r="1482" spans="1:15" s="174" customFormat="1" ht="15">
      <c r="A1482" s="170"/>
      <c r="B1482" s="171"/>
      <c r="C1482" s="176"/>
      <c r="D1482" s="171"/>
      <c r="E1482" s="171"/>
      <c r="F1482" s="171"/>
      <c r="G1482" s="171"/>
      <c r="H1482" s="171"/>
      <c r="I1482" s="171"/>
      <c r="J1482" s="171"/>
      <c r="K1482" s="171"/>
      <c r="L1482" s="171"/>
      <c r="M1482" s="171"/>
      <c r="N1482" s="171"/>
      <c r="O1482" s="171"/>
    </row>
    <row r="1483" spans="1:15" s="174" customFormat="1" ht="15">
      <c r="A1483" s="170"/>
      <c r="B1483" s="171"/>
      <c r="C1483" s="176"/>
      <c r="D1483" s="171"/>
      <c r="E1483" s="171"/>
      <c r="F1483" s="171"/>
      <c r="G1483" s="171"/>
      <c r="H1483" s="171"/>
      <c r="I1483" s="171"/>
      <c r="J1483" s="171"/>
      <c r="K1483" s="171"/>
      <c r="L1483" s="171"/>
      <c r="M1483" s="171"/>
      <c r="N1483" s="171"/>
      <c r="O1483" s="171"/>
    </row>
    <row r="1484" spans="1:15" s="174" customFormat="1" ht="15">
      <c r="A1484" s="170"/>
      <c r="B1484" s="171"/>
      <c r="C1484" s="176"/>
      <c r="D1484" s="171"/>
      <c r="E1484" s="171"/>
      <c r="F1484" s="171"/>
      <c r="G1484" s="171"/>
      <c r="H1484" s="171"/>
      <c r="I1484" s="171"/>
      <c r="J1484" s="171"/>
      <c r="K1484" s="171"/>
      <c r="L1484" s="171"/>
      <c r="M1484" s="171"/>
      <c r="N1484" s="171"/>
      <c r="O1484" s="171"/>
    </row>
    <row r="1485" spans="1:15" s="174" customFormat="1" ht="15">
      <c r="A1485" s="170"/>
      <c r="B1485" s="171"/>
      <c r="C1485" s="176"/>
      <c r="D1485" s="171"/>
      <c r="E1485" s="171"/>
      <c r="F1485" s="171"/>
      <c r="G1485" s="171"/>
      <c r="H1485" s="171"/>
      <c r="I1485" s="171"/>
      <c r="J1485" s="171"/>
      <c r="K1485" s="171"/>
      <c r="L1485" s="171"/>
      <c r="M1485" s="171"/>
      <c r="N1485" s="171"/>
      <c r="O1485" s="171"/>
    </row>
    <row r="1486" spans="1:15" s="174" customFormat="1" ht="15">
      <c r="A1486" s="170"/>
      <c r="B1486" s="171"/>
      <c r="C1486" s="176"/>
      <c r="D1486" s="171"/>
      <c r="E1486" s="171"/>
      <c r="F1486" s="171"/>
      <c r="G1486" s="171"/>
      <c r="H1486" s="171"/>
      <c r="I1486" s="171"/>
      <c r="J1486" s="171"/>
      <c r="K1486" s="171"/>
      <c r="L1486" s="171"/>
      <c r="M1486" s="171"/>
      <c r="N1486" s="171"/>
      <c r="O1486" s="171"/>
    </row>
    <row r="1487" spans="1:15" s="174" customFormat="1" ht="15">
      <c r="A1487" s="170"/>
      <c r="B1487" s="171"/>
      <c r="C1487" s="176"/>
      <c r="D1487" s="171"/>
      <c r="E1487" s="171"/>
      <c r="F1487" s="171"/>
      <c r="G1487" s="171"/>
      <c r="H1487" s="171"/>
      <c r="I1487" s="171"/>
      <c r="J1487" s="171"/>
      <c r="K1487" s="171"/>
      <c r="L1487" s="171"/>
      <c r="M1487" s="171"/>
      <c r="N1487" s="171"/>
      <c r="O1487" s="171"/>
    </row>
    <row r="1488" spans="1:15" s="174" customFormat="1" ht="15">
      <c r="A1488" s="170"/>
      <c r="B1488" s="171"/>
      <c r="C1488" s="176"/>
      <c r="D1488" s="171"/>
      <c r="E1488" s="171"/>
      <c r="F1488" s="171"/>
      <c r="G1488" s="171"/>
      <c r="H1488" s="171"/>
      <c r="I1488" s="171"/>
      <c r="J1488" s="171"/>
      <c r="K1488" s="171"/>
      <c r="L1488" s="171"/>
      <c r="M1488" s="171"/>
      <c r="N1488" s="171"/>
      <c r="O1488" s="171"/>
    </row>
    <row r="1489" spans="1:15" s="174" customFormat="1" ht="15">
      <c r="A1489" s="170"/>
      <c r="B1489" s="171"/>
      <c r="C1489" s="176"/>
      <c r="D1489" s="171"/>
      <c r="E1489" s="171"/>
      <c r="F1489" s="171"/>
      <c r="G1489" s="171"/>
      <c r="H1489" s="171"/>
      <c r="I1489" s="171"/>
      <c r="J1489" s="171"/>
      <c r="K1489" s="171"/>
      <c r="L1489" s="171"/>
      <c r="M1489" s="171"/>
      <c r="N1489" s="171"/>
      <c r="O1489" s="171"/>
    </row>
    <row r="1490" spans="1:15" s="174" customFormat="1" ht="15">
      <c r="A1490" s="170"/>
      <c r="B1490" s="171"/>
      <c r="C1490" s="176"/>
      <c r="D1490" s="171"/>
      <c r="E1490" s="171"/>
      <c r="F1490" s="171"/>
      <c r="G1490" s="171"/>
      <c r="H1490" s="171"/>
      <c r="I1490" s="171"/>
      <c r="J1490" s="171"/>
      <c r="K1490" s="171"/>
      <c r="L1490" s="171"/>
      <c r="M1490" s="171"/>
      <c r="N1490" s="171"/>
      <c r="O1490" s="171"/>
    </row>
    <row r="1491" spans="1:15" s="174" customFormat="1" ht="15">
      <c r="A1491" s="170"/>
      <c r="B1491" s="171"/>
      <c r="C1491" s="176"/>
      <c r="D1491" s="171"/>
      <c r="E1491" s="171"/>
      <c r="F1491" s="171"/>
      <c r="G1491" s="171"/>
      <c r="H1491" s="171"/>
      <c r="I1491" s="171"/>
      <c r="J1491" s="171"/>
      <c r="K1491" s="171"/>
      <c r="L1491" s="171"/>
      <c r="M1491" s="171"/>
      <c r="N1491" s="171"/>
      <c r="O1491" s="171"/>
    </row>
    <row r="1492" spans="1:15" s="174" customFormat="1" ht="15">
      <c r="A1492" s="170"/>
      <c r="B1492" s="171"/>
      <c r="C1492" s="176"/>
      <c r="D1492" s="171"/>
      <c r="E1492" s="171"/>
      <c r="F1492" s="171"/>
      <c r="G1492" s="171"/>
      <c r="H1492" s="171"/>
      <c r="I1492" s="171"/>
      <c r="J1492" s="171"/>
      <c r="K1492" s="171"/>
      <c r="L1492" s="171"/>
      <c r="M1492" s="171"/>
      <c r="N1492" s="171"/>
      <c r="O1492" s="171"/>
    </row>
    <row r="1493" spans="1:15" s="174" customFormat="1" ht="15">
      <c r="A1493" s="170"/>
      <c r="B1493" s="171"/>
      <c r="C1493" s="176"/>
      <c r="D1493" s="171"/>
      <c r="E1493" s="171"/>
      <c r="F1493" s="171"/>
      <c r="G1493" s="171"/>
      <c r="H1493" s="171"/>
      <c r="I1493" s="171"/>
      <c r="J1493" s="171"/>
      <c r="K1493" s="171"/>
      <c r="L1493" s="171"/>
      <c r="M1493" s="171"/>
      <c r="N1493" s="171"/>
      <c r="O1493" s="171"/>
    </row>
    <row r="1494" spans="1:15" s="174" customFormat="1" ht="15">
      <c r="A1494" s="170"/>
      <c r="B1494" s="171"/>
      <c r="C1494" s="176"/>
      <c r="D1494" s="171"/>
      <c r="E1494" s="171"/>
      <c r="F1494" s="171"/>
      <c r="G1494" s="171"/>
      <c r="H1494" s="171"/>
      <c r="I1494" s="171"/>
      <c r="J1494" s="171"/>
      <c r="K1494" s="171"/>
      <c r="L1494" s="171"/>
      <c r="M1494" s="171"/>
      <c r="N1494" s="171"/>
      <c r="O1494" s="171"/>
    </row>
    <row r="1495" spans="1:15" s="174" customFormat="1" ht="15">
      <c r="A1495" s="170"/>
      <c r="B1495" s="171"/>
      <c r="C1495" s="176"/>
      <c r="D1495" s="171"/>
      <c r="E1495" s="171"/>
      <c r="F1495" s="171"/>
      <c r="G1495" s="171"/>
      <c r="H1495" s="171"/>
      <c r="I1495" s="171"/>
      <c r="J1495" s="171"/>
      <c r="K1495" s="171"/>
      <c r="L1495" s="171"/>
      <c r="M1495" s="171"/>
      <c r="N1495" s="171"/>
      <c r="O1495" s="171"/>
    </row>
    <row r="1496" spans="1:15" s="174" customFormat="1" ht="15">
      <c r="A1496" s="170"/>
      <c r="B1496" s="171"/>
      <c r="C1496" s="176"/>
      <c r="D1496" s="171"/>
      <c r="E1496" s="171"/>
      <c r="F1496" s="171"/>
      <c r="G1496" s="171"/>
      <c r="H1496" s="171"/>
      <c r="I1496" s="171"/>
      <c r="J1496" s="171"/>
      <c r="K1496" s="171"/>
      <c r="L1496" s="171"/>
      <c r="M1496" s="171"/>
      <c r="N1496" s="171"/>
      <c r="O1496" s="171"/>
    </row>
    <row r="1497" spans="1:15" s="174" customFormat="1" ht="15">
      <c r="A1497" s="170"/>
      <c r="B1497" s="171"/>
      <c r="C1497" s="176"/>
      <c r="D1497" s="171"/>
      <c r="E1497" s="171"/>
      <c r="F1497" s="171"/>
      <c r="G1497" s="171"/>
      <c r="H1497" s="171"/>
      <c r="I1497" s="171"/>
      <c r="J1497" s="171"/>
      <c r="K1497" s="171"/>
      <c r="L1497" s="171"/>
      <c r="M1497" s="171"/>
      <c r="N1497" s="171"/>
      <c r="O1497" s="171"/>
    </row>
    <row r="1498" spans="1:15" s="174" customFormat="1" ht="15">
      <c r="A1498" s="170"/>
      <c r="B1498" s="171"/>
      <c r="C1498" s="176"/>
      <c r="D1498" s="171"/>
      <c r="E1498" s="171"/>
      <c r="F1498" s="171"/>
      <c r="G1498" s="171"/>
      <c r="H1498" s="171"/>
      <c r="I1498" s="171"/>
      <c r="J1498" s="171"/>
      <c r="K1498" s="171"/>
      <c r="L1498" s="171"/>
      <c r="M1498" s="171"/>
      <c r="N1498" s="171"/>
      <c r="O1498" s="171"/>
    </row>
    <row r="1499" spans="1:15" s="174" customFormat="1" ht="15">
      <c r="A1499" s="170"/>
      <c r="B1499" s="171"/>
      <c r="C1499" s="176"/>
      <c r="D1499" s="171"/>
      <c r="E1499" s="171"/>
      <c r="F1499" s="171"/>
      <c r="G1499" s="171"/>
      <c r="H1499" s="171"/>
      <c r="I1499" s="171"/>
      <c r="J1499" s="171"/>
      <c r="K1499" s="171"/>
      <c r="L1499" s="171"/>
      <c r="M1499" s="171"/>
      <c r="N1499" s="171"/>
      <c r="O1499" s="171"/>
    </row>
    <row r="1500" spans="1:15" s="174" customFormat="1" ht="15">
      <c r="A1500" s="170"/>
      <c r="B1500" s="171"/>
      <c r="C1500" s="176"/>
      <c r="D1500" s="171"/>
      <c r="E1500" s="171"/>
      <c r="F1500" s="171"/>
      <c r="G1500" s="171"/>
      <c r="H1500" s="171"/>
      <c r="I1500" s="171"/>
      <c r="J1500" s="171"/>
      <c r="K1500" s="171"/>
      <c r="L1500" s="171"/>
      <c r="M1500" s="171"/>
      <c r="N1500" s="171"/>
      <c r="O1500" s="171"/>
    </row>
    <row r="1501" spans="1:15" s="174" customFormat="1" ht="15">
      <c r="A1501" s="170"/>
      <c r="B1501" s="171"/>
      <c r="C1501" s="176"/>
      <c r="D1501" s="171"/>
      <c r="E1501" s="171"/>
      <c r="F1501" s="171"/>
      <c r="G1501" s="171"/>
      <c r="H1501" s="171"/>
      <c r="I1501" s="171"/>
      <c r="J1501" s="171"/>
      <c r="K1501" s="171"/>
      <c r="L1501" s="171"/>
      <c r="M1501" s="171"/>
      <c r="N1501" s="171"/>
      <c r="O1501" s="171"/>
    </row>
    <row r="1502" spans="1:15" s="174" customFormat="1" ht="15">
      <c r="A1502" s="170"/>
      <c r="B1502" s="171"/>
      <c r="C1502" s="176"/>
      <c r="D1502" s="171"/>
      <c r="E1502" s="171"/>
      <c r="F1502" s="171"/>
      <c r="G1502" s="171"/>
      <c r="H1502" s="171"/>
      <c r="I1502" s="171"/>
      <c r="J1502" s="171"/>
      <c r="K1502" s="171"/>
      <c r="L1502" s="171"/>
      <c r="M1502" s="171"/>
      <c r="N1502" s="171"/>
      <c r="O1502" s="171"/>
    </row>
    <row r="1503" spans="1:15" s="174" customFormat="1" ht="15">
      <c r="A1503" s="170"/>
      <c r="B1503" s="171"/>
      <c r="C1503" s="176"/>
      <c r="D1503" s="171"/>
      <c r="E1503" s="171"/>
      <c r="F1503" s="171"/>
      <c r="G1503" s="171"/>
      <c r="H1503" s="171"/>
      <c r="I1503" s="171"/>
      <c r="J1503" s="171"/>
      <c r="K1503" s="171"/>
      <c r="L1503" s="171"/>
      <c r="M1503" s="171"/>
      <c r="N1503" s="171"/>
      <c r="O1503" s="171"/>
    </row>
    <row r="1504" spans="1:15" s="174" customFormat="1" ht="15">
      <c r="A1504" s="170"/>
      <c r="B1504" s="171"/>
      <c r="C1504" s="176"/>
      <c r="D1504" s="171"/>
      <c r="E1504" s="171"/>
      <c r="F1504" s="171"/>
      <c r="G1504" s="171"/>
      <c r="H1504" s="171"/>
      <c r="I1504" s="171"/>
      <c r="J1504" s="171"/>
      <c r="K1504" s="171"/>
      <c r="L1504" s="171"/>
      <c r="M1504" s="171"/>
      <c r="N1504" s="171"/>
      <c r="O1504" s="171"/>
    </row>
    <row r="1505" spans="1:15" s="174" customFormat="1" ht="15">
      <c r="A1505" s="170"/>
      <c r="B1505" s="171"/>
      <c r="C1505" s="176"/>
      <c r="D1505" s="171"/>
      <c r="E1505" s="171"/>
      <c r="F1505" s="171"/>
      <c r="G1505" s="171"/>
      <c r="H1505" s="171"/>
      <c r="I1505" s="171"/>
      <c r="J1505" s="171"/>
      <c r="K1505" s="171"/>
      <c r="L1505" s="171"/>
      <c r="M1505" s="171"/>
      <c r="N1505" s="171"/>
      <c r="O1505" s="171"/>
    </row>
    <row r="1506" spans="1:15" s="174" customFormat="1" ht="15">
      <c r="A1506" s="170"/>
      <c r="B1506" s="171"/>
      <c r="C1506" s="176"/>
      <c r="D1506" s="171"/>
      <c r="E1506" s="171"/>
      <c r="F1506" s="171"/>
      <c r="G1506" s="171"/>
      <c r="H1506" s="171"/>
      <c r="I1506" s="171"/>
      <c r="J1506" s="171"/>
      <c r="K1506" s="171"/>
      <c r="L1506" s="171"/>
      <c r="M1506" s="171"/>
      <c r="N1506" s="171"/>
      <c r="O1506" s="171"/>
    </row>
    <row r="1507" spans="1:15" s="174" customFormat="1" ht="15">
      <c r="A1507" s="170"/>
      <c r="B1507" s="171"/>
      <c r="C1507" s="176"/>
      <c r="D1507" s="171"/>
      <c r="E1507" s="171"/>
      <c r="F1507" s="171"/>
      <c r="G1507" s="171"/>
      <c r="H1507" s="171"/>
      <c r="I1507" s="171"/>
      <c r="J1507" s="171"/>
      <c r="K1507" s="171"/>
      <c r="L1507" s="171"/>
      <c r="M1507" s="171"/>
      <c r="N1507" s="171"/>
      <c r="O1507" s="171"/>
    </row>
    <row r="1508" spans="1:15" s="174" customFormat="1" ht="15">
      <c r="A1508" s="170"/>
      <c r="B1508" s="171"/>
      <c r="C1508" s="176"/>
      <c r="D1508" s="171"/>
      <c r="E1508" s="171"/>
      <c r="F1508" s="171"/>
      <c r="G1508" s="171"/>
      <c r="H1508" s="171"/>
      <c r="I1508" s="171"/>
      <c r="J1508" s="171"/>
      <c r="K1508" s="171"/>
      <c r="L1508" s="171"/>
      <c r="M1508" s="171"/>
      <c r="N1508" s="171"/>
      <c r="O1508" s="171"/>
    </row>
    <row r="1509" spans="1:15" s="174" customFormat="1" ht="15">
      <c r="A1509" s="170"/>
      <c r="B1509" s="171"/>
      <c r="C1509" s="176"/>
      <c r="D1509" s="171"/>
      <c r="E1509" s="171"/>
      <c r="F1509" s="171"/>
      <c r="G1509" s="171"/>
      <c r="H1509" s="171"/>
      <c r="I1509" s="171"/>
      <c r="J1509" s="171"/>
      <c r="K1509" s="171"/>
      <c r="L1509" s="171"/>
      <c r="M1509" s="171"/>
      <c r="N1509" s="171"/>
      <c r="O1509" s="171"/>
    </row>
    <row r="1510" spans="1:15" s="174" customFormat="1" ht="15">
      <c r="A1510" s="170"/>
      <c r="B1510" s="171"/>
      <c r="C1510" s="176"/>
      <c r="D1510" s="171"/>
      <c r="E1510" s="171"/>
      <c r="F1510" s="171"/>
      <c r="G1510" s="171"/>
      <c r="H1510" s="171"/>
      <c r="I1510" s="171"/>
      <c r="J1510" s="171"/>
      <c r="K1510" s="171"/>
      <c r="L1510" s="171"/>
      <c r="M1510" s="171"/>
      <c r="N1510" s="171"/>
      <c r="O1510" s="171"/>
    </row>
    <row r="1511" spans="1:15" s="174" customFormat="1" ht="15">
      <c r="A1511" s="170"/>
      <c r="B1511" s="171"/>
      <c r="C1511" s="176"/>
      <c r="D1511" s="171"/>
      <c r="E1511" s="171"/>
      <c r="F1511" s="171"/>
      <c r="G1511" s="171"/>
      <c r="H1511" s="171"/>
      <c r="I1511" s="171"/>
      <c r="J1511" s="171"/>
      <c r="K1511" s="171"/>
      <c r="L1511" s="171"/>
      <c r="M1511" s="171"/>
      <c r="N1511" s="171"/>
      <c r="O1511" s="171"/>
    </row>
    <row r="1512" spans="1:15" s="174" customFormat="1" ht="15">
      <c r="A1512" s="170"/>
      <c r="B1512" s="171"/>
      <c r="C1512" s="176"/>
      <c r="D1512" s="171"/>
      <c r="E1512" s="171"/>
      <c r="F1512" s="171"/>
      <c r="G1512" s="171"/>
      <c r="H1512" s="171"/>
      <c r="I1512" s="171"/>
      <c r="J1512" s="171"/>
      <c r="K1512" s="171"/>
      <c r="L1512" s="171"/>
      <c r="M1512" s="171"/>
      <c r="N1512" s="171"/>
      <c r="O1512" s="171"/>
    </row>
    <row r="1513" spans="1:15" s="174" customFormat="1" ht="15">
      <c r="A1513" s="170"/>
      <c r="B1513" s="171"/>
      <c r="C1513" s="176"/>
      <c r="D1513" s="171"/>
      <c r="E1513" s="171"/>
      <c r="F1513" s="171"/>
      <c r="G1513" s="171"/>
      <c r="H1513" s="171"/>
      <c r="I1513" s="171"/>
      <c r="J1513" s="171"/>
      <c r="K1513" s="171"/>
      <c r="L1513" s="171"/>
      <c r="M1513" s="171"/>
      <c r="N1513" s="171"/>
      <c r="O1513" s="171"/>
    </row>
    <row r="1514" spans="1:15" s="174" customFormat="1" ht="15">
      <c r="A1514" s="170"/>
      <c r="B1514" s="171"/>
      <c r="C1514" s="176"/>
      <c r="D1514" s="171"/>
      <c r="E1514" s="171"/>
      <c r="F1514" s="171"/>
      <c r="G1514" s="171"/>
      <c r="H1514" s="171"/>
      <c r="I1514" s="171"/>
      <c r="J1514" s="171"/>
      <c r="K1514" s="171"/>
      <c r="L1514" s="171"/>
      <c r="M1514" s="171"/>
      <c r="N1514" s="171"/>
      <c r="O1514" s="171"/>
    </row>
    <row r="1515" spans="1:15" s="174" customFormat="1" ht="15">
      <c r="A1515" s="170"/>
      <c r="B1515" s="171"/>
      <c r="C1515" s="176"/>
      <c r="D1515" s="171"/>
      <c r="E1515" s="171"/>
      <c r="F1515" s="171"/>
      <c r="G1515" s="171"/>
      <c r="H1515" s="171"/>
      <c r="I1515" s="171"/>
      <c r="J1515" s="171"/>
      <c r="K1515" s="171"/>
      <c r="L1515" s="171"/>
      <c r="M1515" s="171"/>
      <c r="N1515" s="171"/>
      <c r="O1515" s="171"/>
    </row>
    <row r="1516" spans="1:15" s="174" customFormat="1" ht="15">
      <c r="A1516" s="170"/>
      <c r="B1516" s="171"/>
      <c r="C1516" s="176"/>
      <c r="D1516" s="171"/>
      <c r="E1516" s="171"/>
      <c r="F1516" s="171"/>
      <c r="G1516" s="171"/>
      <c r="H1516" s="171"/>
      <c r="I1516" s="171"/>
      <c r="J1516" s="171"/>
      <c r="K1516" s="171"/>
      <c r="L1516" s="171"/>
      <c r="M1516" s="171"/>
      <c r="N1516" s="171"/>
      <c r="O1516" s="171"/>
    </row>
    <row r="1517" spans="1:15" s="174" customFormat="1" ht="15">
      <c r="A1517" s="170"/>
      <c r="B1517" s="171"/>
      <c r="C1517" s="176"/>
      <c r="D1517" s="171"/>
      <c r="E1517" s="171"/>
      <c r="F1517" s="171"/>
      <c r="G1517" s="171"/>
      <c r="H1517" s="171"/>
      <c r="I1517" s="171"/>
      <c r="J1517" s="171"/>
      <c r="K1517" s="171"/>
      <c r="L1517" s="171"/>
      <c r="M1517" s="171"/>
      <c r="N1517" s="171"/>
      <c r="O1517" s="171"/>
    </row>
    <row r="1518" spans="1:15" s="174" customFormat="1" ht="15">
      <c r="A1518" s="170"/>
      <c r="B1518" s="171"/>
      <c r="C1518" s="176"/>
      <c r="D1518" s="171"/>
      <c r="E1518" s="171"/>
      <c r="F1518" s="171"/>
      <c r="G1518" s="171"/>
      <c r="H1518" s="171"/>
      <c r="I1518" s="171"/>
      <c r="J1518" s="171"/>
      <c r="K1518" s="171"/>
      <c r="L1518" s="171"/>
      <c r="M1518" s="171"/>
      <c r="N1518" s="171"/>
      <c r="O1518" s="171"/>
    </row>
    <row r="1519" spans="1:15" s="174" customFormat="1" ht="15">
      <c r="A1519" s="170"/>
      <c r="B1519" s="171"/>
      <c r="C1519" s="176"/>
      <c r="D1519" s="171"/>
      <c r="E1519" s="171"/>
      <c r="F1519" s="171"/>
      <c r="G1519" s="171"/>
      <c r="H1519" s="171"/>
      <c r="I1519" s="171"/>
      <c r="J1519" s="171"/>
      <c r="K1519" s="171"/>
      <c r="L1519" s="171"/>
      <c r="M1519" s="171"/>
      <c r="N1519" s="171"/>
      <c r="O1519" s="171"/>
    </row>
    <row r="1520" spans="1:15" s="174" customFormat="1" ht="15">
      <c r="A1520" s="170"/>
      <c r="B1520" s="171"/>
      <c r="C1520" s="176"/>
      <c r="D1520" s="171"/>
      <c r="E1520" s="171"/>
      <c r="F1520" s="171"/>
      <c r="G1520" s="171"/>
      <c r="H1520" s="171"/>
      <c r="I1520" s="171"/>
      <c r="J1520" s="171"/>
      <c r="K1520" s="171"/>
      <c r="L1520" s="171"/>
      <c r="M1520" s="171"/>
      <c r="N1520" s="171"/>
      <c r="O1520" s="171"/>
    </row>
    <row r="1521" spans="1:15" s="174" customFormat="1" ht="15">
      <c r="A1521" s="170"/>
      <c r="B1521" s="171"/>
      <c r="C1521" s="176"/>
      <c r="D1521" s="171"/>
      <c r="E1521" s="171"/>
      <c r="F1521" s="171"/>
      <c r="G1521" s="171"/>
      <c r="H1521" s="171"/>
      <c r="I1521" s="171"/>
      <c r="J1521" s="171"/>
      <c r="K1521" s="171"/>
      <c r="L1521" s="171"/>
      <c r="M1521" s="171"/>
      <c r="N1521" s="171"/>
      <c r="O1521" s="171"/>
    </row>
    <row r="1522" spans="1:15" s="174" customFormat="1" ht="15">
      <c r="A1522" s="170"/>
      <c r="B1522" s="171"/>
      <c r="C1522" s="176"/>
      <c r="D1522" s="171"/>
      <c r="E1522" s="171"/>
      <c r="F1522" s="171"/>
      <c r="G1522" s="171"/>
      <c r="H1522" s="171"/>
      <c r="I1522" s="171"/>
      <c r="J1522" s="171"/>
      <c r="K1522" s="171"/>
      <c r="L1522" s="171"/>
      <c r="M1522" s="171"/>
      <c r="N1522" s="171"/>
      <c r="O1522" s="171"/>
    </row>
    <row r="1523" spans="1:15" s="174" customFormat="1" ht="15">
      <c r="A1523" s="170"/>
      <c r="B1523" s="171"/>
      <c r="C1523" s="176"/>
      <c r="D1523" s="171"/>
      <c r="E1523" s="171"/>
      <c r="F1523" s="171"/>
      <c r="G1523" s="171"/>
      <c r="H1523" s="171"/>
      <c r="I1523" s="171"/>
      <c r="J1523" s="171"/>
      <c r="K1523" s="171"/>
      <c r="L1523" s="171"/>
      <c r="M1523" s="171"/>
      <c r="N1523" s="171"/>
      <c r="O1523" s="171"/>
    </row>
    <row r="1524" spans="1:15" s="174" customFormat="1" ht="15">
      <c r="A1524" s="170"/>
      <c r="B1524" s="171"/>
      <c r="C1524" s="176"/>
      <c r="D1524" s="171"/>
      <c r="E1524" s="171"/>
      <c r="F1524" s="171"/>
      <c r="G1524" s="171"/>
      <c r="H1524" s="171"/>
      <c r="I1524" s="171"/>
      <c r="J1524" s="171"/>
      <c r="K1524" s="171"/>
      <c r="L1524" s="171"/>
      <c r="M1524" s="171"/>
      <c r="N1524" s="171"/>
      <c r="O1524" s="171"/>
    </row>
    <row r="1525" spans="1:15" s="174" customFormat="1" ht="15">
      <c r="A1525" s="170"/>
      <c r="B1525" s="171"/>
      <c r="C1525" s="176"/>
      <c r="D1525" s="171"/>
      <c r="E1525" s="171"/>
      <c r="F1525" s="171"/>
      <c r="G1525" s="171"/>
      <c r="H1525" s="171"/>
      <c r="I1525" s="171"/>
      <c r="J1525" s="171"/>
      <c r="K1525" s="171"/>
      <c r="L1525" s="171"/>
      <c r="M1525" s="171"/>
      <c r="N1525" s="171"/>
      <c r="O1525" s="171"/>
    </row>
    <row r="1526" spans="1:15" s="174" customFormat="1" ht="15">
      <c r="A1526" s="170"/>
      <c r="B1526" s="171"/>
      <c r="C1526" s="176"/>
      <c r="D1526" s="171"/>
      <c r="E1526" s="171"/>
      <c r="F1526" s="171"/>
      <c r="G1526" s="171"/>
      <c r="H1526" s="171"/>
      <c r="I1526" s="171"/>
      <c r="J1526" s="171"/>
      <c r="K1526" s="171"/>
      <c r="L1526" s="171"/>
      <c r="M1526" s="171"/>
      <c r="N1526" s="171"/>
      <c r="O1526" s="171"/>
    </row>
    <row r="1527" spans="1:15" s="174" customFormat="1" ht="15">
      <c r="A1527" s="170"/>
      <c r="B1527" s="171"/>
      <c r="C1527" s="176"/>
      <c r="D1527" s="171"/>
      <c r="E1527" s="171"/>
      <c r="F1527" s="171"/>
      <c r="G1527" s="171"/>
      <c r="H1527" s="171"/>
      <c r="I1527" s="171"/>
      <c r="J1527" s="171"/>
      <c r="K1527" s="171"/>
      <c r="L1527" s="171"/>
      <c r="M1527" s="171"/>
      <c r="N1527" s="171"/>
      <c r="O1527" s="171"/>
    </row>
    <row r="1528" spans="1:15" s="174" customFormat="1" ht="15">
      <c r="A1528" s="170"/>
      <c r="B1528" s="171"/>
      <c r="C1528" s="176"/>
      <c r="D1528" s="171"/>
      <c r="E1528" s="171"/>
      <c r="F1528" s="171"/>
      <c r="G1528" s="171"/>
      <c r="H1528" s="171"/>
      <c r="I1528" s="171"/>
      <c r="J1528" s="171"/>
      <c r="K1528" s="171"/>
      <c r="L1528" s="171"/>
      <c r="M1528" s="171"/>
      <c r="N1528" s="171"/>
      <c r="O1528" s="171"/>
    </row>
    <row r="1529" spans="1:15" s="174" customFormat="1" ht="15">
      <c r="A1529" s="170"/>
      <c r="B1529" s="171"/>
      <c r="C1529" s="176"/>
      <c r="D1529" s="171"/>
      <c r="E1529" s="171"/>
      <c r="F1529" s="171"/>
      <c r="G1529" s="171"/>
      <c r="H1529" s="171"/>
      <c r="I1529" s="171"/>
      <c r="J1529" s="171"/>
      <c r="K1529" s="171"/>
      <c r="L1529" s="171"/>
      <c r="M1529" s="171"/>
      <c r="N1529" s="171"/>
      <c r="O1529" s="171"/>
    </row>
    <row r="1530" spans="1:15" s="174" customFormat="1" ht="15">
      <c r="A1530" s="170"/>
      <c r="B1530" s="171"/>
      <c r="C1530" s="176"/>
      <c r="D1530" s="171"/>
      <c r="E1530" s="171"/>
      <c r="F1530" s="171"/>
      <c r="G1530" s="171"/>
      <c r="H1530" s="171"/>
      <c r="I1530" s="171"/>
      <c r="J1530" s="171"/>
      <c r="K1530" s="171"/>
      <c r="L1530" s="171"/>
      <c r="M1530" s="171"/>
      <c r="N1530" s="171"/>
      <c r="O1530" s="171"/>
    </row>
    <row r="1531" spans="1:15" s="174" customFormat="1" ht="15">
      <c r="A1531" s="170"/>
      <c r="B1531" s="171"/>
      <c r="C1531" s="176"/>
      <c r="D1531" s="171"/>
      <c r="E1531" s="171"/>
      <c r="F1531" s="171"/>
      <c r="G1531" s="171"/>
      <c r="H1531" s="171"/>
      <c r="I1531" s="171"/>
      <c r="J1531" s="171"/>
      <c r="K1531" s="171"/>
      <c r="L1531" s="171"/>
      <c r="M1531" s="171"/>
      <c r="N1531" s="171"/>
      <c r="O1531" s="171"/>
    </row>
    <row r="1532" spans="1:15" s="174" customFormat="1" ht="15">
      <c r="A1532" s="170"/>
      <c r="B1532" s="171"/>
      <c r="C1532" s="176"/>
      <c r="D1532" s="171"/>
      <c r="E1532" s="171"/>
      <c r="F1532" s="171"/>
      <c r="G1532" s="171"/>
      <c r="H1532" s="171"/>
      <c r="I1532" s="171"/>
      <c r="J1532" s="171"/>
      <c r="K1532" s="171"/>
      <c r="L1532" s="171"/>
      <c r="M1532" s="171"/>
      <c r="N1532" s="171"/>
      <c r="O1532" s="171"/>
    </row>
    <row r="1533" spans="1:15" s="174" customFormat="1" ht="15">
      <c r="A1533" s="170"/>
      <c r="B1533" s="171"/>
      <c r="C1533" s="176"/>
      <c r="D1533" s="171"/>
      <c r="E1533" s="171"/>
      <c r="F1533" s="171"/>
      <c r="G1533" s="171"/>
      <c r="H1533" s="171"/>
      <c r="I1533" s="171"/>
      <c r="J1533" s="171"/>
      <c r="K1533" s="171"/>
      <c r="L1533" s="171"/>
      <c r="M1533" s="171"/>
      <c r="N1533" s="171"/>
      <c r="O1533" s="171"/>
    </row>
    <row r="1534" spans="1:15" s="174" customFormat="1" ht="15">
      <c r="A1534" s="170"/>
      <c r="B1534" s="171"/>
      <c r="C1534" s="176"/>
      <c r="D1534" s="171"/>
      <c r="E1534" s="171"/>
      <c r="F1534" s="171"/>
      <c r="G1534" s="171"/>
      <c r="H1534" s="171"/>
      <c r="I1534" s="171"/>
      <c r="J1534" s="171"/>
      <c r="K1534" s="171"/>
      <c r="L1534" s="171"/>
      <c r="M1534" s="171"/>
      <c r="N1534" s="171"/>
      <c r="O1534" s="171"/>
    </row>
    <row r="1535" spans="1:15" s="174" customFormat="1" ht="15">
      <c r="A1535" s="170"/>
      <c r="B1535" s="171"/>
      <c r="C1535" s="176"/>
      <c r="D1535" s="171"/>
      <c r="E1535" s="171"/>
      <c r="F1535" s="171"/>
      <c r="G1535" s="171"/>
      <c r="H1535" s="171"/>
      <c r="I1535" s="171"/>
      <c r="J1535" s="171"/>
      <c r="K1535" s="171"/>
      <c r="L1535" s="171"/>
      <c r="M1535" s="171"/>
      <c r="N1535" s="171"/>
      <c r="O1535" s="171"/>
    </row>
    <row r="1536" spans="1:15" s="174" customFormat="1" ht="15">
      <c r="A1536" s="170"/>
      <c r="B1536" s="171"/>
      <c r="C1536" s="176"/>
      <c r="D1536" s="171"/>
      <c r="E1536" s="171"/>
      <c r="F1536" s="171"/>
      <c r="G1536" s="171"/>
      <c r="H1536" s="171"/>
      <c r="I1536" s="171"/>
      <c r="J1536" s="171"/>
      <c r="K1536" s="171"/>
      <c r="L1536" s="171"/>
      <c r="M1536" s="171"/>
      <c r="N1536" s="171"/>
      <c r="O1536" s="171"/>
    </row>
    <row r="1537" spans="1:15" s="174" customFormat="1" ht="15">
      <c r="A1537" s="170"/>
      <c r="B1537" s="171"/>
      <c r="C1537" s="176"/>
      <c r="D1537" s="171"/>
      <c r="E1537" s="171"/>
      <c r="F1537" s="171"/>
      <c r="G1537" s="171"/>
      <c r="H1537" s="171"/>
      <c r="I1537" s="171"/>
      <c r="J1537" s="171"/>
      <c r="K1537" s="171"/>
      <c r="L1537" s="171"/>
      <c r="M1537" s="171"/>
      <c r="N1537" s="171"/>
      <c r="O1537" s="171"/>
    </row>
    <row r="1538" spans="1:15" s="174" customFormat="1" ht="15">
      <c r="A1538" s="170"/>
      <c r="B1538" s="171"/>
      <c r="C1538" s="176"/>
      <c r="D1538" s="171"/>
      <c r="E1538" s="171"/>
      <c r="F1538" s="171"/>
      <c r="G1538" s="171"/>
      <c r="H1538" s="171"/>
      <c r="I1538" s="171"/>
      <c r="J1538" s="171"/>
      <c r="K1538" s="171"/>
      <c r="L1538" s="171"/>
      <c r="M1538" s="171"/>
      <c r="N1538" s="171"/>
      <c r="O1538" s="171"/>
    </row>
    <row r="1539" spans="1:15" s="174" customFormat="1" ht="15">
      <c r="A1539" s="170"/>
      <c r="B1539" s="171"/>
      <c r="C1539" s="176"/>
      <c r="D1539" s="171"/>
      <c r="E1539" s="171"/>
      <c r="F1539" s="171"/>
      <c r="G1539" s="171"/>
      <c r="H1539" s="171"/>
      <c r="I1539" s="171"/>
      <c r="J1539" s="171"/>
      <c r="K1539" s="171"/>
      <c r="L1539" s="171"/>
      <c r="M1539" s="171"/>
      <c r="N1539" s="171"/>
      <c r="O1539" s="171"/>
    </row>
    <row r="1540" spans="1:15" s="174" customFormat="1" ht="15">
      <c r="A1540" s="170"/>
      <c r="B1540" s="171"/>
      <c r="C1540" s="176"/>
      <c r="D1540" s="171"/>
      <c r="E1540" s="171"/>
      <c r="F1540" s="171"/>
      <c r="G1540" s="171"/>
      <c r="H1540" s="171"/>
      <c r="I1540" s="171"/>
      <c r="J1540" s="171"/>
      <c r="K1540" s="171"/>
      <c r="L1540" s="171"/>
      <c r="M1540" s="171"/>
      <c r="N1540" s="171"/>
      <c r="O1540" s="171"/>
    </row>
    <row r="1541" spans="1:15" s="174" customFormat="1" ht="15">
      <c r="A1541" s="170"/>
      <c r="B1541" s="171"/>
      <c r="C1541" s="176"/>
      <c r="D1541" s="171"/>
      <c r="E1541" s="171"/>
      <c r="F1541" s="171"/>
      <c r="G1541" s="171"/>
      <c r="H1541" s="171"/>
      <c r="I1541" s="171"/>
      <c r="J1541" s="171"/>
      <c r="K1541" s="171"/>
      <c r="L1541" s="171"/>
      <c r="M1541" s="171"/>
      <c r="N1541" s="171"/>
      <c r="O1541" s="171"/>
    </row>
    <row r="1542" spans="1:15" s="174" customFormat="1" ht="15">
      <c r="A1542" s="170"/>
      <c r="B1542" s="171"/>
      <c r="C1542" s="176"/>
      <c r="D1542" s="171"/>
      <c r="E1542" s="171"/>
      <c r="F1542" s="171"/>
      <c r="G1542" s="171"/>
      <c r="H1542" s="171"/>
      <c r="I1542" s="171"/>
      <c r="J1542" s="171"/>
      <c r="K1542" s="171"/>
      <c r="L1542" s="171"/>
      <c r="M1542" s="171"/>
      <c r="N1542" s="171"/>
      <c r="O1542" s="171"/>
    </row>
    <row r="1543" spans="1:15" s="174" customFormat="1" ht="15">
      <c r="A1543" s="170"/>
      <c r="B1543" s="171"/>
      <c r="C1543" s="176"/>
      <c r="D1543" s="171"/>
      <c r="E1543" s="171"/>
      <c r="F1543" s="171"/>
      <c r="G1543" s="171"/>
      <c r="H1543" s="171"/>
      <c r="I1543" s="171"/>
      <c r="J1543" s="171"/>
      <c r="K1543" s="171"/>
      <c r="L1543" s="171"/>
      <c r="M1543" s="171"/>
      <c r="N1543" s="171"/>
      <c r="O1543" s="171"/>
    </row>
    <row r="1544" spans="1:15" s="174" customFormat="1" ht="15">
      <c r="A1544" s="170"/>
      <c r="B1544" s="171"/>
      <c r="C1544" s="176"/>
      <c r="D1544" s="171"/>
      <c r="E1544" s="171"/>
      <c r="F1544" s="171"/>
      <c r="G1544" s="171"/>
      <c r="H1544" s="171"/>
      <c r="I1544" s="171"/>
      <c r="J1544" s="171"/>
      <c r="K1544" s="171"/>
      <c r="L1544" s="171"/>
      <c r="M1544" s="171"/>
      <c r="N1544" s="171"/>
      <c r="O1544" s="171"/>
    </row>
    <row r="1545" spans="1:15" s="174" customFormat="1" ht="15">
      <c r="A1545" s="170"/>
      <c r="B1545" s="171"/>
      <c r="C1545" s="176"/>
      <c r="D1545" s="171"/>
      <c r="E1545" s="171"/>
      <c r="F1545" s="171"/>
      <c r="G1545" s="171"/>
      <c r="H1545" s="171"/>
      <c r="I1545" s="171"/>
      <c r="J1545" s="171"/>
      <c r="K1545" s="171"/>
      <c r="L1545" s="171"/>
      <c r="M1545" s="171"/>
      <c r="N1545" s="171"/>
      <c r="O1545" s="171"/>
    </row>
    <row r="1546" spans="1:15" s="174" customFormat="1" ht="15">
      <c r="A1546" s="170"/>
      <c r="B1546" s="171"/>
      <c r="C1546" s="176"/>
      <c r="D1546" s="171"/>
      <c r="E1546" s="171"/>
      <c r="F1546" s="171"/>
      <c r="G1546" s="171"/>
      <c r="H1546" s="171"/>
      <c r="I1546" s="171"/>
      <c r="J1546" s="171"/>
      <c r="K1546" s="171"/>
      <c r="L1546" s="171"/>
      <c r="M1546" s="171"/>
      <c r="N1546" s="171"/>
      <c r="O1546" s="171"/>
    </row>
    <row r="1547" spans="1:15" s="174" customFormat="1" ht="15">
      <c r="A1547" s="170"/>
      <c r="B1547" s="171"/>
      <c r="C1547" s="176"/>
      <c r="D1547" s="171"/>
      <c r="E1547" s="171"/>
      <c r="F1547" s="171"/>
      <c r="G1547" s="171"/>
      <c r="H1547" s="171"/>
      <c r="I1547" s="171"/>
      <c r="J1547" s="171"/>
      <c r="K1547" s="171"/>
      <c r="L1547" s="171"/>
      <c r="M1547" s="171"/>
      <c r="N1547" s="171"/>
      <c r="O1547" s="171"/>
    </row>
    <row r="1548" spans="1:15" s="174" customFormat="1" ht="15">
      <c r="A1548" s="170"/>
      <c r="B1548" s="171"/>
      <c r="C1548" s="176"/>
      <c r="D1548" s="171"/>
      <c r="E1548" s="171"/>
      <c r="F1548" s="171"/>
      <c r="G1548" s="171"/>
      <c r="H1548" s="171"/>
      <c r="I1548" s="171"/>
      <c r="J1548" s="171"/>
      <c r="K1548" s="171"/>
      <c r="L1548" s="171"/>
      <c r="M1548" s="171"/>
      <c r="N1548" s="171"/>
      <c r="O1548" s="171"/>
    </row>
    <row r="1549" spans="1:15" s="174" customFormat="1" ht="15">
      <c r="A1549" s="170"/>
      <c r="B1549" s="171"/>
      <c r="C1549" s="176"/>
      <c r="D1549" s="171"/>
      <c r="E1549" s="171"/>
      <c r="F1549" s="171"/>
      <c r="G1549" s="171"/>
      <c r="H1549" s="171"/>
      <c r="I1549" s="171"/>
      <c r="J1549" s="171"/>
      <c r="K1549" s="171"/>
      <c r="L1549" s="171"/>
      <c r="M1549" s="171"/>
      <c r="N1549" s="171"/>
      <c r="O1549" s="171"/>
    </row>
    <row r="1550" spans="1:15" s="174" customFormat="1" ht="15">
      <c r="A1550" s="170"/>
      <c r="B1550" s="171"/>
      <c r="C1550" s="176"/>
      <c r="D1550" s="171"/>
      <c r="E1550" s="171"/>
      <c r="F1550" s="171"/>
      <c r="G1550" s="171"/>
      <c r="H1550" s="171"/>
      <c r="I1550" s="171"/>
      <c r="J1550" s="171"/>
      <c r="K1550" s="171"/>
      <c r="L1550" s="171"/>
      <c r="M1550" s="171"/>
      <c r="N1550" s="171"/>
      <c r="O1550" s="171"/>
    </row>
    <row r="1551" spans="1:15" s="174" customFormat="1" ht="15">
      <c r="A1551" s="170"/>
      <c r="B1551" s="171"/>
      <c r="C1551" s="176"/>
      <c r="D1551" s="171"/>
      <c r="E1551" s="171"/>
      <c r="F1551" s="171"/>
      <c r="G1551" s="171"/>
      <c r="H1551" s="171"/>
      <c r="I1551" s="171"/>
      <c r="J1551" s="171"/>
      <c r="K1551" s="171"/>
      <c r="L1551" s="171"/>
      <c r="M1551" s="171"/>
      <c r="N1551" s="171"/>
      <c r="O1551" s="171"/>
    </row>
    <row r="1552" spans="1:15" s="174" customFormat="1" ht="15">
      <c r="A1552" s="170"/>
      <c r="B1552" s="171"/>
      <c r="C1552" s="176"/>
      <c r="D1552" s="171"/>
      <c r="E1552" s="171"/>
      <c r="F1552" s="171"/>
      <c r="G1552" s="171"/>
      <c r="H1552" s="171"/>
      <c r="I1552" s="171"/>
      <c r="J1552" s="171"/>
      <c r="K1552" s="171"/>
      <c r="L1552" s="171"/>
      <c r="M1552" s="171"/>
      <c r="N1552" s="171"/>
      <c r="O1552" s="171"/>
    </row>
    <row r="1553" spans="1:15" s="174" customFormat="1" ht="15">
      <c r="A1553" s="170"/>
      <c r="B1553" s="171"/>
      <c r="C1553" s="176"/>
      <c r="D1553" s="171"/>
      <c r="E1553" s="171"/>
      <c r="F1553" s="171"/>
      <c r="G1553" s="171"/>
      <c r="H1553" s="171"/>
      <c r="I1553" s="171"/>
      <c r="J1553" s="171"/>
      <c r="K1553" s="171"/>
      <c r="L1553" s="171"/>
      <c r="M1553" s="171"/>
      <c r="N1553" s="171"/>
      <c r="O1553" s="171"/>
    </row>
    <row r="1554" spans="1:15" s="174" customFormat="1" ht="15">
      <c r="A1554" s="170"/>
      <c r="B1554" s="171"/>
      <c r="C1554" s="176"/>
      <c r="D1554" s="171"/>
      <c r="E1554" s="171"/>
      <c r="F1554" s="171"/>
      <c r="G1554" s="171"/>
      <c r="H1554" s="171"/>
      <c r="I1554" s="171"/>
      <c r="J1554" s="171"/>
      <c r="K1554" s="171"/>
      <c r="L1554" s="171"/>
      <c r="M1554" s="171"/>
      <c r="N1554" s="171"/>
      <c r="O1554" s="171"/>
    </row>
    <row r="1555" spans="1:15" s="174" customFormat="1" ht="15">
      <c r="A1555" s="170"/>
      <c r="B1555" s="171"/>
      <c r="C1555" s="176"/>
      <c r="D1555" s="171"/>
      <c r="E1555" s="171"/>
      <c r="F1555" s="171"/>
      <c r="G1555" s="171"/>
      <c r="H1555" s="171"/>
      <c r="I1555" s="171"/>
      <c r="J1555" s="171"/>
      <c r="K1555" s="171"/>
      <c r="L1555" s="171"/>
      <c r="M1555" s="171"/>
      <c r="N1555" s="171"/>
      <c r="O1555" s="171"/>
    </row>
    <row r="1556" spans="1:15" s="174" customFormat="1" ht="15">
      <c r="A1556" s="170"/>
      <c r="B1556" s="171"/>
      <c r="C1556" s="176"/>
      <c r="D1556" s="171"/>
      <c r="E1556" s="171"/>
      <c r="F1556" s="171"/>
      <c r="G1556" s="171"/>
      <c r="H1556" s="171"/>
      <c r="I1556" s="171"/>
      <c r="J1556" s="171"/>
      <c r="K1556" s="171"/>
      <c r="L1556" s="171"/>
      <c r="M1556" s="171"/>
      <c r="N1556" s="171"/>
      <c r="O1556" s="171"/>
    </row>
    <row r="1557" spans="1:15" s="174" customFormat="1" ht="15">
      <c r="A1557" s="170"/>
      <c r="B1557" s="171"/>
      <c r="C1557" s="176"/>
      <c r="D1557" s="171"/>
      <c r="E1557" s="171"/>
      <c r="F1557" s="171"/>
      <c r="G1557" s="171"/>
      <c r="H1557" s="171"/>
      <c r="I1557" s="171"/>
      <c r="J1557" s="171"/>
      <c r="K1557" s="171"/>
      <c r="L1557" s="171"/>
      <c r="M1557" s="171"/>
      <c r="N1557" s="171"/>
      <c r="O1557" s="171"/>
    </row>
    <row r="1558" spans="1:15" s="174" customFormat="1" ht="15">
      <c r="A1558" s="170"/>
      <c r="B1558" s="171"/>
      <c r="C1558" s="176"/>
      <c r="D1558" s="171"/>
      <c r="E1558" s="171"/>
      <c r="F1558" s="171"/>
      <c r="G1558" s="171"/>
      <c r="H1558" s="171"/>
      <c r="I1558" s="171"/>
      <c r="J1558" s="171"/>
      <c r="K1558" s="171"/>
      <c r="L1558" s="171"/>
      <c r="M1558" s="171"/>
      <c r="N1558" s="171"/>
      <c r="O1558" s="171"/>
    </row>
    <row r="1559" spans="1:15" s="174" customFormat="1" ht="15">
      <c r="A1559" s="170"/>
      <c r="B1559" s="171"/>
      <c r="C1559" s="176"/>
      <c r="D1559" s="171"/>
      <c r="E1559" s="171"/>
      <c r="F1559" s="171"/>
      <c r="G1559" s="171"/>
      <c r="H1559" s="171"/>
      <c r="I1559" s="171"/>
      <c r="J1559" s="171"/>
      <c r="K1559" s="171"/>
      <c r="L1559" s="171"/>
      <c r="M1559" s="171"/>
      <c r="N1559" s="171"/>
      <c r="O1559" s="171"/>
    </row>
    <row r="1560" spans="1:15" s="174" customFormat="1" ht="15">
      <c r="A1560" s="170"/>
      <c r="B1560" s="171"/>
      <c r="C1560" s="176"/>
      <c r="D1560" s="171"/>
      <c r="E1560" s="171"/>
      <c r="F1560" s="171"/>
      <c r="G1560" s="171"/>
      <c r="H1560" s="171"/>
      <c r="I1560" s="171"/>
      <c r="J1560" s="171"/>
      <c r="K1560" s="171"/>
      <c r="L1560" s="171"/>
      <c r="M1560" s="171"/>
      <c r="N1560" s="171"/>
      <c r="O1560" s="171"/>
    </row>
    <row r="1561" spans="1:15" s="174" customFormat="1" ht="15">
      <c r="A1561" s="170"/>
      <c r="B1561" s="171"/>
      <c r="C1561" s="176"/>
      <c r="D1561" s="171"/>
      <c r="E1561" s="171"/>
      <c r="F1561" s="171"/>
      <c r="G1561" s="171"/>
      <c r="H1561" s="171"/>
      <c r="I1561" s="171"/>
      <c r="J1561" s="171"/>
      <c r="K1561" s="171"/>
      <c r="L1561" s="171"/>
      <c r="M1561" s="171"/>
      <c r="N1561" s="171"/>
      <c r="O1561" s="171"/>
    </row>
    <row r="1562" spans="1:15" s="174" customFormat="1" ht="15">
      <c r="A1562" s="170"/>
      <c r="B1562" s="171"/>
      <c r="C1562" s="176"/>
      <c r="D1562" s="171"/>
      <c r="E1562" s="171"/>
      <c r="F1562" s="171"/>
      <c r="G1562" s="171"/>
      <c r="H1562" s="171"/>
      <c r="I1562" s="171"/>
      <c r="J1562" s="171"/>
      <c r="K1562" s="171"/>
      <c r="L1562" s="171"/>
      <c r="M1562" s="171"/>
      <c r="N1562" s="171"/>
      <c r="O1562" s="171"/>
    </row>
    <row r="1563" spans="1:15" s="174" customFormat="1" ht="15">
      <c r="A1563" s="170"/>
      <c r="B1563" s="171"/>
      <c r="C1563" s="176"/>
      <c r="D1563" s="171"/>
      <c r="E1563" s="171"/>
      <c r="F1563" s="171"/>
      <c r="G1563" s="171"/>
      <c r="H1563" s="171"/>
      <c r="I1563" s="171"/>
      <c r="J1563" s="171"/>
      <c r="K1563" s="171"/>
      <c r="L1563" s="171"/>
      <c r="M1563" s="171"/>
      <c r="N1563" s="171"/>
      <c r="O1563" s="171"/>
    </row>
    <row r="1564" spans="1:15" s="174" customFormat="1" ht="15">
      <c r="A1564" s="170"/>
      <c r="B1564" s="171"/>
      <c r="C1564" s="176"/>
      <c r="D1564" s="171"/>
      <c r="E1564" s="171"/>
      <c r="F1564" s="171"/>
      <c r="G1564" s="171"/>
      <c r="H1564" s="171"/>
      <c r="I1564" s="171"/>
      <c r="J1564" s="171"/>
      <c r="K1564" s="171"/>
      <c r="L1564" s="171"/>
      <c r="M1564" s="171"/>
      <c r="N1564" s="171"/>
      <c r="O1564" s="171"/>
    </row>
    <row r="1565" spans="1:15" s="174" customFormat="1" ht="15">
      <c r="A1565" s="170"/>
      <c r="B1565" s="171"/>
      <c r="C1565" s="176"/>
      <c r="D1565" s="171"/>
      <c r="E1565" s="171"/>
      <c r="F1565" s="171"/>
      <c r="G1565" s="171"/>
      <c r="H1565" s="171"/>
      <c r="I1565" s="171"/>
      <c r="J1565" s="171"/>
      <c r="K1565" s="171"/>
      <c r="L1565" s="171"/>
      <c r="M1565" s="171"/>
      <c r="N1565" s="171"/>
      <c r="O1565" s="171"/>
    </row>
    <row r="1566" spans="1:15" s="174" customFormat="1" ht="15">
      <c r="A1566" s="170"/>
      <c r="B1566" s="171"/>
      <c r="C1566" s="176"/>
      <c r="D1566" s="171"/>
      <c r="E1566" s="171"/>
      <c r="F1566" s="171"/>
      <c r="G1566" s="171"/>
      <c r="H1566" s="171"/>
      <c r="I1566" s="171"/>
      <c r="J1566" s="171"/>
      <c r="K1566" s="171"/>
      <c r="L1566" s="171"/>
      <c r="M1566" s="171"/>
      <c r="N1566" s="171"/>
      <c r="O1566" s="171"/>
    </row>
    <row r="1567" spans="1:15" s="174" customFormat="1" ht="15">
      <c r="A1567" s="170"/>
      <c r="B1567" s="171"/>
      <c r="C1567" s="176"/>
      <c r="D1567" s="171"/>
      <c r="E1567" s="171"/>
      <c r="F1567" s="171"/>
      <c r="G1567" s="171"/>
      <c r="H1567" s="171"/>
      <c r="I1567" s="171"/>
      <c r="J1567" s="171"/>
      <c r="K1567" s="171"/>
      <c r="L1567" s="171"/>
      <c r="M1567" s="171"/>
      <c r="N1567" s="171"/>
      <c r="O1567" s="171"/>
    </row>
    <row r="1568" spans="1:15" s="174" customFormat="1" ht="15">
      <c r="A1568" s="170"/>
      <c r="B1568" s="171"/>
      <c r="C1568" s="176"/>
      <c r="D1568" s="171"/>
      <c r="E1568" s="171"/>
      <c r="F1568" s="171"/>
      <c r="G1568" s="171"/>
      <c r="H1568" s="171"/>
      <c r="I1568" s="171"/>
      <c r="J1568" s="171"/>
      <c r="K1568" s="171"/>
      <c r="L1568" s="171"/>
      <c r="M1568" s="171"/>
      <c r="N1568" s="171"/>
      <c r="O1568" s="171"/>
    </row>
    <row r="1569" spans="1:15" s="174" customFormat="1" ht="15">
      <c r="A1569" s="170"/>
      <c r="B1569" s="171"/>
      <c r="C1569" s="176"/>
      <c r="D1569" s="171"/>
      <c r="E1569" s="171"/>
      <c r="F1569" s="171"/>
      <c r="G1569" s="171"/>
      <c r="H1569" s="171"/>
      <c r="I1569" s="171"/>
      <c r="J1569" s="171"/>
      <c r="K1569" s="171"/>
      <c r="L1569" s="171"/>
      <c r="M1569" s="171"/>
      <c r="N1569" s="171"/>
      <c r="O1569" s="171"/>
    </row>
    <row r="1570" spans="1:15" s="174" customFormat="1" ht="15">
      <c r="A1570" s="170"/>
      <c r="B1570" s="171"/>
      <c r="C1570" s="176"/>
      <c r="D1570" s="171"/>
      <c r="E1570" s="171"/>
      <c r="F1570" s="171"/>
      <c r="G1570" s="171"/>
      <c r="H1570" s="171"/>
      <c r="I1570" s="171"/>
      <c r="J1570" s="171"/>
      <c r="K1570" s="171"/>
      <c r="L1570" s="171"/>
      <c r="M1570" s="171"/>
      <c r="N1570" s="171"/>
      <c r="O1570" s="171"/>
    </row>
    <row r="1571" spans="1:15" s="174" customFormat="1" ht="15">
      <c r="A1571" s="170"/>
      <c r="B1571" s="171"/>
      <c r="C1571" s="176"/>
      <c r="D1571" s="171"/>
      <c r="E1571" s="171"/>
      <c r="F1571" s="171"/>
      <c r="G1571" s="171"/>
      <c r="H1571" s="171"/>
      <c r="I1571" s="171"/>
      <c r="J1571" s="171"/>
      <c r="K1571" s="171"/>
      <c r="L1571" s="171"/>
      <c r="M1571" s="171"/>
      <c r="N1571" s="171"/>
      <c r="O1571" s="171"/>
    </row>
    <row r="1572" spans="1:15" s="174" customFormat="1" ht="15">
      <c r="A1572" s="170"/>
      <c r="B1572" s="171"/>
      <c r="C1572" s="176"/>
      <c r="D1572" s="171"/>
      <c r="E1572" s="171"/>
      <c r="F1572" s="171"/>
      <c r="G1572" s="171"/>
      <c r="H1572" s="171"/>
      <c r="I1572" s="171"/>
      <c r="J1572" s="171"/>
      <c r="K1572" s="171"/>
      <c r="L1572" s="171"/>
      <c r="M1572" s="171"/>
      <c r="N1572" s="171"/>
      <c r="O1572" s="171"/>
    </row>
    <row r="1573" spans="1:15" s="174" customFormat="1" ht="15">
      <c r="A1573" s="170"/>
      <c r="B1573" s="171"/>
      <c r="C1573" s="176"/>
      <c r="D1573" s="171"/>
      <c r="E1573" s="171"/>
      <c r="F1573" s="171"/>
      <c r="G1573" s="171"/>
      <c r="H1573" s="171"/>
      <c r="I1573" s="171"/>
      <c r="J1573" s="171"/>
      <c r="K1573" s="171"/>
      <c r="L1573" s="171"/>
      <c r="M1573" s="171"/>
      <c r="N1573" s="171"/>
      <c r="O1573" s="171"/>
    </row>
    <row r="1574" spans="1:15" s="174" customFormat="1" ht="15">
      <c r="A1574" s="170"/>
      <c r="B1574" s="171"/>
      <c r="C1574" s="176"/>
      <c r="D1574" s="171"/>
      <c r="E1574" s="171"/>
      <c r="F1574" s="171"/>
      <c r="G1574" s="171"/>
      <c r="H1574" s="171"/>
      <c r="I1574" s="171"/>
      <c r="J1574" s="171"/>
      <c r="K1574" s="171"/>
      <c r="L1574" s="171"/>
      <c r="M1574" s="171"/>
      <c r="N1574" s="171"/>
      <c r="O1574" s="171"/>
    </row>
    <row r="1575" spans="1:15" s="174" customFormat="1" ht="15">
      <c r="A1575" s="170"/>
      <c r="B1575" s="171"/>
      <c r="C1575" s="176"/>
      <c r="D1575" s="171"/>
      <c r="E1575" s="171"/>
      <c r="F1575" s="171"/>
      <c r="G1575" s="171"/>
      <c r="H1575" s="171"/>
      <c r="I1575" s="171"/>
      <c r="J1575" s="171"/>
      <c r="K1575" s="171"/>
      <c r="L1575" s="171"/>
      <c r="M1575" s="171"/>
      <c r="N1575" s="171"/>
      <c r="O1575" s="171"/>
    </row>
    <row r="1576" spans="1:15" s="174" customFormat="1" ht="15">
      <c r="A1576" s="170"/>
      <c r="B1576" s="171"/>
      <c r="C1576" s="176"/>
      <c r="D1576" s="171"/>
      <c r="E1576" s="171"/>
      <c r="F1576" s="171"/>
      <c r="G1576" s="171"/>
      <c r="H1576" s="171"/>
      <c r="I1576" s="171"/>
      <c r="J1576" s="171"/>
      <c r="K1576" s="171"/>
      <c r="L1576" s="171"/>
      <c r="M1576" s="171"/>
      <c r="N1576" s="171"/>
      <c r="O1576" s="171"/>
    </row>
    <row r="1577" spans="1:15" s="174" customFormat="1" ht="15">
      <c r="A1577" s="170"/>
      <c r="B1577" s="171"/>
      <c r="C1577" s="176"/>
      <c r="D1577" s="171"/>
      <c r="E1577" s="171"/>
      <c r="F1577" s="171"/>
      <c r="G1577" s="171"/>
      <c r="H1577" s="171"/>
      <c r="I1577" s="171"/>
      <c r="J1577" s="171"/>
      <c r="K1577" s="171"/>
      <c r="L1577" s="171"/>
      <c r="M1577" s="171"/>
      <c r="N1577" s="171"/>
      <c r="O1577" s="171"/>
    </row>
    <row r="1578" spans="1:15" s="174" customFormat="1" ht="15">
      <c r="A1578" s="170"/>
      <c r="B1578" s="171"/>
      <c r="C1578" s="176"/>
      <c r="D1578" s="171"/>
      <c r="E1578" s="171"/>
      <c r="F1578" s="171"/>
      <c r="G1578" s="171"/>
      <c r="H1578" s="171"/>
      <c r="I1578" s="171"/>
      <c r="J1578" s="171"/>
      <c r="K1578" s="171"/>
      <c r="L1578" s="171"/>
      <c r="M1578" s="171"/>
      <c r="N1578" s="171"/>
      <c r="O1578" s="171"/>
    </row>
    <row r="1579" spans="1:15" s="174" customFormat="1" ht="15">
      <c r="A1579" s="170"/>
      <c r="B1579" s="171"/>
      <c r="C1579" s="176"/>
      <c r="D1579" s="171"/>
      <c r="E1579" s="171"/>
      <c r="F1579" s="171"/>
      <c r="G1579" s="171"/>
      <c r="H1579" s="171"/>
      <c r="I1579" s="171"/>
      <c r="J1579" s="171"/>
      <c r="K1579" s="171"/>
      <c r="L1579" s="171"/>
      <c r="M1579" s="171"/>
      <c r="N1579" s="171"/>
      <c r="O1579" s="171"/>
    </row>
    <row r="1580" spans="1:15" s="174" customFormat="1" ht="15">
      <c r="A1580" s="170"/>
      <c r="B1580" s="171"/>
      <c r="C1580" s="176"/>
      <c r="D1580" s="171"/>
      <c r="E1580" s="171"/>
      <c r="F1580" s="171"/>
      <c r="G1580" s="171"/>
      <c r="H1580" s="171"/>
      <c r="I1580" s="171"/>
      <c r="J1580" s="171"/>
      <c r="K1580" s="171"/>
      <c r="L1580" s="171"/>
      <c r="M1580" s="171"/>
      <c r="N1580" s="171"/>
      <c r="O1580" s="171"/>
    </row>
    <row r="1581" spans="1:15" s="174" customFormat="1" ht="15">
      <c r="A1581" s="170"/>
      <c r="B1581" s="171"/>
      <c r="C1581" s="176"/>
      <c r="D1581" s="171"/>
      <c r="E1581" s="171"/>
      <c r="F1581" s="171"/>
      <c r="G1581" s="171"/>
      <c r="H1581" s="171"/>
      <c r="I1581" s="171"/>
      <c r="J1581" s="171"/>
      <c r="K1581" s="171"/>
      <c r="L1581" s="171"/>
      <c r="M1581" s="171"/>
      <c r="N1581" s="171"/>
      <c r="O1581" s="171"/>
    </row>
    <row r="1582" spans="1:15" s="174" customFormat="1" ht="15">
      <c r="A1582" s="170"/>
      <c r="B1582" s="171"/>
      <c r="C1582" s="176"/>
      <c r="D1582" s="171"/>
      <c r="E1582" s="171"/>
      <c r="F1582" s="171"/>
      <c r="G1582" s="171"/>
      <c r="H1582" s="171"/>
      <c r="I1582" s="171"/>
      <c r="J1582" s="171"/>
      <c r="K1582" s="171"/>
      <c r="L1582" s="171"/>
      <c r="M1582" s="171"/>
      <c r="N1582" s="171"/>
      <c r="O1582" s="171"/>
    </row>
    <row r="1583" spans="1:15" s="174" customFormat="1" ht="15">
      <c r="A1583" s="170"/>
      <c r="B1583" s="171"/>
      <c r="C1583" s="176"/>
      <c r="D1583" s="171"/>
      <c r="E1583" s="171"/>
      <c r="F1583" s="171"/>
      <c r="G1583" s="171"/>
      <c r="H1583" s="171"/>
      <c r="I1583" s="171"/>
      <c r="J1583" s="171"/>
      <c r="K1583" s="171"/>
      <c r="L1583" s="171"/>
      <c r="M1583" s="171"/>
      <c r="N1583" s="171"/>
      <c r="O1583" s="171"/>
    </row>
    <row r="1584" spans="1:15" s="174" customFormat="1" ht="15">
      <c r="A1584" s="170"/>
      <c r="B1584" s="171"/>
      <c r="C1584" s="176"/>
      <c r="D1584" s="171"/>
      <c r="E1584" s="171"/>
      <c r="F1584" s="171"/>
      <c r="G1584" s="171"/>
      <c r="H1584" s="171"/>
      <c r="I1584" s="171"/>
      <c r="J1584" s="171"/>
      <c r="K1584" s="171"/>
      <c r="L1584" s="171"/>
      <c r="M1584" s="171"/>
      <c r="N1584" s="171"/>
      <c r="O1584" s="171"/>
    </row>
    <row r="1585" spans="1:15" s="174" customFormat="1" ht="15">
      <c r="A1585" s="170"/>
      <c r="B1585" s="171"/>
      <c r="C1585" s="176"/>
      <c r="D1585" s="171"/>
      <c r="E1585" s="171"/>
      <c r="F1585" s="171"/>
      <c r="G1585" s="171"/>
      <c r="H1585" s="171"/>
      <c r="I1585" s="171"/>
      <c r="J1585" s="171"/>
      <c r="K1585" s="171"/>
      <c r="L1585" s="171"/>
      <c r="M1585" s="171"/>
      <c r="N1585" s="171"/>
      <c r="O1585" s="171"/>
    </row>
    <row r="1586" spans="1:15" s="174" customFormat="1" ht="15">
      <c r="A1586" s="170"/>
      <c r="B1586" s="171"/>
      <c r="C1586" s="176"/>
      <c r="D1586" s="171"/>
      <c r="E1586" s="171"/>
      <c r="F1586" s="171"/>
      <c r="G1586" s="171"/>
      <c r="H1586" s="171"/>
      <c r="I1586" s="171"/>
      <c r="J1586" s="171"/>
      <c r="K1586" s="171"/>
      <c r="L1586" s="171"/>
      <c r="M1586" s="171"/>
      <c r="N1586" s="171"/>
      <c r="O1586" s="171"/>
    </row>
    <row r="1587" spans="1:15" s="174" customFormat="1" ht="15">
      <c r="A1587" s="170"/>
      <c r="B1587" s="171"/>
      <c r="C1587" s="176"/>
      <c r="D1587" s="171"/>
      <c r="E1587" s="171"/>
      <c r="F1587" s="171"/>
      <c r="G1587" s="171"/>
      <c r="H1587" s="171"/>
      <c r="I1587" s="171"/>
      <c r="J1587" s="171"/>
      <c r="K1587" s="171"/>
      <c r="L1587" s="171"/>
      <c r="M1587" s="171"/>
      <c r="N1587" s="171"/>
      <c r="O1587" s="171"/>
    </row>
    <row r="1588" spans="1:15" s="174" customFormat="1" ht="15">
      <c r="A1588" s="170"/>
      <c r="B1588" s="171"/>
      <c r="C1588" s="176"/>
      <c r="D1588" s="171"/>
      <c r="E1588" s="171"/>
      <c r="F1588" s="171"/>
      <c r="G1588" s="171"/>
      <c r="H1588" s="171"/>
      <c r="I1588" s="171"/>
      <c r="J1588" s="171"/>
      <c r="K1588" s="171"/>
      <c r="L1588" s="171"/>
      <c r="M1588" s="171"/>
      <c r="N1588" s="171"/>
      <c r="O1588" s="171"/>
    </row>
    <row r="1589" spans="1:15" s="174" customFormat="1" ht="15">
      <c r="A1589" s="170"/>
      <c r="B1589" s="171"/>
      <c r="C1589" s="176"/>
      <c r="D1589" s="171"/>
      <c r="E1589" s="171"/>
      <c r="F1589" s="171"/>
      <c r="G1589" s="171"/>
      <c r="H1589" s="171"/>
      <c r="I1589" s="171"/>
      <c r="J1589" s="171"/>
      <c r="K1589" s="171"/>
      <c r="L1589" s="171"/>
      <c r="M1589" s="171"/>
      <c r="N1589" s="171"/>
      <c r="O1589" s="171"/>
    </row>
    <row r="1590" spans="1:15" s="174" customFormat="1" ht="15">
      <c r="A1590" s="170"/>
      <c r="B1590" s="171"/>
      <c r="C1590" s="176"/>
      <c r="D1590" s="171"/>
      <c r="E1590" s="171"/>
      <c r="F1590" s="171"/>
      <c r="G1590" s="171"/>
      <c r="H1590" s="171"/>
      <c r="I1590" s="171"/>
      <c r="J1590" s="171"/>
      <c r="K1590" s="171"/>
      <c r="L1590" s="171"/>
      <c r="M1590" s="171"/>
      <c r="N1590" s="171"/>
      <c r="O1590" s="171"/>
    </row>
    <row r="1591" spans="1:15" s="174" customFormat="1" ht="15">
      <c r="A1591" s="170"/>
      <c r="B1591" s="171"/>
      <c r="C1591" s="176"/>
      <c r="D1591" s="171"/>
      <c r="E1591" s="171"/>
      <c r="F1591" s="171"/>
      <c r="G1591" s="171"/>
      <c r="H1591" s="171"/>
      <c r="I1591" s="171"/>
      <c r="J1591" s="171"/>
      <c r="K1591" s="171"/>
      <c r="L1591" s="171"/>
      <c r="M1591" s="171"/>
      <c r="N1591" s="171"/>
      <c r="O1591" s="171"/>
    </row>
    <row r="1592" spans="1:15" s="174" customFormat="1" ht="15">
      <c r="A1592" s="170"/>
      <c r="B1592" s="171"/>
      <c r="C1592" s="176"/>
      <c r="D1592" s="171"/>
      <c r="E1592" s="171"/>
      <c r="F1592" s="171"/>
      <c r="G1592" s="171"/>
      <c r="H1592" s="171"/>
      <c r="I1592" s="171"/>
      <c r="J1592" s="171"/>
      <c r="K1592" s="171"/>
      <c r="L1592" s="171"/>
      <c r="M1592" s="171"/>
      <c r="N1592" s="171"/>
      <c r="O1592" s="171"/>
    </row>
    <row r="1593" spans="1:15" s="174" customFormat="1" ht="15">
      <c r="A1593" s="170"/>
      <c r="B1593" s="171"/>
      <c r="C1593" s="176"/>
      <c r="D1593" s="171"/>
      <c r="E1593" s="171"/>
      <c r="F1593" s="171"/>
      <c r="G1593" s="171"/>
      <c r="H1593" s="171"/>
      <c r="I1593" s="171"/>
      <c r="J1593" s="171"/>
      <c r="K1593" s="171"/>
      <c r="L1593" s="171"/>
      <c r="M1593" s="171"/>
      <c r="N1593" s="171"/>
      <c r="O1593" s="171"/>
    </row>
    <row r="1594" spans="1:15" s="174" customFormat="1" ht="15">
      <c r="A1594" s="170"/>
      <c r="B1594" s="171"/>
      <c r="C1594" s="176"/>
      <c r="D1594" s="171"/>
      <c r="E1594" s="171"/>
      <c r="F1594" s="171"/>
      <c r="G1594" s="171"/>
      <c r="H1594" s="171"/>
      <c r="I1594" s="171"/>
      <c r="J1594" s="171"/>
      <c r="K1594" s="171"/>
      <c r="L1594" s="171"/>
      <c r="M1594" s="171"/>
      <c r="N1594" s="171"/>
      <c r="O1594" s="171"/>
    </row>
    <row r="1595" spans="1:15" s="174" customFormat="1" ht="15">
      <c r="A1595" s="170"/>
      <c r="B1595" s="171"/>
      <c r="C1595" s="176"/>
      <c r="D1595" s="171"/>
      <c r="E1595" s="171"/>
      <c r="F1595" s="171"/>
      <c r="G1595" s="171"/>
      <c r="H1595" s="171"/>
      <c r="I1595" s="171"/>
      <c r="J1595" s="171"/>
      <c r="K1595" s="171"/>
      <c r="L1595" s="171"/>
      <c r="M1595" s="171"/>
      <c r="N1595" s="171"/>
      <c r="O1595" s="171"/>
    </row>
    <row r="1596" spans="1:15" s="174" customFormat="1" ht="15">
      <c r="A1596" s="170"/>
      <c r="B1596" s="171"/>
      <c r="C1596" s="176"/>
      <c r="D1596" s="171"/>
      <c r="E1596" s="171"/>
      <c r="F1596" s="171"/>
      <c r="G1596" s="171"/>
      <c r="H1596" s="171"/>
      <c r="I1596" s="171"/>
      <c r="J1596" s="171"/>
      <c r="K1596" s="171"/>
      <c r="L1596" s="171"/>
      <c r="M1596" s="171"/>
      <c r="N1596" s="171"/>
      <c r="O1596" s="171"/>
    </row>
    <row r="1597" spans="1:15" s="174" customFormat="1" ht="15">
      <c r="A1597" s="170"/>
      <c r="B1597" s="171"/>
      <c r="C1597" s="176"/>
      <c r="D1597" s="171"/>
      <c r="E1597" s="171"/>
      <c r="F1597" s="171"/>
      <c r="G1597" s="171"/>
      <c r="H1597" s="171"/>
      <c r="I1597" s="171"/>
      <c r="J1597" s="171"/>
      <c r="K1597" s="171"/>
      <c r="L1597" s="171"/>
      <c r="M1597" s="171"/>
      <c r="N1597" s="171"/>
      <c r="O1597" s="171"/>
    </row>
    <row r="1598" spans="1:15" s="174" customFormat="1" ht="15">
      <c r="A1598" s="170"/>
      <c r="B1598" s="171"/>
      <c r="C1598" s="176"/>
      <c r="D1598" s="171"/>
      <c r="E1598" s="171"/>
      <c r="F1598" s="171"/>
      <c r="G1598" s="171"/>
      <c r="H1598" s="171"/>
      <c r="I1598" s="171"/>
      <c r="J1598" s="171"/>
      <c r="K1598" s="171"/>
      <c r="L1598" s="171"/>
      <c r="M1598" s="171"/>
      <c r="N1598" s="171"/>
      <c r="O1598" s="171"/>
    </row>
    <row r="1599" spans="1:15" s="174" customFormat="1" ht="15">
      <c r="A1599" s="170"/>
      <c r="B1599" s="171"/>
      <c r="C1599" s="176"/>
      <c r="D1599" s="171"/>
      <c r="E1599" s="171"/>
      <c r="F1599" s="171"/>
      <c r="G1599" s="171"/>
      <c r="H1599" s="171"/>
      <c r="I1599" s="171"/>
      <c r="J1599" s="171"/>
      <c r="K1599" s="171"/>
      <c r="L1599" s="171"/>
      <c r="M1599" s="171"/>
      <c r="N1599" s="171"/>
      <c r="O1599" s="171"/>
    </row>
    <row r="1600" spans="1:15" s="174" customFormat="1" ht="15">
      <c r="A1600" s="170"/>
      <c r="B1600" s="171"/>
      <c r="C1600" s="176"/>
      <c r="D1600" s="171"/>
      <c r="E1600" s="171"/>
      <c r="F1600" s="171"/>
      <c r="G1600" s="171"/>
      <c r="H1600" s="171"/>
      <c r="I1600" s="171"/>
      <c r="J1600" s="171"/>
      <c r="K1600" s="171"/>
      <c r="L1600" s="171"/>
      <c r="M1600" s="171"/>
      <c r="N1600" s="171"/>
      <c r="O1600" s="171"/>
    </row>
    <row r="1601" spans="1:15" s="174" customFormat="1" ht="15">
      <c r="A1601" s="170"/>
      <c r="B1601" s="171"/>
      <c r="C1601" s="176"/>
      <c r="D1601" s="171"/>
      <c r="E1601" s="171"/>
      <c r="F1601" s="171"/>
      <c r="G1601" s="171"/>
      <c r="H1601" s="171"/>
      <c r="I1601" s="171"/>
      <c r="J1601" s="171"/>
      <c r="K1601" s="171"/>
      <c r="L1601" s="171"/>
      <c r="M1601" s="171"/>
      <c r="N1601" s="171"/>
      <c r="O1601" s="171"/>
    </row>
    <row r="1602" spans="1:15" s="174" customFormat="1" ht="15">
      <c r="A1602" s="170"/>
      <c r="B1602" s="171"/>
      <c r="C1602" s="176"/>
      <c r="D1602" s="171"/>
      <c r="E1602" s="171"/>
      <c r="F1602" s="171"/>
      <c r="G1602" s="171"/>
      <c r="H1602" s="171"/>
      <c r="I1602" s="171"/>
      <c r="J1602" s="171"/>
      <c r="K1602" s="171"/>
      <c r="L1602" s="171"/>
      <c r="M1602" s="171"/>
      <c r="N1602" s="171"/>
      <c r="O1602" s="171"/>
    </row>
    <row r="1603" spans="1:15" s="174" customFormat="1" ht="15">
      <c r="A1603" s="170"/>
      <c r="B1603" s="171"/>
      <c r="C1603" s="176"/>
      <c r="D1603" s="171"/>
      <c r="E1603" s="171"/>
      <c r="F1603" s="171"/>
      <c r="G1603" s="171"/>
      <c r="H1603" s="171"/>
      <c r="I1603" s="171"/>
      <c r="J1603" s="171"/>
      <c r="K1603" s="171"/>
      <c r="L1603" s="171"/>
      <c r="M1603" s="171"/>
      <c r="N1603" s="171"/>
      <c r="O1603" s="171"/>
    </row>
    <row r="1604" spans="1:15" s="174" customFormat="1" ht="15">
      <c r="A1604" s="170"/>
      <c r="B1604" s="171"/>
      <c r="C1604" s="176"/>
      <c r="D1604" s="171"/>
      <c r="E1604" s="171"/>
      <c r="F1604" s="171"/>
      <c r="G1604" s="171"/>
      <c r="H1604" s="171"/>
      <c r="I1604" s="171"/>
      <c r="J1604" s="171"/>
      <c r="K1604" s="171"/>
      <c r="L1604" s="171"/>
      <c r="M1604" s="171"/>
      <c r="N1604" s="171"/>
      <c r="O1604" s="171"/>
    </row>
    <row r="1605" spans="1:15" s="174" customFormat="1" ht="15">
      <c r="A1605" s="170"/>
      <c r="B1605" s="171"/>
      <c r="C1605" s="176"/>
      <c r="D1605" s="171"/>
      <c r="E1605" s="171"/>
      <c r="F1605" s="171"/>
      <c r="G1605" s="171"/>
      <c r="H1605" s="171"/>
      <c r="I1605" s="171"/>
      <c r="J1605" s="171"/>
      <c r="K1605" s="171"/>
      <c r="L1605" s="171"/>
      <c r="M1605" s="171"/>
      <c r="N1605" s="171"/>
      <c r="O1605" s="171"/>
    </row>
    <row r="1606" spans="1:15" s="174" customFormat="1" ht="15">
      <c r="A1606" s="170"/>
      <c r="B1606" s="171"/>
      <c r="C1606" s="176"/>
      <c r="D1606" s="171"/>
      <c r="E1606" s="171"/>
      <c r="F1606" s="171"/>
      <c r="G1606" s="171"/>
      <c r="H1606" s="171"/>
      <c r="I1606" s="171"/>
      <c r="J1606" s="171"/>
      <c r="K1606" s="171"/>
      <c r="L1606" s="171"/>
      <c r="M1606" s="171"/>
      <c r="N1606" s="171"/>
      <c r="O1606" s="171"/>
    </row>
    <row r="1607" spans="1:15" s="174" customFormat="1" ht="15">
      <c r="A1607" s="170"/>
      <c r="B1607" s="171"/>
      <c r="C1607" s="176"/>
      <c r="D1607" s="171"/>
      <c r="E1607" s="171"/>
      <c r="F1607" s="171"/>
      <c r="G1607" s="171"/>
      <c r="H1607" s="171"/>
      <c r="I1607" s="171"/>
      <c r="J1607" s="171"/>
      <c r="K1607" s="171"/>
      <c r="L1607" s="171"/>
      <c r="M1607" s="171"/>
      <c r="N1607" s="171"/>
      <c r="O1607" s="171"/>
    </row>
    <row r="1608" spans="1:15" s="174" customFormat="1" ht="15">
      <c r="A1608" s="170"/>
      <c r="B1608" s="171"/>
      <c r="C1608" s="176"/>
      <c r="D1608" s="171"/>
      <c r="E1608" s="171"/>
      <c r="F1608" s="171"/>
      <c r="G1608" s="171"/>
      <c r="H1608" s="171"/>
      <c r="I1608" s="171"/>
      <c r="J1608" s="171"/>
      <c r="K1608" s="171"/>
      <c r="L1608" s="171"/>
      <c r="M1608" s="171"/>
      <c r="N1608" s="171"/>
      <c r="O1608" s="171"/>
    </row>
    <row r="1609" spans="1:15" s="174" customFormat="1" ht="15">
      <c r="A1609" s="170"/>
      <c r="B1609" s="171"/>
      <c r="C1609" s="176"/>
      <c r="D1609" s="171"/>
      <c r="E1609" s="171"/>
      <c r="F1609" s="171"/>
      <c r="G1609" s="171"/>
      <c r="H1609" s="171"/>
      <c r="I1609" s="171"/>
      <c r="J1609" s="171"/>
      <c r="K1609" s="171"/>
      <c r="L1609" s="171"/>
      <c r="M1609" s="171"/>
      <c r="N1609" s="171"/>
      <c r="O1609" s="171"/>
    </row>
    <row r="1610" spans="1:15" s="174" customFormat="1" ht="15">
      <c r="A1610" s="170"/>
      <c r="B1610" s="171"/>
      <c r="C1610" s="176"/>
      <c r="D1610" s="171"/>
      <c r="E1610" s="171"/>
      <c r="F1610" s="171"/>
      <c r="G1610" s="171"/>
      <c r="H1610" s="171"/>
      <c r="I1610" s="171"/>
      <c r="J1610" s="171"/>
      <c r="K1610" s="171"/>
      <c r="L1610" s="171"/>
      <c r="M1610" s="171"/>
      <c r="N1610" s="171"/>
      <c r="O1610" s="171"/>
    </row>
    <row r="1611" spans="1:15" s="174" customFormat="1" ht="15">
      <c r="A1611" s="170"/>
      <c r="B1611" s="171"/>
      <c r="C1611" s="176"/>
      <c r="D1611" s="171"/>
      <c r="E1611" s="171"/>
      <c r="F1611" s="171"/>
      <c r="G1611" s="171"/>
      <c r="H1611" s="171"/>
      <c r="I1611" s="171"/>
      <c r="J1611" s="171"/>
      <c r="K1611" s="171"/>
      <c r="L1611" s="171"/>
      <c r="M1611" s="171"/>
      <c r="N1611" s="171"/>
      <c r="O1611" s="171"/>
    </row>
    <row r="1612" spans="1:15" s="174" customFormat="1" ht="15">
      <c r="A1612" s="170"/>
      <c r="B1612" s="171"/>
      <c r="C1612" s="176"/>
      <c r="D1612" s="171"/>
      <c r="E1612" s="171"/>
      <c r="F1612" s="171"/>
      <c r="G1612" s="171"/>
      <c r="H1612" s="171"/>
      <c r="I1612" s="171"/>
      <c r="J1612" s="171"/>
      <c r="K1612" s="171"/>
      <c r="L1612" s="171"/>
      <c r="M1612" s="171"/>
      <c r="N1612" s="171"/>
      <c r="O1612" s="171"/>
    </row>
    <row r="1613" spans="1:15" s="174" customFormat="1" ht="15">
      <c r="A1613" s="170"/>
      <c r="B1613" s="171"/>
      <c r="C1613" s="176"/>
      <c r="D1613" s="171"/>
      <c r="E1613" s="171"/>
      <c r="F1613" s="171"/>
      <c r="G1613" s="171"/>
      <c r="H1613" s="171"/>
      <c r="I1613" s="171"/>
      <c r="J1613" s="171"/>
      <c r="K1613" s="171"/>
      <c r="L1613" s="171"/>
      <c r="M1613" s="171"/>
      <c r="N1613" s="171"/>
      <c r="O1613" s="171"/>
    </row>
    <row r="1614" spans="1:15" s="174" customFormat="1" ht="15">
      <c r="A1614" s="170"/>
      <c r="B1614" s="171"/>
      <c r="C1614" s="176"/>
      <c r="D1614" s="171"/>
      <c r="E1614" s="171"/>
      <c r="F1614" s="171"/>
      <c r="G1614" s="171"/>
      <c r="H1614" s="171"/>
      <c r="I1614" s="171"/>
      <c r="J1614" s="171"/>
      <c r="K1614" s="171"/>
      <c r="L1614" s="171"/>
      <c r="M1614" s="171"/>
      <c r="N1614" s="171"/>
      <c r="O1614" s="171"/>
    </row>
    <row r="1615" spans="1:15" s="174" customFormat="1" ht="15">
      <c r="A1615" s="170"/>
      <c r="B1615" s="171"/>
      <c r="C1615" s="176"/>
      <c r="D1615" s="171"/>
      <c r="E1615" s="171"/>
      <c r="F1615" s="171"/>
      <c r="G1615" s="171"/>
      <c r="H1615" s="171"/>
      <c r="I1615" s="171"/>
      <c r="J1615" s="171"/>
      <c r="K1615" s="171"/>
      <c r="L1615" s="171"/>
      <c r="M1615" s="171"/>
      <c r="N1615" s="171"/>
      <c r="O1615" s="171"/>
    </row>
    <row r="1616" spans="1:15" s="174" customFormat="1" ht="15">
      <c r="A1616" s="170"/>
      <c r="B1616" s="171"/>
      <c r="C1616" s="176"/>
      <c r="D1616" s="171"/>
      <c r="E1616" s="171"/>
      <c r="F1616" s="171"/>
      <c r="G1616" s="171"/>
      <c r="H1616" s="171"/>
      <c r="I1616" s="171"/>
      <c r="J1616" s="171"/>
      <c r="K1616" s="171"/>
      <c r="L1616" s="171"/>
      <c r="M1616" s="171"/>
      <c r="N1616" s="171"/>
      <c r="O1616" s="171"/>
    </row>
    <row r="1617" spans="1:15" s="174" customFormat="1" ht="15">
      <c r="A1617" s="170"/>
      <c r="B1617" s="171"/>
      <c r="C1617" s="176"/>
      <c r="D1617" s="171"/>
      <c r="E1617" s="171"/>
      <c r="F1617" s="171"/>
      <c r="G1617" s="171"/>
      <c r="H1617" s="171"/>
      <c r="I1617" s="171"/>
      <c r="J1617" s="171"/>
      <c r="K1617" s="171"/>
      <c r="L1617" s="171"/>
      <c r="M1617" s="171"/>
      <c r="N1617" s="171"/>
      <c r="O1617" s="171"/>
    </row>
    <row r="1618" spans="1:15" s="174" customFormat="1" ht="15">
      <c r="A1618" s="170"/>
      <c r="B1618" s="171"/>
      <c r="C1618" s="176"/>
      <c r="D1618" s="171"/>
      <c r="E1618" s="171"/>
      <c r="F1618" s="171"/>
      <c r="G1618" s="171"/>
      <c r="H1618" s="171"/>
      <c r="I1618" s="171"/>
      <c r="J1618" s="171"/>
      <c r="K1618" s="171"/>
      <c r="L1618" s="171"/>
      <c r="M1618" s="171"/>
      <c r="N1618" s="171"/>
      <c r="O1618" s="171"/>
    </row>
    <row r="1619" spans="1:15" s="174" customFormat="1" ht="15">
      <c r="A1619" s="170"/>
      <c r="B1619" s="171"/>
      <c r="C1619" s="176"/>
      <c r="D1619" s="171"/>
      <c r="E1619" s="171"/>
      <c r="F1619" s="171"/>
      <c r="G1619" s="171"/>
      <c r="H1619" s="171"/>
      <c r="I1619" s="171"/>
      <c r="J1619" s="171"/>
      <c r="K1619" s="171"/>
      <c r="L1619" s="171"/>
      <c r="M1619" s="171"/>
      <c r="N1619" s="171"/>
      <c r="O1619" s="171"/>
    </row>
    <row r="1620" spans="1:15" s="174" customFormat="1" ht="15">
      <c r="A1620" s="170"/>
      <c r="B1620" s="171"/>
      <c r="C1620" s="176"/>
      <c r="D1620" s="171"/>
      <c r="E1620" s="171"/>
      <c r="F1620" s="171"/>
      <c r="G1620" s="171"/>
      <c r="H1620" s="171"/>
      <c r="I1620" s="171"/>
      <c r="J1620" s="171"/>
      <c r="K1620" s="171"/>
      <c r="L1620" s="171"/>
      <c r="M1620" s="171"/>
      <c r="N1620" s="171"/>
      <c r="O1620" s="171"/>
    </row>
    <row r="1621" spans="1:15" s="174" customFormat="1" ht="15">
      <c r="A1621" s="170"/>
      <c r="B1621" s="171"/>
      <c r="C1621" s="176"/>
      <c r="D1621" s="171"/>
      <c r="E1621" s="171"/>
      <c r="F1621" s="171"/>
      <c r="G1621" s="171"/>
      <c r="H1621" s="171"/>
      <c r="I1621" s="171"/>
      <c r="J1621" s="171"/>
      <c r="K1621" s="171"/>
      <c r="L1621" s="171"/>
      <c r="M1621" s="171"/>
      <c r="N1621" s="171"/>
      <c r="O1621" s="171"/>
    </row>
    <row r="1622" spans="1:15" s="174" customFormat="1" ht="15">
      <c r="A1622" s="170"/>
      <c r="B1622" s="171"/>
      <c r="C1622" s="176"/>
      <c r="D1622" s="171"/>
      <c r="E1622" s="171"/>
      <c r="F1622" s="171"/>
      <c r="G1622" s="171"/>
      <c r="H1622" s="171"/>
      <c r="I1622" s="171"/>
      <c r="J1622" s="171"/>
      <c r="K1622" s="171"/>
      <c r="L1622" s="171"/>
      <c r="M1622" s="171"/>
      <c r="N1622" s="171"/>
      <c r="O1622" s="171"/>
    </row>
    <row r="1623" spans="1:15" s="174" customFormat="1" ht="15">
      <c r="A1623" s="170"/>
      <c r="B1623" s="171"/>
      <c r="C1623" s="176"/>
      <c r="D1623" s="171"/>
      <c r="E1623" s="171"/>
      <c r="F1623" s="171"/>
      <c r="G1623" s="171"/>
      <c r="H1623" s="171"/>
      <c r="I1623" s="171"/>
      <c r="J1623" s="171"/>
      <c r="K1623" s="171"/>
      <c r="L1623" s="171"/>
      <c r="M1623" s="171"/>
      <c r="N1623" s="171"/>
      <c r="O1623" s="171"/>
    </row>
    <row r="1624" spans="1:15" s="174" customFormat="1" ht="15">
      <c r="A1624" s="170"/>
      <c r="B1624" s="171"/>
      <c r="C1624" s="176"/>
      <c r="D1624" s="171"/>
      <c r="E1624" s="171"/>
      <c r="F1624" s="171"/>
      <c r="G1624" s="171"/>
      <c r="H1624" s="171"/>
      <c r="I1624" s="171"/>
      <c r="J1624" s="171"/>
      <c r="K1624" s="171"/>
      <c r="L1624" s="171"/>
      <c r="M1624" s="171"/>
      <c r="N1624" s="171"/>
      <c r="O1624" s="171"/>
    </row>
    <row r="1625" spans="1:15" s="174" customFormat="1" ht="15">
      <c r="A1625" s="170"/>
      <c r="B1625" s="171"/>
      <c r="C1625" s="176"/>
      <c r="D1625" s="171"/>
      <c r="E1625" s="171"/>
      <c r="F1625" s="171"/>
      <c r="G1625" s="171"/>
      <c r="H1625" s="171"/>
      <c r="I1625" s="171"/>
      <c r="J1625" s="171"/>
      <c r="K1625" s="171"/>
      <c r="L1625" s="171"/>
      <c r="M1625" s="171"/>
      <c r="N1625" s="171"/>
      <c r="O1625" s="171"/>
    </row>
    <row r="1626" spans="1:15" s="174" customFormat="1" ht="15">
      <c r="A1626" s="170"/>
      <c r="B1626" s="171"/>
      <c r="C1626" s="176"/>
      <c r="D1626" s="171"/>
      <c r="E1626" s="171"/>
      <c r="F1626" s="171"/>
      <c r="G1626" s="171"/>
      <c r="H1626" s="171"/>
      <c r="I1626" s="171"/>
      <c r="J1626" s="171"/>
      <c r="K1626" s="171"/>
      <c r="L1626" s="171"/>
      <c r="M1626" s="171"/>
      <c r="N1626" s="171"/>
      <c r="O1626" s="171"/>
    </row>
    <row r="1627" spans="1:15" s="174" customFormat="1" ht="15">
      <c r="A1627" s="170"/>
      <c r="B1627" s="171"/>
      <c r="C1627" s="176"/>
      <c r="D1627" s="171"/>
      <c r="E1627" s="171"/>
      <c r="F1627" s="171"/>
      <c r="G1627" s="171"/>
      <c r="H1627" s="171"/>
      <c r="I1627" s="171"/>
      <c r="J1627" s="171"/>
      <c r="K1627" s="171"/>
      <c r="L1627" s="171"/>
      <c r="M1627" s="171"/>
      <c r="N1627" s="171"/>
      <c r="O1627" s="171"/>
    </row>
    <row r="1628" spans="1:15" s="174" customFormat="1" ht="15">
      <c r="A1628" s="170"/>
      <c r="B1628" s="171"/>
      <c r="C1628" s="176"/>
      <c r="D1628" s="171"/>
      <c r="E1628" s="171"/>
      <c r="F1628" s="171"/>
      <c r="G1628" s="171"/>
      <c r="H1628" s="171"/>
      <c r="I1628" s="171"/>
      <c r="J1628" s="171"/>
      <c r="K1628" s="171"/>
      <c r="L1628" s="171"/>
      <c r="M1628" s="171"/>
      <c r="N1628" s="171"/>
      <c r="O1628" s="171"/>
    </row>
    <row r="1629" spans="1:15" s="174" customFormat="1" ht="15">
      <c r="A1629" s="170"/>
      <c r="B1629" s="171"/>
      <c r="C1629" s="176"/>
      <c r="D1629" s="171"/>
      <c r="E1629" s="171"/>
      <c r="F1629" s="171"/>
      <c r="G1629" s="171"/>
      <c r="H1629" s="171"/>
      <c r="I1629" s="171"/>
      <c r="J1629" s="171"/>
      <c r="K1629" s="171"/>
      <c r="L1629" s="171"/>
      <c r="M1629" s="171"/>
      <c r="N1629" s="171"/>
      <c r="O1629" s="171"/>
    </row>
    <row r="1630" spans="1:15" s="174" customFormat="1" ht="15">
      <c r="A1630" s="170"/>
      <c r="B1630" s="171"/>
      <c r="C1630" s="176"/>
      <c r="D1630" s="171"/>
      <c r="E1630" s="171"/>
      <c r="F1630" s="171"/>
      <c r="G1630" s="171"/>
      <c r="H1630" s="171"/>
      <c r="I1630" s="171"/>
      <c r="J1630" s="171"/>
      <c r="K1630" s="171"/>
      <c r="L1630" s="171"/>
      <c r="M1630" s="171"/>
      <c r="N1630" s="171"/>
      <c r="O1630" s="171"/>
    </row>
    <row r="1631" spans="1:15" s="174" customFormat="1" ht="15">
      <c r="A1631" s="170"/>
      <c r="B1631" s="171"/>
      <c r="C1631" s="176"/>
      <c r="D1631" s="171"/>
      <c r="E1631" s="171"/>
      <c r="F1631" s="171"/>
      <c r="G1631" s="171"/>
      <c r="H1631" s="171"/>
      <c r="I1631" s="171"/>
      <c r="J1631" s="171"/>
      <c r="K1631" s="171"/>
      <c r="L1631" s="171"/>
      <c r="M1631" s="171"/>
      <c r="N1631" s="171"/>
      <c r="O1631" s="171"/>
    </row>
    <row r="1632" spans="1:15" s="174" customFormat="1" ht="15">
      <c r="A1632" s="170"/>
      <c r="B1632" s="171"/>
      <c r="C1632" s="176"/>
      <c r="D1632" s="171"/>
      <c r="E1632" s="171"/>
      <c r="F1632" s="171"/>
      <c r="G1632" s="171"/>
      <c r="H1632" s="171"/>
      <c r="I1632" s="171"/>
      <c r="J1632" s="171"/>
      <c r="K1632" s="171"/>
      <c r="L1632" s="171"/>
      <c r="M1632" s="171"/>
      <c r="N1632" s="171"/>
      <c r="O1632" s="171"/>
    </row>
    <row r="1633" spans="1:15" s="174" customFormat="1" ht="15">
      <c r="A1633" s="170"/>
      <c r="B1633" s="171"/>
      <c r="C1633" s="176"/>
      <c r="D1633" s="171"/>
      <c r="E1633" s="171"/>
      <c r="F1633" s="171"/>
      <c r="G1633" s="171"/>
      <c r="H1633" s="171"/>
      <c r="I1633" s="171"/>
      <c r="J1633" s="171"/>
      <c r="K1633" s="171"/>
      <c r="L1633" s="171"/>
      <c r="M1633" s="171"/>
      <c r="N1633" s="171"/>
      <c r="O1633" s="171"/>
    </row>
    <row r="1634" spans="1:15" s="174" customFormat="1" ht="15">
      <c r="A1634" s="170"/>
      <c r="B1634" s="171"/>
      <c r="C1634" s="176"/>
      <c r="D1634" s="171"/>
      <c r="E1634" s="171"/>
      <c r="F1634" s="171"/>
      <c r="G1634" s="171"/>
      <c r="H1634" s="171"/>
      <c r="I1634" s="171"/>
      <c r="J1634" s="171"/>
      <c r="K1634" s="171"/>
      <c r="L1634" s="171"/>
      <c r="M1634" s="171"/>
      <c r="N1634" s="171"/>
      <c r="O1634" s="171"/>
    </row>
    <row r="1635" spans="1:15" s="174" customFormat="1" ht="15">
      <c r="A1635" s="170"/>
      <c r="B1635" s="171"/>
      <c r="C1635" s="176"/>
      <c r="D1635" s="171"/>
      <c r="E1635" s="171"/>
      <c r="F1635" s="171"/>
      <c r="G1635" s="171"/>
      <c r="H1635" s="171"/>
      <c r="I1635" s="171"/>
      <c r="J1635" s="171"/>
      <c r="K1635" s="171"/>
      <c r="L1635" s="171"/>
      <c r="M1635" s="171"/>
      <c r="N1635" s="171"/>
      <c r="O1635" s="171"/>
    </row>
    <row r="1636" spans="1:15" s="174" customFormat="1" ht="15">
      <c r="A1636" s="170"/>
      <c r="B1636" s="171"/>
      <c r="C1636" s="176"/>
      <c r="D1636" s="171"/>
      <c r="E1636" s="171"/>
      <c r="F1636" s="171"/>
      <c r="G1636" s="171"/>
      <c r="H1636" s="171"/>
      <c r="I1636" s="171"/>
      <c r="J1636" s="171"/>
      <c r="K1636" s="171"/>
      <c r="L1636" s="171"/>
      <c r="M1636" s="171"/>
      <c r="N1636" s="171"/>
      <c r="O1636" s="171"/>
    </row>
    <row r="1637" spans="1:15" s="174" customFormat="1" ht="15">
      <c r="A1637" s="170"/>
      <c r="B1637" s="171"/>
      <c r="C1637" s="176"/>
      <c r="D1637" s="171"/>
      <c r="E1637" s="171"/>
      <c r="F1637" s="171"/>
      <c r="G1637" s="171"/>
      <c r="H1637" s="171"/>
      <c r="I1637" s="171"/>
      <c r="J1637" s="171"/>
      <c r="K1637" s="171"/>
      <c r="L1637" s="171"/>
      <c r="M1637" s="171"/>
      <c r="N1637" s="171"/>
      <c r="O1637" s="171"/>
    </row>
    <row r="1638" spans="1:15" s="174" customFormat="1" ht="15">
      <c r="A1638" s="170"/>
      <c r="B1638" s="171"/>
      <c r="C1638" s="176"/>
      <c r="D1638" s="171"/>
      <c r="E1638" s="171"/>
      <c r="F1638" s="171"/>
      <c r="G1638" s="171"/>
      <c r="H1638" s="171"/>
      <c r="I1638" s="171"/>
      <c r="J1638" s="171"/>
      <c r="K1638" s="171"/>
      <c r="L1638" s="171"/>
      <c r="M1638" s="171"/>
      <c r="N1638" s="171"/>
      <c r="O1638" s="171"/>
    </row>
    <row r="1639" spans="1:15" s="174" customFormat="1" ht="15">
      <c r="A1639" s="170"/>
      <c r="B1639" s="171"/>
      <c r="C1639" s="176"/>
      <c r="D1639" s="171"/>
      <c r="E1639" s="171"/>
      <c r="F1639" s="171"/>
      <c r="G1639" s="171"/>
      <c r="H1639" s="171"/>
      <c r="I1639" s="171"/>
      <c r="J1639" s="171"/>
      <c r="K1639" s="171"/>
      <c r="L1639" s="171"/>
      <c r="M1639" s="171"/>
      <c r="N1639" s="171"/>
      <c r="O1639" s="171"/>
    </row>
    <row r="1640" spans="1:15" s="174" customFormat="1" ht="15">
      <c r="A1640" s="170"/>
      <c r="B1640" s="171"/>
      <c r="C1640" s="176"/>
      <c r="D1640" s="171"/>
      <c r="E1640" s="171"/>
      <c r="F1640" s="171"/>
      <c r="G1640" s="171"/>
      <c r="H1640" s="171"/>
      <c r="I1640" s="171"/>
      <c r="J1640" s="171"/>
      <c r="K1640" s="171"/>
      <c r="L1640" s="171"/>
      <c r="M1640" s="171"/>
      <c r="N1640" s="171"/>
      <c r="O1640" s="171"/>
    </row>
    <row r="1641" spans="1:15" s="174" customFormat="1" ht="15">
      <c r="A1641" s="170"/>
      <c r="B1641" s="171"/>
      <c r="C1641" s="176"/>
      <c r="D1641" s="171"/>
      <c r="E1641" s="171"/>
      <c r="F1641" s="171"/>
      <c r="G1641" s="171"/>
      <c r="H1641" s="171"/>
      <c r="I1641" s="171"/>
      <c r="J1641" s="171"/>
      <c r="K1641" s="171"/>
      <c r="L1641" s="171"/>
      <c r="M1641" s="171"/>
      <c r="N1641" s="171"/>
      <c r="O1641" s="171"/>
    </row>
    <row r="1642" spans="1:15" s="174" customFormat="1" ht="15">
      <c r="A1642" s="170"/>
      <c r="B1642" s="171"/>
      <c r="C1642" s="176"/>
      <c r="D1642" s="171"/>
      <c r="E1642" s="171"/>
      <c r="F1642" s="171"/>
      <c r="G1642" s="171"/>
      <c r="H1642" s="171"/>
      <c r="I1642" s="171"/>
      <c r="J1642" s="171"/>
      <c r="K1642" s="171"/>
      <c r="L1642" s="171"/>
      <c r="M1642" s="171"/>
      <c r="N1642" s="171"/>
      <c r="O1642" s="171"/>
    </row>
    <row r="1643" spans="1:15" s="174" customFormat="1" ht="15">
      <c r="A1643" s="170"/>
      <c r="B1643" s="171"/>
      <c r="C1643" s="176"/>
      <c r="D1643" s="171"/>
      <c r="E1643" s="171"/>
      <c r="F1643" s="171"/>
      <c r="G1643" s="171"/>
      <c r="H1643" s="171"/>
      <c r="I1643" s="171"/>
      <c r="J1643" s="171"/>
      <c r="K1643" s="171"/>
      <c r="L1643" s="171"/>
      <c r="M1643" s="171"/>
      <c r="N1643" s="171"/>
      <c r="O1643" s="171"/>
    </row>
    <row r="1644" spans="1:15" s="174" customFormat="1" ht="15">
      <c r="A1644" s="170"/>
      <c r="B1644" s="171"/>
      <c r="C1644" s="176"/>
      <c r="D1644" s="171"/>
      <c r="E1644" s="171"/>
      <c r="F1644" s="171"/>
      <c r="G1644" s="171"/>
      <c r="H1644" s="171"/>
      <c r="I1644" s="171"/>
      <c r="J1644" s="171"/>
      <c r="K1644" s="171"/>
      <c r="L1644" s="171"/>
      <c r="M1644" s="171"/>
      <c r="N1644" s="171"/>
      <c r="O1644" s="171"/>
    </row>
    <row r="1645" spans="1:15" s="174" customFormat="1" ht="15">
      <c r="A1645" s="170"/>
      <c r="B1645" s="171"/>
      <c r="C1645" s="176"/>
      <c r="D1645" s="171"/>
      <c r="E1645" s="171"/>
      <c r="F1645" s="171"/>
      <c r="G1645" s="171"/>
      <c r="H1645" s="171"/>
      <c r="I1645" s="171"/>
      <c r="J1645" s="171"/>
      <c r="K1645" s="171"/>
      <c r="L1645" s="171"/>
      <c r="M1645" s="171"/>
      <c r="N1645" s="171"/>
      <c r="O1645" s="171"/>
    </row>
    <row r="1646" spans="1:15" s="174" customFormat="1" ht="15">
      <c r="A1646" s="170"/>
      <c r="B1646" s="171"/>
      <c r="C1646" s="176"/>
      <c r="D1646" s="171"/>
      <c r="E1646" s="171"/>
      <c r="F1646" s="171"/>
      <c r="G1646" s="171"/>
      <c r="H1646" s="171"/>
      <c r="I1646" s="171"/>
      <c r="J1646" s="171"/>
      <c r="K1646" s="171"/>
      <c r="L1646" s="171"/>
      <c r="M1646" s="171"/>
      <c r="N1646" s="171"/>
      <c r="O1646" s="171"/>
    </row>
    <row r="1647" spans="1:15" s="174" customFormat="1" ht="15">
      <c r="A1647" s="170"/>
      <c r="B1647" s="171"/>
      <c r="C1647" s="176"/>
      <c r="D1647" s="171"/>
      <c r="E1647" s="171"/>
      <c r="F1647" s="171"/>
      <c r="G1647" s="171"/>
      <c r="H1647" s="171"/>
      <c r="I1647" s="171"/>
      <c r="J1647" s="171"/>
      <c r="K1647" s="171"/>
      <c r="L1647" s="171"/>
      <c r="M1647" s="171"/>
      <c r="N1647" s="171"/>
      <c r="O1647" s="171"/>
    </row>
    <row r="1648" spans="1:15" s="174" customFormat="1" ht="15">
      <c r="A1648" s="170"/>
      <c r="B1648" s="171"/>
      <c r="C1648" s="176"/>
      <c r="D1648" s="171"/>
      <c r="E1648" s="171"/>
      <c r="F1648" s="171"/>
      <c r="G1648" s="171"/>
      <c r="H1648" s="171"/>
      <c r="I1648" s="171"/>
      <c r="J1648" s="171"/>
      <c r="K1648" s="171"/>
      <c r="L1648" s="171"/>
      <c r="M1648" s="171"/>
      <c r="N1648" s="171"/>
      <c r="O1648" s="171"/>
    </row>
    <row r="1649" spans="1:15" s="174" customFormat="1" ht="15">
      <c r="A1649" s="170"/>
      <c r="B1649" s="171"/>
      <c r="C1649" s="176"/>
      <c r="D1649" s="171"/>
      <c r="E1649" s="171"/>
      <c r="F1649" s="171"/>
      <c r="G1649" s="171"/>
      <c r="H1649" s="171"/>
      <c r="I1649" s="171"/>
      <c r="J1649" s="171"/>
      <c r="K1649" s="171"/>
      <c r="L1649" s="171"/>
      <c r="M1649" s="171"/>
      <c r="N1649" s="171"/>
      <c r="O1649" s="171"/>
    </row>
    <row r="1650" spans="1:15" s="174" customFormat="1" ht="15">
      <c r="A1650" s="170"/>
      <c r="B1650" s="171"/>
      <c r="C1650" s="176"/>
      <c r="D1650" s="171"/>
      <c r="E1650" s="171"/>
      <c r="F1650" s="171"/>
      <c r="G1650" s="171"/>
      <c r="H1650" s="171"/>
      <c r="I1650" s="171"/>
      <c r="J1650" s="171"/>
      <c r="K1650" s="171"/>
      <c r="L1650" s="171"/>
      <c r="M1650" s="171"/>
      <c r="N1650" s="171"/>
      <c r="O1650" s="171"/>
    </row>
    <row r="1651" spans="1:15" s="174" customFormat="1" ht="15">
      <c r="A1651" s="170"/>
      <c r="B1651" s="171"/>
      <c r="C1651" s="176"/>
      <c r="D1651" s="171"/>
      <c r="E1651" s="171"/>
      <c r="F1651" s="171"/>
      <c r="G1651" s="171"/>
      <c r="H1651" s="171"/>
      <c r="I1651" s="171"/>
      <c r="J1651" s="171"/>
      <c r="K1651" s="171"/>
      <c r="L1651" s="171"/>
      <c r="M1651" s="171"/>
      <c r="N1651" s="171"/>
      <c r="O1651" s="171"/>
    </row>
    <row r="1652" spans="1:15" s="174" customFormat="1" ht="15">
      <c r="A1652" s="170"/>
      <c r="B1652" s="171"/>
      <c r="C1652" s="176"/>
      <c r="D1652" s="171"/>
      <c r="E1652" s="171"/>
      <c r="F1652" s="171"/>
      <c r="G1652" s="171"/>
      <c r="H1652" s="171"/>
      <c r="I1652" s="171"/>
      <c r="J1652" s="171"/>
      <c r="K1652" s="171"/>
      <c r="L1652" s="171"/>
      <c r="M1652" s="171"/>
      <c r="N1652" s="171"/>
      <c r="O1652" s="171"/>
    </row>
    <row r="1653" spans="1:15" s="174" customFormat="1" ht="15">
      <c r="A1653" s="170"/>
      <c r="B1653" s="171"/>
      <c r="C1653" s="176"/>
      <c r="D1653" s="171"/>
      <c r="E1653" s="171"/>
      <c r="F1653" s="171"/>
      <c r="G1653" s="171"/>
      <c r="H1653" s="171"/>
      <c r="I1653" s="171"/>
      <c r="J1653" s="171"/>
      <c r="K1653" s="171"/>
      <c r="L1653" s="171"/>
      <c r="M1653" s="171"/>
      <c r="N1653" s="171"/>
      <c r="O1653" s="171"/>
    </row>
    <row r="1654" spans="1:15" s="174" customFormat="1" ht="15">
      <c r="A1654" s="170"/>
      <c r="B1654" s="171"/>
      <c r="C1654" s="176"/>
      <c r="D1654" s="171"/>
      <c r="E1654" s="171"/>
      <c r="F1654" s="171"/>
      <c r="G1654" s="171"/>
      <c r="H1654" s="171"/>
      <c r="I1654" s="171"/>
      <c r="J1654" s="171"/>
      <c r="K1654" s="171"/>
      <c r="L1654" s="171"/>
      <c r="M1654" s="171"/>
      <c r="N1654" s="171"/>
      <c r="O1654" s="171"/>
    </row>
    <row r="1655" spans="1:15" s="174" customFormat="1" ht="15">
      <c r="A1655" s="170"/>
      <c r="B1655" s="171"/>
      <c r="C1655" s="176"/>
      <c r="D1655" s="171"/>
      <c r="E1655" s="171"/>
      <c r="F1655" s="171"/>
      <c r="G1655" s="171"/>
      <c r="H1655" s="171"/>
      <c r="I1655" s="171"/>
      <c r="J1655" s="171"/>
      <c r="K1655" s="171"/>
      <c r="L1655" s="171"/>
      <c r="M1655" s="171"/>
      <c r="N1655" s="171"/>
      <c r="O1655" s="171"/>
    </row>
    <row r="1656" spans="1:15" s="174" customFormat="1" ht="15">
      <c r="A1656" s="170"/>
      <c r="B1656" s="171"/>
      <c r="C1656" s="176"/>
      <c r="D1656" s="171"/>
      <c r="E1656" s="171"/>
      <c r="F1656" s="171"/>
      <c r="G1656" s="171"/>
      <c r="H1656" s="171"/>
      <c r="I1656" s="171"/>
      <c r="J1656" s="171"/>
      <c r="K1656" s="171"/>
      <c r="L1656" s="171"/>
      <c r="M1656" s="171"/>
      <c r="N1656" s="171"/>
      <c r="O1656" s="171"/>
    </row>
    <row r="1657" spans="1:15" s="174" customFormat="1" ht="15">
      <c r="A1657" s="170"/>
      <c r="B1657" s="171"/>
      <c r="C1657" s="176"/>
      <c r="D1657" s="171"/>
      <c r="E1657" s="171"/>
      <c r="F1657" s="171"/>
      <c r="G1657" s="171"/>
      <c r="H1657" s="171"/>
      <c r="I1657" s="171"/>
      <c r="J1657" s="171"/>
      <c r="K1657" s="171"/>
      <c r="L1657" s="171"/>
      <c r="M1657" s="171"/>
      <c r="N1657" s="171"/>
      <c r="O1657" s="171"/>
    </row>
    <row r="1658" spans="1:15" s="174" customFormat="1" ht="15">
      <c r="A1658" s="170"/>
      <c r="B1658" s="171"/>
      <c r="C1658" s="176"/>
      <c r="D1658" s="171"/>
      <c r="E1658" s="171"/>
      <c r="F1658" s="171"/>
      <c r="G1658" s="171"/>
      <c r="H1658" s="171"/>
      <c r="I1658" s="171"/>
      <c r="J1658" s="171"/>
      <c r="K1658" s="171"/>
      <c r="L1658" s="171"/>
      <c r="M1658" s="171"/>
      <c r="N1658" s="171"/>
      <c r="O1658" s="171"/>
    </row>
    <row r="1659" spans="1:15" s="174" customFormat="1" ht="15">
      <c r="A1659" s="170"/>
      <c r="B1659" s="171"/>
      <c r="C1659" s="176"/>
      <c r="D1659" s="171"/>
      <c r="E1659" s="171"/>
      <c r="F1659" s="171"/>
      <c r="G1659" s="171"/>
      <c r="H1659" s="171"/>
      <c r="I1659" s="171"/>
      <c r="J1659" s="171"/>
      <c r="K1659" s="171"/>
      <c r="L1659" s="171"/>
      <c r="M1659" s="171"/>
      <c r="N1659" s="171"/>
      <c r="O1659" s="171"/>
    </row>
    <row r="1660" spans="1:15" s="174" customFormat="1" ht="15">
      <c r="A1660" s="170"/>
      <c r="B1660" s="171"/>
      <c r="C1660" s="176"/>
      <c r="D1660" s="171"/>
      <c r="E1660" s="171"/>
      <c r="F1660" s="171"/>
      <c r="G1660" s="171"/>
      <c r="H1660" s="171"/>
      <c r="I1660" s="171"/>
      <c r="J1660" s="171"/>
      <c r="K1660" s="171"/>
      <c r="L1660" s="171"/>
      <c r="M1660" s="171"/>
      <c r="N1660" s="171"/>
      <c r="O1660" s="171"/>
    </row>
    <row r="1661" spans="1:15" s="174" customFormat="1" ht="15">
      <c r="A1661" s="170"/>
      <c r="B1661" s="171"/>
      <c r="C1661" s="176"/>
      <c r="D1661" s="171"/>
      <c r="E1661" s="171"/>
      <c r="F1661" s="171"/>
      <c r="G1661" s="171"/>
      <c r="H1661" s="171"/>
      <c r="I1661" s="171"/>
      <c r="J1661" s="171"/>
      <c r="K1661" s="171"/>
      <c r="L1661" s="171"/>
      <c r="M1661" s="171"/>
      <c r="N1661" s="171"/>
      <c r="O1661" s="171"/>
    </row>
    <row r="1662" spans="1:15" s="174" customFormat="1" ht="15">
      <c r="A1662" s="170"/>
      <c r="B1662" s="171"/>
      <c r="C1662" s="176"/>
      <c r="D1662" s="171"/>
      <c r="E1662" s="171"/>
      <c r="F1662" s="171"/>
      <c r="G1662" s="171"/>
      <c r="H1662" s="171"/>
      <c r="I1662" s="171"/>
      <c r="J1662" s="171"/>
      <c r="K1662" s="171"/>
      <c r="L1662" s="171"/>
      <c r="M1662" s="171"/>
      <c r="N1662" s="171"/>
      <c r="O1662" s="171"/>
    </row>
    <row r="1663" spans="1:15" s="174" customFormat="1" ht="15">
      <c r="A1663" s="170"/>
      <c r="B1663" s="171"/>
      <c r="C1663" s="176"/>
      <c r="D1663" s="171"/>
      <c r="E1663" s="171"/>
      <c r="F1663" s="171"/>
      <c r="G1663" s="171"/>
      <c r="H1663" s="171"/>
      <c r="I1663" s="171"/>
      <c r="J1663" s="171"/>
      <c r="K1663" s="171"/>
      <c r="L1663" s="171"/>
      <c r="M1663" s="171"/>
      <c r="N1663" s="171"/>
      <c r="O1663" s="171"/>
    </row>
    <row r="1664" spans="1:15" s="174" customFormat="1" ht="15">
      <c r="A1664" s="170"/>
      <c r="B1664" s="171"/>
      <c r="C1664" s="176"/>
      <c r="D1664" s="171"/>
      <c r="E1664" s="171"/>
      <c r="F1664" s="171"/>
      <c r="G1664" s="171"/>
      <c r="H1664" s="171"/>
      <c r="I1664" s="171"/>
      <c r="J1664" s="171"/>
      <c r="K1664" s="171"/>
      <c r="L1664" s="171"/>
      <c r="M1664" s="171"/>
      <c r="N1664" s="171"/>
      <c r="O1664" s="171"/>
    </row>
    <row r="1665" spans="1:15" s="174" customFormat="1" ht="15">
      <c r="A1665" s="170"/>
      <c r="B1665" s="171"/>
      <c r="C1665" s="176"/>
      <c r="D1665" s="171"/>
      <c r="E1665" s="171"/>
      <c r="F1665" s="171"/>
      <c r="G1665" s="171"/>
      <c r="H1665" s="171"/>
      <c r="I1665" s="171"/>
      <c r="J1665" s="171"/>
      <c r="K1665" s="171"/>
      <c r="L1665" s="171"/>
      <c r="M1665" s="171"/>
      <c r="N1665" s="171"/>
      <c r="O1665" s="171"/>
    </row>
    <row r="1666" spans="1:15" s="174" customFormat="1" ht="15">
      <c r="A1666" s="170"/>
      <c r="B1666" s="171"/>
      <c r="C1666" s="176"/>
      <c r="D1666" s="171"/>
      <c r="E1666" s="171"/>
      <c r="F1666" s="171"/>
      <c r="G1666" s="171"/>
      <c r="H1666" s="171"/>
      <c r="I1666" s="171"/>
      <c r="J1666" s="171"/>
      <c r="K1666" s="171"/>
      <c r="L1666" s="171"/>
      <c r="M1666" s="171"/>
      <c r="N1666" s="171"/>
      <c r="O1666" s="171"/>
    </row>
    <row r="1667" spans="1:15" s="174" customFormat="1" ht="15">
      <c r="A1667" s="170"/>
      <c r="B1667" s="171"/>
      <c r="C1667" s="176"/>
      <c r="D1667" s="171"/>
      <c r="E1667" s="171"/>
      <c r="F1667" s="171"/>
      <c r="G1667" s="171"/>
      <c r="H1667" s="171"/>
      <c r="I1667" s="171"/>
      <c r="J1667" s="171"/>
      <c r="K1667" s="171"/>
      <c r="L1667" s="171"/>
      <c r="M1667" s="171"/>
      <c r="N1667" s="171"/>
      <c r="O1667" s="171"/>
    </row>
    <row r="1668" spans="1:15" s="174" customFormat="1" ht="15">
      <c r="A1668" s="170"/>
      <c r="B1668" s="171"/>
      <c r="C1668" s="176"/>
      <c r="D1668" s="171"/>
      <c r="E1668" s="171"/>
      <c r="F1668" s="171"/>
      <c r="G1668" s="171"/>
      <c r="H1668" s="171"/>
      <c r="I1668" s="171"/>
      <c r="J1668" s="171"/>
      <c r="K1668" s="171"/>
      <c r="L1668" s="171"/>
      <c r="M1668" s="171"/>
      <c r="N1668" s="171"/>
      <c r="O1668" s="171"/>
    </row>
    <row r="1669" spans="1:15" s="174" customFormat="1" ht="15">
      <c r="A1669" s="170"/>
      <c r="B1669" s="171"/>
      <c r="C1669" s="176"/>
      <c r="D1669" s="171"/>
      <c r="E1669" s="171"/>
      <c r="F1669" s="171"/>
      <c r="G1669" s="171"/>
      <c r="H1669" s="171"/>
      <c r="I1669" s="171"/>
      <c r="J1669" s="171"/>
      <c r="K1669" s="171"/>
      <c r="L1669" s="171"/>
      <c r="M1669" s="171"/>
      <c r="N1669" s="171"/>
      <c r="O1669" s="171"/>
    </row>
    <row r="1670" spans="1:15" s="174" customFormat="1" ht="15">
      <c r="A1670" s="170"/>
      <c r="B1670" s="171"/>
      <c r="C1670" s="176"/>
      <c r="D1670" s="171"/>
      <c r="E1670" s="171"/>
      <c r="F1670" s="171"/>
      <c r="G1670" s="171"/>
      <c r="H1670" s="171"/>
      <c r="I1670" s="171"/>
      <c r="J1670" s="171"/>
      <c r="K1670" s="171"/>
      <c r="L1670" s="171"/>
      <c r="M1670" s="171"/>
      <c r="N1670" s="171"/>
      <c r="O1670" s="171"/>
    </row>
    <row r="1671" spans="1:15" s="174" customFormat="1" ht="15">
      <c r="A1671" s="170"/>
      <c r="B1671" s="171"/>
      <c r="C1671" s="176"/>
      <c r="D1671" s="171"/>
      <c r="E1671" s="171"/>
      <c r="F1671" s="171"/>
      <c r="G1671" s="171"/>
      <c r="H1671" s="171"/>
      <c r="I1671" s="171"/>
      <c r="J1671" s="171"/>
      <c r="K1671" s="171"/>
      <c r="L1671" s="171"/>
      <c r="M1671" s="171"/>
      <c r="N1671" s="171"/>
      <c r="O1671" s="171"/>
    </row>
    <row r="1672" spans="1:15" s="174" customFormat="1" ht="15">
      <c r="A1672" s="170"/>
      <c r="B1672" s="171"/>
      <c r="C1672" s="176"/>
      <c r="D1672" s="171"/>
      <c r="E1672" s="171"/>
      <c r="F1672" s="171"/>
      <c r="G1672" s="171"/>
      <c r="H1672" s="171"/>
      <c r="I1672" s="171"/>
      <c r="J1672" s="171"/>
      <c r="K1672" s="171"/>
      <c r="L1672" s="171"/>
      <c r="M1672" s="171"/>
      <c r="N1672" s="171"/>
      <c r="O1672" s="171"/>
    </row>
    <row r="1673" spans="1:15" s="174" customFormat="1" ht="15">
      <c r="A1673" s="170"/>
      <c r="B1673" s="171"/>
      <c r="C1673" s="176"/>
      <c r="D1673" s="171"/>
      <c r="E1673" s="171"/>
      <c r="F1673" s="171"/>
      <c r="G1673" s="171"/>
      <c r="H1673" s="171"/>
      <c r="I1673" s="171"/>
      <c r="J1673" s="171"/>
      <c r="K1673" s="171"/>
      <c r="L1673" s="171"/>
      <c r="M1673" s="171"/>
      <c r="N1673" s="171"/>
      <c r="O1673" s="171"/>
    </row>
    <row r="1674" spans="1:15" s="174" customFormat="1" ht="15">
      <c r="A1674" s="170"/>
      <c r="B1674" s="171"/>
      <c r="C1674" s="176"/>
      <c r="D1674" s="171"/>
      <c r="E1674" s="171"/>
      <c r="F1674" s="171"/>
      <c r="G1674" s="171"/>
      <c r="H1674" s="171"/>
      <c r="I1674" s="171"/>
      <c r="J1674" s="171"/>
      <c r="K1674" s="171"/>
      <c r="L1674" s="171"/>
      <c r="M1674" s="171"/>
      <c r="N1674" s="171"/>
      <c r="O1674" s="171"/>
    </row>
    <row r="1675" spans="1:15" s="174" customFormat="1" ht="15">
      <c r="A1675" s="170"/>
      <c r="B1675" s="171"/>
      <c r="C1675" s="176"/>
      <c r="D1675" s="171"/>
      <c r="E1675" s="171"/>
      <c r="F1675" s="171"/>
      <c r="G1675" s="171"/>
      <c r="H1675" s="171"/>
      <c r="I1675" s="171"/>
      <c r="J1675" s="171"/>
      <c r="K1675" s="171"/>
      <c r="L1675" s="171"/>
      <c r="M1675" s="171"/>
      <c r="N1675" s="171"/>
      <c r="O1675" s="171"/>
    </row>
    <row r="1676" spans="1:15" s="174" customFormat="1" ht="15">
      <c r="A1676" s="170"/>
      <c r="B1676" s="171"/>
      <c r="C1676" s="176"/>
      <c r="D1676" s="171"/>
      <c r="E1676" s="171"/>
      <c r="F1676" s="171"/>
      <c r="G1676" s="171"/>
      <c r="H1676" s="171"/>
      <c r="I1676" s="171"/>
      <c r="J1676" s="171"/>
      <c r="K1676" s="171"/>
      <c r="L1676" s="171"/>
      <c r="M1676" s="171"/>
      <c r="N1676" s="171"/>
      <c r="O1676" s="171"/>
    </row>
    <row r="1677" spans="1:15" s="174" customFormat="1" ht="15">
      <c r="A1677" s="170"/>
      <c r="B1677" s="171"/>
      <c r="C1677" s="176"/>
      <c r="D1677" s="171"/>
      <c r="E1677" s="171"/>
      <c r="F1677" s="171"/>
      <c r="G1677" s="171"/>
      <c r="H1677" s="171"/>
      <c r="I1677" s="171"/>
      <c r="J1677" s="171"/>
      <c r="K1677" s="171"/>
      <c r="L1677" s="171"/>
      <c r="M1677" s="171"/>
      <c r="N1677" s="171"/>
      <c r="O1677" s="171"/>
    </row>
    <row r="1678" spans="1:15" s="174" customFormat="1" ht="15">
      <c r="A1678" s="170"/>
      <c r="B1678" s="171"/>
      <c r="C1678" s="176"/>
      <c r="D1678" s="171"/>
      <c r="E1678" s="171"/>
      <c r="F1678" s="171"/>
      <c r="G1678" s="171"/>
      <c r="H1678" s="171"/>
      <c r="I1678" s="171"/>
      <c r="J1678" s="171"/>
      <c r="K1678" s="171"/>
      <c r="L1678" s="171"/>
      <c r="M1678" s="171"/>
      <c r="N1678" s="171"/>
      <c r="O1678" s="171"/>
    </row>
    <row r="1679" spans="1:15" s="174" customFormat="1" ht="15">
      <c r="A1679" s="170"/>
      <c r="B1679" s="171"/>
      <c r="C1679" s="176"/>
      <c r="D1679" s="171"/>
      <c r="E1679" s="171"/>
      <c r="F1679" s="171"/>
      <c r="G1679" s="171"/>
      <c r="H1679" s="171"/>
      <c r="I1679" s="171"/>
      <c r="J1679" s="171"/>
      <c r="K1679" s="171"/>
      <c r="L1679" s="171"/>
      <c r="M1679" s="171"/>
      <c r="N1679" s="171"/>
      <c r="O1679" s="171"/>
    </row>
    <row r="1680" spans="1:15" s="174" customFormat="1" ht="15">
      <c r="A1680" s="170"/>
      <c r="B1680" s="171"/>
      <c r="C1680" s="176"/>
      <c r="D1680" s="171"/>
      <c r="E1680" s="171"/>
      <c r="F1680" s="171"/>
      <c r="G1680" s="171"/>
      <c r="H1680" s="171"/>
      <c r="I1680" s="171"/>
      <c r="J1680" s="171"/>
      <c r="K1680" s="171"/>
      <c r="L1680" s="171"/>
      <c r="M1680" s="171"/>
      <c r="N1680" s="171"/>
      <c r="O1680" s="171"/>
    </row>
    <row r="1681" spans="1:15" s="174" customFormat="1" ht="15">
      <c r="A1681" s="170"/>
      <c r="B1681" s="171"/>
      <c r="C1681" s="176"/>
      <c r="D1681" s="171"/>
      <c r="E1681" s="171"/>
      <c r="F1681" s="171"/>
      <c r="G1681" s="171"/>
      <c r="H1681" s="171"/>
      <c r="I1681" s="171"/>
      <c r="J1681" s="171"/>
      <c r="K1681" s="171"/>
      <c r="L1681" s="171"/>
      <c r="M1681" s="171"/>
      <c r="N1681" s="171"/>
      <c r="O1681" s="171"/>
    </row>
    <row r="1682" spans="1:15" s="174" customFormat="1" ht="15">
      <c r="A1682" s="170"/>
      <c r="B1682" s="171"/>
      <c r="C1682" s="176"/>
      <c r="D1682" s="171"/>
      <c r="E1682" s="171"/>
      <c r="F1682" s="171"/>
      <c r="G1682" s="171"/>
      <c r="H1682" s="171"/>
      <c r="I1682" s="171"/>
      <c r="J1682" s="171"/>
      <c r="K1682" s="171"/>
      <c r="L1682" s="171"/>
      <c r="M1682" s="171"/>
      <c r="N1682" s="171"/>
      <c r="O1682" s="171"/>
    </row>
    <row r="1683" spans="1:15" s="174" customFormat="1" ht="15">
      <c r="A1683" s="170"/>
      <c r="B1683" s="171"/>
      <c r="C1683" s="176"/>
      <c r="D1683" s="171"/>
      <c r="E1683" s="171"/>
      <c r="F1683" s="171"/>
      <c r="G1683" s="171"/>
      <c r="H1683" s="171"/>
      <c r="I1683" s="171"/>
      <c r="J1683" s="171"/>
      <c r="K1683" s="171"/>
      <c r="L1683" s="171"/>
      <c r="M1683" s="171"/>
      <c r="N1683" s="171"/>
      <c r="O1683" s="171"/>
    </row>
    <row r="1684" spans="1:15" s="174" customFormat="1" ht="15">
      <c r="A1684" s="170"/>
      <c r="B1684" s="171"/>
      <c r="C1684" s="176"/>
      <c r="D1684" s="171"/>
      <c r="E1684" s="171"/>
      <c r="F1684" s="171"/>
      <c r="G1684" s="171"/>
      <c r="H1684" s="171"/>
      <c r="I1684" s="171"/>
      <c r="J1684" s="171"/>
      <c r="K1684" s="171"/>
      <c r="L1684" s="171"/>
      <c r="M1684" s="171"/>
      <c r="N1684" s="171"/>
      <c r="O1684" s="171"/>
    </row>
    <row r="1685" spans="1:15" s="174" customFormat="1" ht="15">
      <c r="A1685" s="170"/>
      <c r="B1685" s="171"/>
      <c r="C1685" s="176"/>
      <c r="D1685" s="171"/>
      <c r="E1685" s="171"/>
      <c r="F1685" s="171"/>
      <c r="G1685" s="171"/>
      <c r="H1685" s="171"/>
      <c r="I1685" s="171"/>
      <c r="J1685" s="171"/>
      <c r="K1685" s="171"/>
      <c r="L1685" s="171"/>
      <c r="M1685" s="171"/>
      <c r="N1685" s="171"/>
      <c r="O1685" s="171"/>
    </row>
    <row r="1686" spans="1:15" s="174" customFormat="1" ht="15">
      <c r="A1686" s="170"/>
      <c r="B1686" s="171"/>
      <c r="C1686" s="176"/>
      <c r="D1686" s="171"/>
      <c r="E1686" s="171"/>
      <c r="F1686" s="171"/>
      <c r="G1686" s="171"/>
      <c r="H1686" s="171"/>
      <c r="I1686" s="171"/>
      <c r="J1686" s="171"/>
      <c r="K1686" s="171"/>
      <c r="L1686" s="171"/>
      <c r="M1686" s="171"/>
      <c r="N1686" s="171"/>
      <c r="O1686" s="171"/>
    </row>
    <row r="1687" spans="1:15" s="174" customFormat="1" ht="15">
      <c r="A1687" s="170"/>
      <c r="B1687" s="171"/>
      <c r="C1687" s="176"/>
      <c r="D1687" s="171"/>
      <c r="E1687" s="171"/>
      <c r="F1687" s="171"/>
      <c r="G1687" s="171"/>
      <c r="H1687" s="171"/>
      <c r="I1687" s="171"/>
      <c r="J1687" s="171"/>
      <c r="K1687" s="171"/>
      <c r="L1687" s="171"/>
      <c r="M1687" s="171"/>
      <c r="N1687" s="171"/>
      <c r="O1687" s="171"/>
    </row>
    <row r="1688" spans="1:15" s="174" customFormat="1" ht="15">
      <c r="A1688" s="170"/>
      <c r="B1688" s="171"/>
      <c r="C1688" s="176"/>
      <c r="D1688" s="171"/>
      <c r="E1688" s="171"/>
      <c r="F1688" s="171"/>
      <c r="G1688" s="171"/>
      <c r="H1688" s="171"/>
      <c r="I1688" s="171"/>
      <c r="J1688" s="171"/>
      <c r="K1688" s="171"/>
      <c r="L1688" s="171"/>
      <c r="M1688" s="171"/>
      <c r="N1688" s="171"/>
      <c r="O1688" s="171"/>
    </row>
    <row r="1689" spans="1:15" s="174" customFormat="1" ht="15">
      <c r="A1689" s="170"/>
      <c r="B1689" s="171"/>
      <c r="C1689" s="176"/>
      <c r="D1689" s="171"/>
      <c r="E1689" s="171"/>
      <c r="F1689" s="171"/>
      <c r="G1689" s="171"/>
      <c r="H1689" s="171"/>
      <c r="I1689" s="171"/>
      <c r="J1689" s="171"/>
      <c r="K1689" s="171"/>
      <c r="L1689" s="171"/>
      <c r="M1689" s="171"/>
      <c r="N1689" s="171"/>
      <c r="O1689" s="171"/>
    </row>
    <row r="1690" spans="1:15" s="174" customFormat="1" ht="15">
      <c r="A1690" s="170"/>
      <c r="B1690" s="171"/>
      <c r="C1690" s="176"/>
      <c r="D1690" s="171"/>
      <c r="E1690" s="171"/>
      <c r="F1690" s="171"/>
      <c r="G1690" s="171"/>
      <c r="H1690" s="171"/>
      <c r="I1690" s="171"/>
      <c r="J1690" s="171"/>
      <c r="K1690" s="171"/>
      <c r="L1690" s="171"/>
      <c r="M1690" s="171"/>
      <c r="N1690" s="171"/>
      <c r="O1690" s="171"/>
    </row>
    <row r="1691" spans="1:15" s="174" customFormat="1" ht="15">
      <c r="A1691" s="170"/>
      <c r="B1691" s="171"/>
      <c r="C1691" s="176"/>
      <c r="D1691" s="171"/>
      <c r="E1691" s="171"/>
      <c r="F1691" s="171"/>
      <c r="G1691" s="171"/>
      <c r="H1691" s="171"/>
      <c r="I1691" s="171"/>
      <c r="J1691" s="171"/>
      <c r="K1691" s="171"/>
      <c r="L1691" s="171"/>
      <c r="M1691" s="171"/>
      <c r="N1691" s="171"/>
      <c r="O1691" s="171"/>
    </row>
    <row r="1692" spans="1:15" s="174" customFormat="1" ht="15">
      <c r="A1692" s="170"/>
      <c r="B1692" s="171"/>
      <c r="C1692" s="176"/>
      <c r="D1692" s="171"/>
      <c r="E1692" s="171"/>
      <c r="F1692" s="171"/>
      <c r="G1692" s="171"/>
      <c r="H1692" s="171"/>
      <c r="I1692" s="171"/>
      <c r="J1692" s="171"/>
      <c r="K1692" s="171"/>
      <c r="L1692" s="171"/>
      <c r="M1692" s="171"/>
      <c r="N1692" s="171"/>
      <c r="O1692" s="171"/>
    </row>
    <row r="1693" spans="1:15" s="174" customFormat="1" ht="15">
      <c r="A1693" s="170"/>
      <c r="B1693" s="171"/>
      <c r="C1693" s="176"/>
      <c r="D1693" s="171"/>
      <c r="E1693" s="171"/>
      <c r="F1693" s="171"/>
      <c r="G1693" s="171"/>
      <c r="H1693" s="171"/>
      <c r="I1693" s="171"/>
      <c r="J1693" s="171"/>
      <c r="K1693" s="171"/>
      <c r="L1693" s="171"/>
      <c r="M1693" s="171"/>
      <c r="N1693" s="171"/>
      <c r="O1693" s="171"/>
    </row>
    <row r="1694" spans="1:15" s="174" customFormat="1" ht="15">
      <c r="A1694" s="170"/>
      <c r="B1694" s="171"/>
      <c r="C1694" s="176"/>
      <c r="D1694" s="171"/>
      <c r="E1694" s="171"/>
      <c r="F1694" s="171"/>
      <c r="G1694" s="171"/>
      <c r="H1694" s="171"/>
      <c r="I1694" s="171"/>
      <c r="J1694" s="171"/>
      <c r="K1694" s="171"/>
      <c r="L1694" s="171"/>
      <c r="M1694" s="171"/>
      <c r="N1694" s="171"/>
      <c r="O1694" s="171"/>
    </row>
    <row r="1695" spans="1:15" s="174" customFormat="1" ht="15">
      <c r="A1695" s="170"/>
      <c r="B1695" s="171"/>
      <c r="C1695" s="176"/>
      <c r="D1695" s="171"/>
      <c r="E1695" s="171"/>
      <c r="F1695" s="171"/>
      <c r="G1695" s="171"/>
      <c r="H1695" s="171"/>
      <c r="I1695" s="171"/>
      <c r="J1695" s="171"/>
      <c r="K1695" s="171"/>
      <c r="L1695" s="171"/>
      <c r="M1695" s="171"/>
      <c r="N1695" s="171"/>
      <c r="O1695" s="171"/>
    </row>
    <row r="1696" spans="1:15" s="174" customFormat="1" ht="15">
      <c r="A1696" s="170"/>
      <c r="B1696" s="171"/>
      <c r="C1696" s="176"/>
      <c r="D1696" s="171"/>
      <c r="E1696" s="171"/>
      <c r="F1696" s="171"/>
      <c r="G1696" s="171"/>
      <c r="H1696" s="171"/>
      <c r="I1696" s="171"/>
      <c r="J1696" s="171"/>
      <c r="K1696" s="171"/>
      <c r="L1696" s="171"/>
      <c r="M1696" s="171"/>
      <c r="N1696" s="171"/>
      <c r="O1696" s="171"/>
    </row>
    <row r="1697" spans="1:15" s="174" customFormat="1" ht="15">
      <c r="A1697" s="170"/>
      <c r="B1697" s="171"/>
      <c r="C1697" s="176"/>
      <c r="D1697" s="171"/>
      <c r="E1697" s="171"/>
      <c r="F1697" s="171"/>
      <c r="G1697" s="171"/>
      <c r="H1697" s="171"/>
      <c r="I1697" s="171"/>
      <c r="J1697" s="171"/>
      <c r="K1697" s="171"/>
      <c r="L1697" s="171"/>
      <c r="M1697" s="171"/>
      <c r="N1697" s="171"/>
      <c r="O1697" s="171"/>
    </row>
    <row r="1698" spans="1:15" s="174" customFormat="1" ht="15">
      <c r="A1698" s="170"/>
      <c r="B1698" s="171"/>
      <c r="C1698" s="176"/>
      <c r="D1698" s="171"/>
      <c r="E1698" s="171"/>
      <c r="F1698" s="171"/>
      <c r="G1698" s="171"/>
      <c r="H1698" s="171"/>
      <c r="I1698" s="171"/>
      <c r="J1698" s="171"/>
      <c r="K1698" s="171"/>
      <c r="L1698" s="171"/>
      <c r="M1698" s="171"/>
      <c r="N1698" s="171"/>
      <c r="O1698" s="171"/>
    </row>
    <row r="1699" spans="1:15" s="174" customFormat="1" ht="15">
      <c r="A1699" s="170"/>
      <c r="B1699" s="171"/>
      <c r="C1699" s="176"/>
      <c r="D1699" s="171"/>
      <c r="E1699" s="171"/>
      <c r="F1699" s="171"/>
      <c r="G1699" s="171"/>
      <c r="H1699" s="171"/>
      <c r="I1699" s="171"/>
      <c r="J1699" s="171"/>
      <c r="K1699" s="171"/>
      <c r="L1699" s="171"/>
      <c r="M1699" s="171"/>
      <c r="N1699" s="171"/>
      <c r="O1699" s="171"/>
    </row>
    <row r="1700" spans="1:15" s="174" customFormat="1" ht="15">
      <c r="A1700" s="170"/>
      <c r="B1700" s="171"/>
      <c r="C1700" s="176"/>
      <c r="D1700" s="171"/>
      <c r="E1700" s="171"/>
      <c r="F1700" s="171"/>
      <c r="G1700" s="171"/>
      <c r="H1700" s="171"/>
      <c r="I1700" s="171"/>
      <c r="J1700" s="171"/>
      <c r="K1700" s="171"/>
      <c r="L1700" s="171"/>
      <c r="M1700" s="171"/>
      <c r="N1700" s="171"/>
      <c r="O1700" s="171"/>
    </row>
    <row r="1701" spans="1:15" s="174" customFormat="1" ht="15">
      <c r="A1701" s="170"/>
      <c r="B1701" s="171"/>
      <c r="C1701" s="176"/>
      <c r="D1701" s="171"/>
      <c r="E1701" s="171"/>
      <c r="F1701" s="171"/>
      <c r="G1701" s="171"/>
      <c r="H1701" s="171"/>
      <c r="I1701" s="171"/>
      <c r="J1701" s="171"/>
      <c r="K1701" s="171"/>
      <c r="L1701" s="171"/>
      <c r="M1701" s="171"/>
      <c r="N1701" s="171"/>
      <c r="O1701" s="171"/>
    </row>
    <row r="1702" spans="1:15" s="174" customFormat="1" ht="15">
      <c r="A1702" s="170"/>
      <c r="B1702" s="171"/>
      <c r="C1702" s="176"/>
      <c r="D1702" s="171"/>
      <c r="E1702" s="171"/>
      <c r="F1702" s="171"/>
      <c r="G1702" s="171"/>
      <c r="H1702" s="171"/>
      <c r="I1702" s="171"/>
      <c r="J1702" s="171"/>
      <c r="K1702" s="171"/>
      <c r="L1702" s="171"/>
      <c r="M1702" s="171"/>
      <c r="N1702" s="171"/>
      <c r="O1702" s="171"/>
    </row>
    <row r="1703" spans="1:15" s="174" customFormat="1" ht="15">
      <c r="A1703" s="170"/>
      <c r="B1703" s="171"/>
      <c r="C1703" s="176"/>
      <c r="D1703" s="171"/>
      <c r="E1703" s="171"/>
      <c r="F1703" s="171"/>
      <c r="G1703" s="171"/>
      <c r="H1703" s="171"/>
      <c r="I1703" s="171"/>
      <c r="J1703" s="171"/>
      <c r="K1703" s="171"/>
      <c r="L1703" s="171"/>
      <c r="M1703" s="171"/>
      <c r="N1703" s="171"/>
      <c r="O1703" s="171"/>
    </row>
    <row r="1704" spans="1:15" s="174" customFormat="1" ht="15">
      <c r="A1704" s="170"/>
      <c r="B1704" s="171"/>
      <c r="C1704" s="176"/>
      <c r="D1704" s="171"/>
      <c r="E1704" s="171"/>
      <c r="F1704" s="171"/>
      <c r="G1704" s="171"/>
      <c r="H1704" s="171"/>
      <c r="I1704" s="171"/>
      <c r="J1704" s="171"/>
      <c r="K1704" s="171"/>
      <c r="L1704" s="171"/>
      <c r="M1704" s="171"/>
      <c r="N1704" s="171"/>
      <c r="O1704" s="171"/>
    </row>
    <row r="1705" spans="1:15" s="174" customFormat="1" ht="15">
      <c r="A1705" s="170"/>
      <c r="B1705" s="171"/>
      <c r="C1705" s="176"/>
      <c r="D1705" s="171"/>
      <c r="E1705" s="171"/>
      <c r="F1705" s="171"/>
      <c r="G1705" s="171"/>
      <c r="H1705" s="171"/>
      <c r="I1705" s="171"/>
      <c r="J1705" s="171"/>
      <c r="K1705" s="171"/>
      <c r="L1705" s="171"/>
      <c r="M1705" s="171"/>
      <c r="N1705" s="171"/>
      <c r="O1705" s="171"/>
    </row>
    <row r="1706" spans="1:15" s="174" customFormat="1" ht="15">
      <c r="A1706" s="170"/>
      <c r="B1706" s="171"/>
      <c r="C1706" s="176"/>
      <c r="D1706" s="171"/>
      <c r="E1706" s="171"/>
      <c r="F1706" s="171"/>
      <c r="G1706" s="171"/>
      <c r="H1706" s="171"/>
      <c r="I1706" s="171"/>
      <c r="J1706" s="171"/>
      <c r="K1706" s="171"/>
      <c r="L1706" s="171"/>
      <c r="M1706" s="171"/>
      <c r="N1706" s="171"/>
      <c r="O1706" s="171"/>
    </row>
    <row r="1707" spans="1:15" s="174" customFormat="1" ht="15">
      <c r="A1707" s="170"/>
      <c r="B1707" s="171"/>
      <c r="C1707" s="176"/>
      <c r="D1707" s="171"/>
      <c r="E1707" s="171"/>
      <c r="F1707" s="171"/>
      <c r="G1707" s="171"/>
      <c r="H1707" s="171"/>
      <c r="I1707" s="171"/>
      <c r="J1707" s="171"/>
      <c r="K1707" s="171"/>
      <c r="L1707" s="171"/>
      <c r="M1707" s="171"/>
      <c r="N1707" s="171"/>
      <c r="O1707" s="171"/>
    </row>
    <row r="1708" spans="1:15" s="174" customFormat="1" ht="15">
      <c r="A1708" s="170"/>
      <c r="B1708" s="171"/>
      <c r="C1708" s="176"/>
      <c r="D1708" s="171"/>
      <c r="E1708" s="171"/>
      <c r="F1708" s="171"/>
      <c r="G1708" s="171"/>
      <c r="H1708" s="171"/>
      <c r="I1708" s="171"/>
      <c r="J1708" s="171"/>
      <c r="K1708" s="171"/>
      <c r="L1708" s="171"/>
      <c r="M1708" s="171"/>
      <c r="N1708" s="171"/>
      <c r="O1708" s="171"/>
    </row>
    <row r="1709" spans="1:15" s="174" customFormat="1" ht="15">
      <c r="A1709" s="170"/>
      <c r="B1709" s="171"/>
      <c r="C1709" s="176"/>
      <c r="D1709" s="171"/>
      <c r="E1709" s="171"/>
      <c r="F1709" s="171"/>
      <c r="G1709" s="171"/>
      <c r="H1709" s="171"/>
      <c r="I1709" s="171"/>
      <c r="J1709" s="171"/>
      <c r="K1709" s="171"/>
      <c r="L1709" s="171"/>
      <c r="M1709" s="171"/>
      <c r="N1709" s="171"/>
      <c r="O1709" s="171"/>
    </row>
    <row r="1710" spans="1:15" s="174" customFormat="1" ht="15">
      <c r="A1710" s="170"/>
      <c r="B1710" s="171"/>
      <c r="C1710" s="176"/>
      <c r="D1710" s="171"/>
      <c r="E1710" s="171"/>
      <c r="F1710" s="171"/>
      <c r="G1710" s="171"/>
      <c r="H1710" s="171"/>
      <c r="I1710" s="171"/>
      <c r="J1710" s="171"/>
      <c r="K1710" s="171"/>
      <c r="L1710" s="171"/>
      <c r="M1710" s="171"/>
      <c r="N1710" s="171"/>
      <c r="O1710" s="171"/>
    </row>
    <row r="1711" spans="1:15" s="174" customFormat="1" ht="15">
      <c r="A1711" s="170"/>
      <c r="B1711" s="171"/>
      <c r="C1711" s="176"/>
      <c r="D1711" s="171"/>
      <c r="E1711" s="171"/>
      <c r="F1711" s="171"/>
      <c r="G1711" s="171"/>
      <c r="H1711" s="171"/>
      <c r="I1711" s="171"/>
      <c r="J1711" s="171"/>
      <c r="K1711" s="171"/>
      <c r="L1711" s="171"/>
      <c r="M1711" s="171"/>
      <c r="N1711" s="171"/>
      <c r="O1711" s="171"/>
    </row>
    <row r="1712" spans="1:15" s="174" customFormat="1" ht="15">
      <c r="A1712" s="170"/>
      <c r="B1712" s="171"/>
      <c r="C1712" s="176"/>
      <c r="D1712" s="171"/>
      <c r="E1712" s="171"/>
      <c r="F1712" s="171"/>
      <c r="G1712" s="171"/>
      <c r="H1712" s="171"/>
      <c r="I1712" s="171"/>
      <c r="J1712" s="171"/>
      <c r="K1712" s="171"/>
      <c r="L1712" s="171"/>
      <c r="M1712" s="171"/>
      <c r="N1712" s="171"/>
      <c r="O1712" s="171"/>
    </row>
    <row r="1713" spans="1:15" s="174" customFormat="1" ht="15">
      <c r="A1713" s="170"/>
      <c r="B1713" s="171"/>
      <c r="C1713" s="176"/>
      <c r="D1713" s="171"/>
      <c r="E1713" s="171"/>
      <c r="F1713" s="171"/>
      <c r="G1713" s="171"/>
      <c r="H1713" s="171"/>
      <c r="I1713" s="171"/>
      <c r="J1713" s="171"/>
      <c r="K1713" s="171"/>
      <c r="L1713" s="171"/>
      <c r="M1713" s="171"/>
      <c r="N1713" s="171"/>
      <c r="O1713" s="171"/>
    </row>
    <row r="1714" spans="1:15" s="174" customFormat="1" ht="15">
      <c r="A1714" s="170"/>
      <c r="B1714" s="171"/>
      <c r="C1714" s="176"/>
      <c r="D1714" s="171"/>
      <c r="E1714" s="171"/>
      <c r="F1714" s="171"/>
      <c r="G1714" s="171"/>
      <c r="H1714" s="171"/>
      <c r="I1714" s="171"/>
      <c r="J1714" s="171"/>
      <c r="K1714" s="171"/>
      <c r="L1714" s="171"/>
      <c r="M1714" s="171"/>
      <c r="N1714" s="171"/>
      <c r="O1714" s="171"/>
    </row>
    <row r="1715" spans="1:15" s="174" customFormat="1" ht="15">
      <c r="A1715" s="170"/>
      <c r="B1715" s="171"/>
      <c r="C1715" s="176"/>
      <c r="D1715" s="171"/>
      <c r="E1715" s="171"/>
      <c r="F1715" s="171"/>
      <c r="G1715" s="171"/>
      <c r="H1715" s="171"/>
      <c r="I1715" s="171"/>
      <c r="J1715" s="171"/>
      <c r="K1715" s="171"/>
      <c r="L1715" s="171"/>
      <c r="M1715" s="171"/>
      <c r="N1715" s="171"/>
      <c r="O1715" s="171"/>
    </row>
    <row r="1716" spans="1:15" s="174" customFormat="1" ht="15">
      <c r="A1716" s="170"/>
      <c r="B1716" s="171"/>
      <c r="C1716" s="176"/>
      <c r="D1716" s="171"/>
      <c r="E1716" s="171"/>
      <c r="F1716" s="171"/>
      <c r="G1716" s="171"/>
      <c r="H1716" s="171"/>
      <c r="I1716" s="171"/>
      <c r="J1716" s="171"/>
      <c r="K1716" s="171"/>
      <c r="L1716" s="171"/>
      <c r="M1716" s="171"/>
      <c r="N1716" s="171"/>
      <c r="O1716" s="171"/>
    </row>
    <row r="1717" spans="1:15" s="174" customFormat="1" ht="15">
      <c r="A1717" s="170"/>
      <c r="B1717" s="171"/>
      <c r="C1717" s="176"/>
      <c r="D1717" s="171"/>
      <c r="E1717" s="171"/>
      <c r="F1717" s="171"/>
      <c r="G1717" s="171"/>
      <c r="H1717" s="171"/>
      <c r="I1717" s="171"/>
      <c r="J1717" s="171"/>
      <c r="K1717" s="171"/>
      <c r="L1717" s="171"/>
      <c r="M1717" s="171"/>
      <c r="N1717" s="171"/>
      <c r="O1717" s="171"/>
    </row>
    <row r="1718" spans="1:15" s="174" customFormat="1" ht="15">
      <c r="A1718" s="170"/>
      <c r="B1718" s="171"/>
      <c r="C1718" s="176"/>
      <c r="D1718" s="171"/>
      <c r="E1718" s="171"/>
      <c r="F1718" s="171"/>
      <c r="G1718" s="171"/>
      <c r="H1718" s="171"/>
      <c r="I1718" s="171"/>
      <c r="J1718" s="171"/>
      <c r="K1718" s="171"/>
      <c r="L1718" s="171"/>
      <c r="M1718" s="171"/>
      <c r="N1718" s="171"/>
      <c r="O1718" s="171"/>
    </row>
    <row r="1719" spans="1:15" s="174" customFormat="1" ht="15">
      <c r="A1719" s="170"/>
      <c r="B1719" s="171"/>
      <c r="C1719" s="176"/>
      <c r="D1719" s="171"/>
      <c r="E1719" s="171"/>
      <c r="F1719" s="171"/>
      <c r="G1719" s="171"/>
      <c r="H1719" s="171"/>
      <c r="I1719" s="171"/>
      <c r="J1719" s="171"/>
      <c r="K1719" s="171"/>
      <c r="L1719" s="171"/>
      <c r="M1719" s="171"/>
      <c r="N1719" s="171"/>
      <c r="O1719" s="171"/>
    </row>
    <row r="1720" spans="1:15" s="174" customFormat="1" ht="15">
      <c r="A1720" s="170"/>
      <c r="B1720" s="171"/>
      <c r="C1720" s="176"/>
      <c r="D1720" s="171"/>
      <c r="E1720" s="171"/>
      <c r="F1720" s="171"/>
      <c r="G1720" s="171"/>
      <c r="H1720" s="171"/>
      <c r="I1720" s="171"/>
      <c r="J1720" s="171"/>
      <c r="K1720" s="171"/>
      <c r="L1720" s="171"/>
      <c r="M1720" s="171"/>
      <c r="N1720" s="171"/>
      <c r="O1720" s="171"/>
    </row>
    <row r="1721" spans="1:15" s="174" customFormat="1" ht="15">
      <c r="A1721" s="170"/>
      <c r="B1721" s="171"/>
      <c r="C1721" s="176"/>
      <c r="D1721" s="171"/>
      <c r="E1721" s="171"/>
      <c r="F1721" s="171"/>
      <c r="G1721" s="171"/>
      <c r="H1721" s="171"/>
      <c r="I1721" s="171"/>
      <c r="J1721" s="171"/>
      <c r="K1721" s="171"/>
      <c r="L1721" s="171"/>
      <c r="M1721" s="171"/>
      <c r="N1721" s="171"/>
      <c r="O1721" s="171"/>
    </row>
    <row r="1722" spans="1:15" s="174" customFormat="1" ht="15">
      <c r="A1722" s="170"/>
      <c r="B1722" s="171"/>
      <c r="C1722" s="176"/>
      <c r="D1722" s="171"/>
      <c r="E1722" s="171"/>
      <c r="F1722" s="171"/>
      <c r="G1722" s="171"/>
      <c r="H1722" s="171"/>
      <c r="I1722" s="171"/>
      <c r="J1722" s="171"/>
      <c r="K1722" s="171"/>
      <c r="L1722" s="171"/>
      <c r="M1722" s="171"/>
      <c r="N1722" s="171"/>
      <c r="O1722" s="171"/>
    </row>
    <row r="1723" spans="1:15" s="174" customFormat="1" ht="15">
      <c r="A1723" s="170"/>
      <c r="B1723" s="171"/>
      <c r="C1723" s="176"/>
      <c r="D1723" s="171"/>
      <c r="E1723" s="171"/>
      <c r="F1723" s="171"/>
      <c r="G1723" s="171"/>
      <c r="H1723" s="171"/>
      <c r="I1723" s="171"/>
      <c r="J1723" s="171"/>
      <c r="K1723" s="171"/>
      <c r="L1723" s="171"/>
      <c r="M1723" s="171"/>
      <c r="N1723" s="171"/>
      <c r="O1723" s="171"/>
    </row>
    <row r="1724" spans="1:15" s="174" customFormat="1" ht="15">
      <c r="A1724" s="170"/>
      <c r="B1724" s="171"/>
      <c r="C1724" s="176"/>
      <c r="D1724" s="171"/>
      <c r="E1724" s="171"/>
      <c r="F1724" s="171"/>
      <c r="G1724" s="171"/>
      <c r="H1724" s="171"/>
      <c r="I1724" s="171"/>
      <c r="J1724" s="171"/>
      <c r="K1724" s="171"/>
      <c r="L1724" s="171"/>
      <c r="M1724" s="171"/>
      <c r="N1724" s="171"/>
      <c r="O1724" s="171"/>
    </row>
    <row r="1725" spans="1:15" s="174" customFormat="1" ht="15">
      <c r="A1725" s="170"/>
      <c r="B1725" s="171"/>
      <c r="C1725" s="176"/>
      <c r="D1725" s="171"/>
      <c r="E1725" s="171"/>
      <c r="F1725" s="171"/>
      <c r="G1725" s="171"/>
      <c r="H1725" s="171"/>
      <c r="I1725" s="171"/>
      <c r="J1725" s="171"/>
      <c r="K1725" s="171"/>
      <c r="L1725" s="171"/>
      <c r="M1725" s="171"/>
      <c r="N1725" s="171"/>
      <c r="O1725" s="171"/>
    </row>
    <row r="1726" spans="1:15" s="174" customFormat="1" ht="15">
      <c r="A1726" s="170"/>
      <c r="B1726" s="171"/>
      <c r="C1726" s="176"/>
      <c r="D1726" s="171"/>
      <c r="E1726" s="171"/>
      <c r="F1726" s="171"/>
      <c r="G1726" s="171"/>
      <c r="H1726" s="171"/>
      <c r="I1726" s="171"/>
      <c r="J1726" s="171"/>
      <c r="K1726" s="171"/>
      <c r="L1726" s="171"/>
      <c r="M1726" s="171"/>
      <c r="N1726" s="171"/>
      <c r="O1726" s="171"/>
    </row>
    <row r="1727" spans="1:15" s="174" customFormat="1" ht="15">
      <c r="A1727" s="170"/>
      <c r="B1727" s="171"/>
      <c r="C1727" s="176"/>
      <c r="D1727" s="171"/>
      <c r="E1727" s="171"/>
      <c r="F1727" s="171"/>
      <c r="G1727" s="171"/>
      <c r="H1727" s="171"/>
      <c r="I1727" s="171"/>
      <c r="J1727" s="171"/>
      <c r="K1727" s="171"/>
      <c r="L1727" s="171"/>
      <c r="M1727" s="171"/>
      <c r="N1727" s="171"/>
      <c r="O1727" s="171"/>
    </row>
    <row r="1728" spans="1:15" s="174" customFormat="1" ht="15">
      <c r="A1728" s="170"/>
      <c r="B1728" s="171"/>
      <c r="C1728" s="176"/>
      <c r="D1728" s="171"/>
      <c r="E1728" s="171"/>
      <c r="F1728" s="171"/>
      <c r="G1728" s="171"/>
      <c r="H1728" s="171"/>
      <c r="I1728" s="171"/>
      <c r="J1728" s="171"/>
      <c r="K1728" s="171"/>
      <c r="L1728" s="171"/>
      <c r="M1728" s="171"/>
      <c r="N1728" s="171"/>
      <c r="O1728" s="171"/>
    </row>
    <row r="1729" spans="1:15" s="174" customFormat="1" ht="15">
      <c r="A1729" s="170"/>
      <c r="B1729" s="171"/>
      <c r="C1729" s="176"/>
      <c r="D1729" s="171"/>
      <c r="E1729" s="171"/>
      <c r="F1729" s="171"/>
      <c r="G1729" s="171"/>
      <c r="H1729" s="171"/>
      <c r="I1729" s="171"/>
      <c r="J1729" s="171"/>
      <c r="K1729" s="171"/>
      <c r="L1729" s="171"/>
      <c r="M1729" s="171"/>
      <c r="N1729" s="171"/>
      <c r="O1729" s="171"/>
    </row>
    <row r="1730" spans="1:15" s="174" customFormat="1" ht="15">
      <c r="A1730" s="170"/>
      <c r="B1730" s="171"/>
      <c r="C1730" s="176"/>
      <c r="D1730" s="171"/>
      <c r="E1730" s="171"/>
      <c r="F1730" s="171"/>
      <c r="G1730" s="171"/>
      <c r="H1730" s="171"/>
      <c r="I1730" s="171"/>
      <c r="J1730" s="171"/>
      <c r="K1730" s="171"/>
      <c r="L1730" s="171"/>
      <c r="M1730" s="171"/>
      <c r="N1730" s="171"/>
      <c r="O1730" s="171"/>
    </row>
    <row r="1731" spans="1:15" s="174" customFormat="1" ht="15">
      <c r="A1731" s="170"/>
      <c r="B1731" s="171"/>
      <c r="C1731" s="176"/>
      <c r="D1731" s="171"/>
      <c r="E1731" s="171"/>
      <c r="F1731" s="171"/>
      <c r="G1731" s="171"/>
      <c r="H1731" s="171"/>
      <c r="I1731" s="171"/>
      <c r="J1731" s="171"/>
      <c r="K1731" s="171"/>
      <c r="L1731" s="171"/>
      <c r="M1731" s="171"/>
      <c r="N1731" s="171"/>
      <c r="O1731" s="171"/>
    </row>
    <row r="1732" spans="1:15" s="174" customFormat="1" ht="15">
      <c r="A1732" s="170"/>
      <c r="B1732" s="171"/>
      <c r="C1732" s="176"/>
      <c r="D1732" s="171"/>
      <c r="E1732" s="171"/>
      <c r="F1732" s="171"/>
      <c r="G1732" s="171"/>
      <c r="H1732" s="171"/>
      <c r="I1732" s="171"/>
      <c r="J1732" s="171"/>
      <c r="K1732" s="171"/>
      <c r="L1732" s="171"/>
      <c r="M1732" s="171"/>
      <c r="N1732" s="171"/>
      <c r="O1732" s="171"/>
    </row>
    <row r="1733" spans="1:15" s="174" customFormat="1" ht="15">
      <c r="A1733" s="170"/>
      <c r="B1733" s="171"/>
      <c r="C1733" s="176"/>
      <c r="D1733" s="171"/>
      <c r="E1733" s="171"/>
      <c r="F1733" s="171"/>
      <c r="G1733" s="171"/>
      <c r="H1733" s="171"/>
      <c r="I1733" s="171"/>
      <c r="J1733" s="171"/>
      <c r="K1733" s="171"/>
      <c r="L1733" s="171"/>
      <c r="M1733" s="171"/>
      <c r="N1733" s="171"/>
      <c r="O1733" s="171"/>
    </row>
    <row r="1734" spans="1:15" s="174" customFormat="1" ht="15">
      <c r="A1734" s="170"/>
      <c r="B1734" s="171"/>
      <c r="C1734" s="176"/>
      <c r="D1734" s="171"/>
      <c r="E1734" s="171"/>
      <c r="F1734" s="171"/>
      <c r="G1734" s="171"/>
      <c r="H1734" s="171"/>
      <c r="I1734" s="171"/>
      <c r="J1734" s="171"/>
      <c r="K1734" s="171"/>
      <c r="L1734" s="171"/>
      <c r="M1734" s="171"/>
      <c r="N1734" s="171"/>
      <c r="O1734" s="171"/>
    </row>
    <row r="1735" spans="1:15" s="174" customFormat="1" ht="15">
      <c r="A1735" s="170"/>
      <c r="B1735" s="171"/>
      <c r="C1735" s="176"/>
      <c r="D1735" s="171"/>
      <c r="E1735" s="171"/>
      <c r="F1735" s="171"/>
      <c r="G1735" s="171"/>
      <c r="H1735" s="171"/>
      <c r="I1735" s="171"/>
      <c r="J1735" s="171"/>
      <c r="K1735" s="171"/>
      <c r="L1735" s="171"/>
      <c r="M1735" s="171"/>
      <c r="N1735" s="171"/>
      <c r="O1735" s="171"/>
    </row>
    <row r="1736" spans="1:15" s="174" customFormat="1" ht="15">
      <c r="A1736" s="170"/>
      <c r="B1736" s="171"/>
      <c r="C1736" s="176"/>
      <c r="D1736" s="171"/>
      <c r="E1736" s="171"/>
      <c r="F1736" s="171"/>
      <c r="G1736" s="171"/>
      <c r="H1736" s="171"/>
      <c r="I1736" s="171"/>
      <c r="J1736" s="171"/>
      <c r="K1736" s="171"/>
      <c r="L1736" s="171"/>
      <c r="M1736" s="171"/>
      <c r="N1736" s="171"/>
      <c r="O1736" s="171"/>
    </row>
    <row r="1737" spans="1:15" s="174" customFormat="1" ht="15">
      <c r="A1737" s="170"/>
      <c r="B1737" s="171"/>
      <c r="C1737" s="176"/>
      <c r="D1737" s="171"/>
      <c r="E1737" s="171"/>
      <c r="F1737" s="171"/>
      <c r="G1737" s="171"/>
      <c r="H1737" s="171"/>
      <c r="I1737" s="171"/>
      <c r="J1737" s="171"/>
      <c r="K1737" s="171"/>
      <c r="L1737" s="171"/>
      <c r="M1737" s="171"/>
      <c r="N1737" s="171"/>
      <c r="O1737" s="171"/>
    </row>
    <row r="1738" spans="1:15" s="174" customFormat="1" ht="15">
      <c r="A1738" s="170"/>
      <c r="B1738" s="171"/>
      <c r="C1738" s="176"/>
      <c r="D1738" s="171"/>
      <c r="E1738" s="171"/>
      <c r="F1738" s="171"/>
      <c r="G1738" s="171"/>
      <c r="H1738" s="171"/>
      <c r="I1738" s="171"/>
      <c r="J1738" s="171"/>
      <c r="K1738" s="171"/>
      <c r="L1738" s="171"/>
      <c r="M1738" s="171"/>
      <c r="N1738" s="171"/>
      <c r="O1738" s="171"/>
    </row>
    <row r="1739" spans="1:15" s="174" customFormat="1" ht="15">
      <c r="A1739" s="170"/>
      <c r="B1739" s="171"/>
      <c r="C1739" s="176"/>
      <c r="D1739" s="171"/>
      <c r="E1739" s="171"/>
      <c r="F1739" s="171"/>
      <c r="G1739" s="171"/>
      <c r="H1739" s="171"/>
      <c r="I1739" s="171"/>
      <c r="J1739" s="171"/>
      <c r="K1739" s="171"/>
      <c r="L1739" s="171"/>
      <c r="M1739" s="171"/>
      <c r="N1739" s="171"/>
      <c r="O1739" s="171"/>
    </row>
    <row r="1740" spans="1:15" s="174" customFormat="1" ht="15">
      <c r="A1740" s="170"/>
      <c r="B1740" s="171"/>
      <c r="C1740" s="176"/>
      <c r="D1740" s="171"/>
      <c r="E1740" s="171"/>
      <c r="F1740" s="171"/>
      <c r="G1740" s="171"/>
      <c r="H1740" s="171"/>
      <c r="I1740" s="171"/>
      <c r="J1740" s="171"/>
      <c r="K1740" s="171"/>
      <c r="L1740" s="171"/>
      <c r="M1740" s="171"/>
      <c r="N1740" s="171"/>
      <c r="O1740" s="171"/>
    </row>
    <row r="1741" spans="1:15" s="174" customFormat="1" ht="15">
      <c r="A1741" s="170"/>
      <c r="B1741" s="171"/>
      <c r="C1741" s="176"/>
      <c r="D1741" s="171"/>
      <c r="E1741" s="171"/>
      <c r="F1741" s="171"/>
      <c r="G1741" s="171"/>
      <c r="H1741" s="171"/>
      <c r="I1741" s="171"/>
      <c r="J1741" s="171"/>
      <c r="K1741" s="171"/>
      <c r="L1741" s="171"/>
      <c r="M1741" s="171"/>
      <c r="N1741" s="171"/>
      <c r="O1741" s="171"/>
    </row>
    <row r="1742" spans="1:15" s="174" customFormat="1" ht="15">
      <c r="A1742" s="170"/>
      <c r="B1742" s="171"/>
      <c r="C1742" s="176"/>
      <c r="D1742" s="171"/>
      <c r="E1742" s="171"/>
      <c r="F1742" s="171"/>
      <c r="G1742" s="171"/>
      <c r="H1742" s="171"/>
      <c r="I1742" s="171"/>
      <c r="J1742" s="171"/>
      <c r="K1742" s="171"/>
      <c r="L1742" s="171"/>
      <c r="M1742" s="171"/>
      <c r="N1742" s="171"/>
      <c r="O1742" s="171"/>
    </row>
    <row r="1743" spans="1:15" s="174" customFormat="1" ht="15">
      <c r="A1743" s="170"/>
      <c r="B1743" s="171"/>
      <c r="C1743" s="176"/>
      <c r="D1743" s="171"/>
      <c r="E1743" s="171"/>
      <c r="F1743" s="171"/>
      <c r="G1743" s="171"/>
      <c r="H1743" s="171"/>
      <c r="I1743" s="171"/>
      <c r="J1743" s="171"/>
      <c r="K1743" s="171"/>
      <c r="L1743" s="171"/>
      <c r="M1743" s="171"/>
      <c r="N1743" s="171"/>
      <c r="O1743" s="171"/>
    </row>
    <row r="1744" spans="1:15" s="174" customFormat="1" ht="15">
      <c r="A1744" s="170"/>
      <c r="B1744" s="171"/>
      <c r="C1744" s="176"/>
      <c r="D1744" s="171"/>
      <c r="E1744" s="171"/>
      <c r="F1744" s="171"/>
      <c r="G1744" s="171"/>
      <c r="H1744" s="171"/>
      <c r="I1744" s="171"/>
      <c r="J1744" s="171"/>
      <c r="K1744" s="171"/>
      <c r="L1744" s="171"/>
      <c r="M1744" s="171"/>
      <c r="N1744" s="171"/>
      <c r="O1744" s="171"/>
    </row>
    <row r="1745" spans="1:15" s="174" customFormat="1" ht="15">
      <c r="A1745" s="170"/>
      <c r="B1745" s="171"/>
      <c r="C1745" s="176"/>
      <c r="D1745" s="171"/>
      <c r="E1745" s="171"/>
      <c r="F1745" s="171"/>
      <c r="G1745" s="171"/>
      <c r="H1745" s="171"/>
      <c r="I1745" s="171"/>
      <c r="J1745" s="171"/>
      <c r="K1745" s="171"/>
      <c r="L1745" s="171"/>
      <c r="M1745" s="171"/>
      <c r="N1745" s="171"/>
      <c r="O1745" s="171"/>
    </row>
    <row r="1746" spans="1:15" s="174" customFormat="1" ht="15">
      <c r="A1746" s="170"/>
      <c r="B1746" s="171"/>
      <c r="C1746" s="176"/>
      <c r="D1746" s="171"/>
      <c r="E1746" s="171"/>
      <c r="F1746" s="171"/>
      <c r="G1746" s="171"/>
      <c r="H1746" s="171"/>
      <c r="I1746" s="171"/>
      <c r="J1746" s="171"/>
      <c r="K1746" s="171"/>
      <c r="L1746" s="171"/>
      <c r="M1746" s="171"/>
      <c r="N1746" s="171"/>
      <c r="O1746" s="171"/>
    </row>
    <row r="1747" spans="1:15" s="174" customFormat="1" ht="15">
      <c r="A1747" s="170"/>
      <c r="B1747" s="171"/>
      <c r="C1747" s="176"/>
      <c r="D1747" s="171"/>
      <c r="E1747" s="171"/>
      <c r="F1747" s="171"/>
      <c r="G1747" s="171"/>
      <c r="H1747" s="171"/>
      <c r="I1747" s="171"/>
      <c r="J1747" s="171"/>
      <c r="K1747" s="171"/>
      <c r="L1747" s="171"/>
      <c r="M1747" s="171"/>
      <c r="N1747" s="171"/>
      <c r="O1747" s="171"/>
    </row>
    <row r="1748" spans="1:15" s="174" customFormat="1" ht="15">
      <c r="A1748" s="170"/>
      <c r="B1748" s="171"/>
      <c r="C1748" s="176"/>
      <c r="D1748" s="171"/>
      <c r="E1748" s="171"/>
      <c r="F1748" s="171"/>
      <c r="G1748" s="171"/>
      <c r="H1748" s="171"/>
      <c r="I1748" s="171"/>
      <c r="J1748" s="171"/>
      <c r="K1748" s="171"/>
      <c r="L1748" s="171"/>
      <c r="M1748" s="171"/>
      <c r="N1748" s="171"/>
      <c r="O1748" s="171"/>
    </row>
    <row r="1749" spans="1:15" s="174" customFormat="1" ht="15">
      <c r="A1749" s="170"/>
      <c r="B1749" s="171"/>
      <c r="C1749" s="176"/>
      <c r="D1749" s="171"/>
      <c r="E1749" s="171"/>
      <c r="F1749" s="171"/>
      <c r="G1749" s="171"/>
      <c r="H1749" s="171"/>
      <c r="I1749" s="171"/>
      <c r="J1749" s="171"/>
      <c r="K1749" s="171"/>
      <c r="L1749" s="171"/>
      <c r="M1749" s="171"/>
      <c r="N1749" s="171"/>
      <c r="O1749" s="171"/>
    </row>
    <row r="1750" spans="1:15" s="174" customFormat="1" ht="15">
      <c r="A1750" s="170"/>
      <c r="B1750" s="171"/>
      <c r="C1750" s="176"/>
      <c r="D1750" s="171"/>
      <c r="E1750" s="171"/>
      <c r="F1750" s="171"/>
      <c r="G1750" s="171"/>
      <c r="H1750" s="171"/>
      <c r="I1750" s="171"/>
      <c r="J1750" s="171"/>
      <c r="K1750" s="171"/>
      <c r="L1750" s="171"/>
      <c r="M1750" s="171"/>
      <c r="N1750" s="171"/>
      <c r="O1750" s="171"/>
    </row>
    <row r="1751" spans="1:15" s="174" customFormat="1" ht="15">
      <c r="A1751" s="170"/>
      <c r="B1751" s="171"/>
      <c r="C1751" s="176"/>
      <c r="D1751" s="171"/>
      <c r="E1751" s="171"/>
      <c r="F1751" s="171"/>
      <c r="G1751" s="171"/>
      <c r="H1751" s="171"/>
      <c r="I1751" s="171"/>
      <c r="J1751" s="171"/>
      <c r="K1751" s="171"/>
      <c r="L1751" s="171"/>
      <c r="M1751" s="171"/>
      <c r="N1751" s="171"/>
      <c r="O1751" s="171"/>
    </row>
    <row r="1752" spans="1:15" s="174" customFormat="1" ht="15">
      <c r="A1752" s="170"/>
      <c r="B1752" s="171"/>
      <c r="C1752" s="176"/>
      <c r="D1752" s="171"/>
      <c r="E1752" s="171"/>
      <c r="F1752" s="171"/>
      <c r="G1752" s="171"/>
      <c r="H1752" s="171"/>
      <c r="I1752" s="171"/>
      <c r="J1752" s="171"/>
      <c r="K1752" s="171"/>
      <c r="L1752" s="171"/>
      <c r="M1752" s="171"/>
      <c r="N1752" s="171"/>
      <c r="O1752" s="171"/>
    </row>
    <row r="1753" spans="1:15" s="174" customFormat="1" ht="15">
      <c r="A1753" s="170"/>
      <c r="B1753" s="171"/>
      <c r="C1753" s="176"/>
      <c r="D1753" s="171"/>
      <c r="E1753" s="171"/>
      <c r="F1753" s="171"/>
      <c r="G1753" s="171"/>
      <c r="H1753" s="171"/>
      <c r="I1753" s="171"/>
      <c r="J1753" s="171"/>
      <c r="K1753" s="171"/>
      <c r="L1753" s="171"/>
      <c r="M1753" s="171"/>
      <c r="N1753" s="171"/>
      <c r="O1753" s="171"/>
    </row>
    <row r="1754" spans="1:15" s="174" customFormat="1" ht="15">
      <c r="A1754" s="170"/>
      <c r="B1754" s="171"/>
      <c r="C1754" s="176"/>
      <c r="D1754" s="171"/>
      <c r="E1754" s="171"/>
      <c r="F1754" s="171"/>
      <c r="G1754" s="171"/>
      <c r="H1754" s="171"/>
      <c r="I1754" s="171"/>
      <c r="J1754" s="171"/>
      <c r="K1754" s="171"/>
      <c r="L1754" s="171"/>
      <c r="M1754" s="171"/>
      <c r="N1754" s="171"/>
      <c r="O1754" s="171"/>
    </row>
    <row r="1755" spans="1:15" s="174" customFormat="1" ht="15">
      <c r="A1755" s="170"/>
      <c r="B1755" s="171"/>
      <c r="C1755" s="176"/>
      <c r="D1755" s="171"/>
      <c r="E1755" s="171"/>
      <c r="F1755" s="171"/>
      <c r="G1755" s="171"/>
      <c r="H1755" s="171"/>
      <c r="I1755" s="171"/>
      <c r="J1755" s="171"/>
      <c r="K1755" s="171"/>
      <c r="L1755" s="171"/>
      <c r="M1755" s="171"/>
      <c r="N1755" s="171"/>
      <c r="O1755" s="171"/>
    </row>
    <row r="1756" spans="1:15" s="174" customFormat="1" ht="15">
      <c r="A1756" s="170"/>
      <c r="B1756" s="171"/>
      <c r="C1756" s="176"/>
      <c r="D1756" s="171"/>
      <c r="E1756" s="171"/>
      <c r="F1756" s="171"/>
      <c r="G1756" s="171"/>
      <c r="H1756" s="171"/>
      <c r="I1756" s="171"/>
      <c r="J1756" s="171"/>
      <c r="K1756" s="171"/>
      <c r="L1756" s="171"/>
      <c r="M1756" s="171"/>
      <c r="N1756" s="171"/>
      <c r="O1756" s="171"/>
    </row>
    <row r="1757" spans="1:15" s="174" customFormat="1" ht="15">
      <c r="A1757" s="170"/>
      <c r="B1757" s="171"/>
      <c r="C1757" s="176"/>
      <c r="D1757" s="171"/>
      <c r="E1757" s="171"/>
      <c r="F1757" s="171"/>
      <c r="G1757" s="171"/>
      <c r="H1757" s="171"/>
      <c r="I1757" s="171"/>
      <c r="J1757" s="171"/>
      <c r="K1757" s="171"/>
      <c r="L1757" s="171"/>
      <c r="M1757" s="171"/>
      <c r="N1757" s="171"/>
      <c r="O1757" s="171"/>
    </row>
    <row r="1758" spans="1:15" s="174" customFormat="1" ht="15">
      <c r="A1758" s="170"/>
      <c r="B1758" s="171"/>
      <c r="C1758" s="176"/>
      <c r="D1758" s="171"/>
      <c r="E1758" s="171"/>
      <c r="F1758" s="171"/>
      <c r="G1758" s="171"/>
      <c r="H1758" s="171"/>
      <c r="I1758" s="171"/>
      <c r="J1758" s="171"/>
      <c r="K1758" s="171"/>
      <c r="L1758" s="171"/>
      <c r="M1758" s="171"/>
      <c r="N1758" s="171"/>
      <c r="O1758" s="171"/>
    </row>
    <row r="1759" spans="1:15" s="174" customFormat="1" ht="15">
      <c r="A1759" s="170"/>
      <c r="B1759" s="171"/>
      <c r="C1759" s="176"/>
      <c r="D1759" s="171"/>
      <c r="E1759" s="171"/>
      <c r="F1759" s="171"/>
      <c r="G1759" s="171"/>
      <c r="H1759" s="171"/>
      <c r="I1759" s="171"/>
      <c r="J1759" s="171"/>
      <c r="K1759" s="171"/>
      <c r="L1759" s="171"/>
      <c r="M1759" s="171"/>
      <c r="N1759" s="171"/>
      <c r="O1759" s="171"/>
    </row>
    <row r="1760" spans="1:15" s="174" customFormat="1" ht="15">
      <c r="A1760" s="170"/>
      <c r="B1760" s="171"/>
      <c r="C1760" s="176"/>
      <c r="D1760" s="171"/>
      <c r="E1760" s="171"/>
      <c r="F1760" s="171"/>
      <c r="G1760" s="171"/>
      <c r="H1760" s="171"/>
      <c r="I1760" s="171"/>
      <c r="J1760" s="171"/>
      <c r="K1760" s="171"/>
      <c r="L1760" s="171"/>
      <c r="M1760" s="171"/>
      <c r="N1760" s="171"/>
      <c r="O1760" s="171"/>
    </row>
    <row r="1761" spans="1:15" s="174" customFormat="1" ht="15">
      <c r="A1761" s="170"/>
      <c r="B1761" s="171"/>
      <c r="C1761" s="176"/>
      <c r="D1761" s="171"/>
      <c r="E1761" s="171"/>
      <c r="F1761" s="171"/>
      <c r="G1761" s="171"/>
      <c r="H1761" s="171"/>
      <c r="I1761" s="171"/>
      <c r="J1761" s="171"/>
      <c r="K1761" s="171"/>
      <c r="L1761" s="171"/>
      <c r="M1761" s="171"/>
      <c r="N1761" s="171"/>
      <c r="O1761" s="171"/>
    </row>
    <row r="1762" spans="1:15" s="174" customFormat="1" ht="15">
      <c r="A1762" s="170"/>
      <c r="B1762" s="171"/>
      <c r="C1762" s="176"/>
      <c r="D1762" s="171"/>
      <c r="E1762" s="171"/>
      <c r="F1762" s="171"/>
      <c r="G1762" s="171"/>
      <c r="H1762" s="171"/>
      <c r="I1762" s="171"/>
      <c r="J1762" s="171"/>
      <c r="K1762" s="171"/>
      <c r="L1762" s="171"/>
      <c r="M1762" s="171"/>
      <c r="N1762" s="171"/>
      <c r="O1762" s="171"/>
    </row>
    <row r="1763" spans="1:15" s="174" customFormat="1" ht="15">
      <c r="A1763" s="170"/>
      <c r="B1763" s="171"/>
      <c r="C1763" s="176"/>
      <c r="D1763" s="171"/>
      <c r="E1763" s="171"/>
      <c r="F1763" s="171"/>
      <c r="G1763" s="171"/>
      <c r="H1763" s="171"/>
      <c r="I1763" s="171"/>
      <c r="J1763" s="171"/>
      <c r="K1763" s="171"/>
      <c r="L1763" s="171"/>
      <c r="M1763" s="171"/>
      <c r="N1763" s="171"/>
      <c r="O1763" s="171"/>
    </row>
    <row r="1764" spans="1:15" s="174" customFormat="1" ht="15">
      <c r="A1764" s="170"/>
      <c r="B1764" s="171"/>
      <c r="C1764" s="176"/>
      <c r="D1764" s="171"/>
      <c r="E1764" s="171"/>
      <c r="F1764" s="171"/>
      <c r="G1764" s="171"/>
      <c r="H1764" s="171"/>
      <c r="I1764" s="171"/>
      <c r="J1764" s="171"/>
      <c r="K1764" s="171"/>
      <c r="L1764" s="171"/>
      <c r="M1764" s="171"/>
      <c r="N1764" s="171"/>
      <c r="O1764" s="171"/>
    </row>
    <row r="1765" spans="1:15" s="174" customFormat="1" ht="15">
      <c r="A1765" s="170"/>
      <c r="B1765" s="171"/>
      <c r="C1765" s="176"/>
      <c r="D1765" s="171"/>
      <c r="E1765" s="171"/>
      <c r="F1765" s="171"/>
      <c r="G1765" s="171"/>
      <c r="H1765" s="171"/>
      <c r="I1765" s="171"/>
      <c r="J1765" s="171"/>
      <c r="K1765" s="171"/>
      <c r="L1765" s="171"/>
      <c r="M1765" s="171"/>
      <c r="N1765" s="171"/>
      <c r="O1765" s="171"/>
    </row>
    <row r="1766" spans="1:15" s="174" customFormat="1" ht="15">
      <c r="A1766" s="170"/>
      <c r="B1766" s="171"/>
      <c r="C1766" s="176"/>
      <c r="D1766" s="171"/>
      <c r="E1766" s="171"/>
      <c r="F1766" s="171"/>
      <c r="G1766" s="171"/>
      <c r="H1766" s="171"/>
      <c r="I1766" s="171"/>
      <c r="J1766" s="171"/>
      <c r="K1766" s="171"/>
      <c r="L1766" s="171"/>
      <c r="M1766" s="171"/>
      <c r="N1766" s="171"/>
      <c r="O1766" s="171"/>
    </row>
    <row r="1767" spans="1:15" s="174" customFormat="1" ht="15">
      <c r="A1767" s="170"/>
      <c r="B1767" s="171"/>
      <c r="C1767" s="176"/>
      <c r="D1767" s="171"/>
      <c r="E1767" s="171"/>
      <c r="F1767" s="171"/>
      <c r="G1767" s="171"/>
      <c r="H1767" s="171"/>
      <c r="I1767" s="171"/>
      <c r="J1767" s="171"/>
      <c r="K1767" s="171"/>
      <c r="L1767" s="171"/>
      <c r="M1767" s="171"/>
      <c r="N1767" s="171"/>
      <c r="O1767" s="171"/>
    </row>
    <row r="1768" spans="1:15" s="174" customFormat="1" ht="15">
      <c r="A1768" s="170"/>
      <c r="B1768" s="171"/>
      <c r="C1768" s="176"/>
      <c r="D1768" s="171"/>
      <c r="E1768" s="171"/>
      <c r="F1768" s="171"/>
      <c r="G1768" s="171"/>
      <c r="H1768" s="171"/>
      <c r="I1768" s="171"/>
      <c r="J1768" s="171"/>
      <c r="K1768" s="171"/>
      <c r="L1768" s="171"/>
      <c r="M1768" s="171"/>
      <c r="N1768" s="171"/>
      <c r="O1768" s="171"/>
    </row>
    <row r="1769" spans="1:15" s="174" customFormat="1" ht="15">
      <c r="A1769" s="170"/>
      <c r="B1769" s="171"/>
      <c r="C1769" s="176"/>
      <c r="D1769" s="171"/>
      <c r="E1769" s="171"/>
      <c r="F1769" s="171"/>
      <c r="G1769" s="171"/>
      <c r="H1769" s="171"/>
      <c r="I1769" s="171"/>
      <c r="J1769" s="171"/>
      <c r="K1769" s="171"/>
      <c r="L1769" s="171"/>
      <c r="M1769" s="171"/>
      <c r="N1769" s="171"/>
      <c r="O1769" s="171"/>
    </row>
    <row r="1770" spans="1:15" s="174" customFormat="1" ht="15">
      <c r="A1770" s="170"/>
      <c r="B1770" s="171"/>
      <c r="C1770" s="176"/>
      <c r="D1770" s="171"/>
      <c r="E1770" s="171"/>
      <c r="F1770" s="171"/>
      <c r="G1770" s="171"/>
      <c r="H1770" s="171"/>
      <c r="I1770" s="171"/>
      <c r="J1770" s="171"/>
      <c r="K1770" s="171"/>
      <c r="L1770" s="171"/>
      <c r="M1770" s="171"/>
      <c r="N1770" s="171"/>
      <c r="O1770" s="171"/>
    </row>
    <row r="1771" spans="1:15" s="174" customFormat="1" ht="15">
      <c r="A1771" s="170"/>
      <c r="B1771" s="171"/>
      <c r="C1771" s="176"/>
      <c r="D1771" s="171"/>
      <c r="E1771" s="171"/>
      <c r="F1771" s="171"/>
      <c r="G1771" s="171"/>
      <c r="H1771" s="171"/>
      <c r="I1771" s="171"/>
      <c r="J1771" s="171"/>
      <c r="K1771" s="171"/>
      <c r="L1771" s="171"/>
      <c r="M1771" s="171"/>
      <c r="N1771" s="171"/>
      <c r="O1771" s="171"/>
    </row>
    <row r="1772" spans="1:15" s="174" customFormat="1" ht="15">
      <c r="A1772" s="170"/>
      <c r="B1772" s="171"/>
      <c r="C1772" s="176"/>
      <c r="D1772" s="171"/>
      <c r="E1772" s="171"/>
      <c r="F1772" s="171"/>
      <c r="G1772" s="171"/>
      <c r="H1772" s="171"/>
      <c r="I1772" s="171"/>
      <c r="J1772" s="171"/>
      <c r="K1772" s="171"/>
      <c r="L1772" s="171"/>
      <c r="M1772" s="171"/>
      <c r="N1772" s="171"/>
      <c r="O1772" s="171"/>
    </row>
    <row r="1773" spans="1:15" s="174" customFormat="1" ht="15">
      <c r="A1773" s="170"/>
      <c r="B1773" s="171"/>
      <c r="C1773" s="176"/>
      <c r="D1773" s="171"/>
      <c r="E1773" s="171"/>
      <c r="F1773" s="171"/>
      <c r="G1773" s="171"/>
      <c r="H1773" s="171"/>
      <c r="I1773" s="171"/>
      <c r="J1773" s="171"/>
      <c r="K1773" s="171"/>
      <c r="L1773" s="171"/>
      <c r="M1773" s="171"/>
      <c r="N1773" s="171"/>
      <c r="O1773" s="171"/>
    </row>
    <row r="1774" spans="1:15" s="174" customFormat="1" ht="15">
      <c r="A1774" s="170"/>
      <c r="B1774" s="171"/>
      <c r="C1774" s="176"/>
      <c r="D1774" s="171"/>
      <c r="E1774" s="171"/>
      <c r="F1774" s="171"/>
      <c r="G1774" s="171"/>
      <c r="H1774" s="171"/>
      <c r="I1774" s="171"/>
      <c r="J1774" s="171"/>
      <c r="K1774" s="171"/>
      <c r="L1774" s="171"/>
      <c r="M1774" s="171"/>
      <c r="N1774" s="171"/>
      <c r="O1774" s="171"/>
    </row>
    <row r="1775" spans="1:15" s="174" customFormat="1" ht="15">
      <c r="A1775" s="170"/>
      <c r="B1775" s="171"/>
      <c r="C1775" s="176"/>
      <c r="D1775" s="171"/>
      <c r="E1775" s="171"/>
      <c r="F1775" s="171"/>
      <c r="G1775" s="171"/>
      <c r="H1775" s="171"/>
      <c r="I1775" s="171"/>
      <c r="J1775" s="171"/>
      <c r="K1775" s="171"/>
      <c r="L1775" s="171"/>
      <c r="M1775" s="171"/>
      <c r="N1775" s="171"/>
      <c r="O1775" s="171"/>
    </row>
    <row r="1776" spans="1:15" s="174" customFormat="1" ht="15">
      <c r="A1776" s="170"/>
      <c r="B1776" s="171"/>
      <c r="C1776" s="176"/>
      <c r="D1776" s="171"/>
      <c r="E1776" s="171"/>
      <c r="F1776" s="171"/>
      <c r="G1776" s="171"/>
      <c r="H1776" s="171"/>
      <c r="I1776" s="171"/>
      <c r="J1776" s="171"/>
      <c r="K1776" s="171"/>
      <c r="L1776" s="171"/>
      <c r="M1776" s="171"/>
      <c r="N1776" s="171"/>
      <c r="O1776" s="171"/>
    </row>
    <row r="1777" spans="1:15" s="174" customFormat="1" ht="15">
      <c r="A1777" s="170"/>
      <c r="B1777" s="171"/>
      <c r="C1777" s="176"/>
      <c r="D1777" s="171"/>
      <c r="E1777" s="171"/>
      <c r="F1777" s="171"/>
      <c r="G1777" s="171"/>
      <c r="H1777" s="171"/>
      <c r="I1777" s="171"/>
      <c r="J1777" s="171"/>
      <c r="K1777" s="171"/>
      <c r="L1777" s="171"/>
      <c r="M1777" s="171"/>
      <c r="N1777" s="171"/>
      <c r="O1777" s="171"/>
    </row>
    <row r="1778" spans="1:15" s="174" customFormat="1" ht="15">
      <c r="A1778" s="170"/>
      <c r="B1778" s="171"/>
      <c r="C1778" s="176"/>
      <c r="D1778" s="171"/>
      <c r="E1778" s="171"/>
      <c r="F1778" s="171"/>
      <c r="G1778" s="171"/>
      <c r="H1778" s="171"/>
      <c r="I1778" s="171"/>
      <c r="J1778" s="171"/>
      <c r="K1778" s="171"/>
      <c r="L1778" s="171"/>
      <c r="M1778" s="171"/>
      <c r="N1778" s="171"/>
      <c r="O1778" s="171"/>
    </row>
    <row r="1779" spans="1:15" s="174" customFormat="1" ht="15">
      <c r="A1779" s="170"/>
      <c r="B1779" s="171"/>
      <c r="C1779" s="176"/>
      <c r="D1779" s="171"/>
      <c r="E1779" s="171"/>
      <c r="F1779" s="171"/>
      <c r="G1779" s="171"/>
      <c r="H1779" s="171"/>
      <c r="I1779" s="171"/>
      <c r="J1779" s="171"/>
      <c r="K1779" s="171"/>
      <c r="L1779" s="171"/>
      <c r="M1779" s="171"/>
      <c r="N1779" s="171"/>
      <c r="O1779" s="171"/>
    </row>
    <row r="1780" spans="1:15" s="174" customFormat="1" ht="15">
      <c r="A1780" s="170"/>
      <c r="B1780" s="171"/>
      <c r="C1780" s="176"/>
      <c r="D1780" s="171"/>
      <c r="E1780" s="171"/>
      <c r="F1780" s="171"/>
      <c r="G1780" s="171"/>
      <c r="H1780" s="171"/>
      <c r="I1780" s="171"/>
      <c r="J1780" s="171"/>
      <c r="K1780" s="171"/>
      <c r="L1780" s="171"/>
      <c r="M1780" s="171"/>
      <c r="N1780" s="171"/>
      <c r="O1780" s="171"/>
    </row>
    <row r="1781" spans="1:15" s="174" customFormat="1" ht="15">
      <c r="A1781" s="170"/>
      <c r="B1781" s="171"/>
      <c r="C1781" s="176"/>
      <c r="D1781" s="171"/>
      <c r="E1781" s="171"/>
      <c r="F1781" s="171"/>
      <c r="G1781" s="171"/>
      <c r="H1781" s="171"/>
      <c r="I1781" s="171"/>
      <c r="J1781" s="171"/>
      <c r="K1781" s="171"/>
      <c r="L1781" s="171"/>
      <c r="M1781" s="171"/>
      <c r="N1781" s="171"/>
      <c r="O1781" s="171"/>
    </row>
    <row r="1782" spans="1:15" s="174" customFormat="1" ht="15">
      <c r="A1782" s="170"/>
      <c r="B1782" s="171"/>
      <c r="C1782" s="176"/>
      <c r="D1782" s="171"/>
      <c r="E1782" s="171"/>
      <c r="F1782" s="171"/>
      <c r="G1782" s="171"/>
      <c r="H1782" s="171"/>
      <c r="I1782" s="171"/>
      <c r="J1782" s="171"/>
      <c r="K1782" s="171"/>
      <c r="L1782" s="171"/>
      <c r="M1782" s="171"/>
      <c r="N1782" s="171"/>
      <c r="O1782" s="171"/>
    </row>
    <row r="1783" spans="1:15" s="174" customFormat="1" ht="15">
      <c r="A1783" s="170"/>
      <c r="B1783" s="171"/>
      <c r="C1783" s="176"/>
      <c r="D1783" s="171"/>
      <c r="E1783" s="171"/>
      <c r="F1783" s="171"/>
      <c r="G1783" s="171"/>
      <c r="H1783" s="171"/>
      <c r="I1783" s="171"/>
      <c r="J1783" s="171"/>
      <c r="K1783" s="171"/>
      <c r="L1783" s="171"/>
      <c r="M1783" s="171"/>
      <c r="N1783" s="171"/>
      <c r="O1783" s="171"/>
    </row>
    <row r="1784" spans="1:15" s="174" customFormat="1" ht="15">
      <c r="A1784" s="170"/>
      <c r="B1784" s="171"/>
      <c r="C1784" s="176"/>
      <c r="D1784" s="171"/>
      <c r="E1784" s="171"/>
      <c r="F1784" s="171"/>
      <c r="G1784" s="171"/>
      <c r="H1784" s="171"/>
      <c r="I1784" s="171"/>
      <c r="J1784" s="171"/>
      <c r="K1784" s="171"/>
      <c r="L1784" s="171"/>
      <c r="M1784" s="171"/>
      <c r="N1784" s="171"/>
      <c r="O1784" s="171"/>
    </row>
    <row r="1785" spans="1:15" s="174" customFormat="1" ht="15">
      <c r="A1785" s="170"/>
      <c r="B1785" s="171"/>
      <c r="C1785" s="176"/>
      <c r="D1785" s="171"/>
      <c r="E1785" s="171"/>
      <c r="F1785" s="171"/>
      <c r="G1785" s="171"/>
      <c r="H1785" s="171"/>
      <c r="I1785" s="171"/>
      <c r="J1785" s="171"/>
      <c r="K1785" s="171"/>
      <c r="L1785" s="171"/>
      <c r="M1785" s="171"/>
      <c r="N1785" s="171"/>
      <c r="O1785" s="171"/>
    </row>
    <row r="1786" spans="1:15" s="174" customFormat="1" ht="15">
      <c r="A1786" s="170"/>
      <c r="B1786" s="171"/>
      <c r="C1786" s="176"/>
      <c r="D1786" s="171"/>
      <c r="E1786" s="171"/>
      <c r="F1786" s="171"/>
      <c r="G1786" s="171"/>
      <c r="H1786" s="171"/>
      <c r="I1786" s="171"/>
      <c r="J1786" s="171"/>
      <c r="K1786" s="171"/>
      <c r="L1786" s="171"/>
      <c r="M1786" s="171"/>
      <c r="N1786" s="171"/>
      <c r="O1786" s="171"/>
    </row>
    <row r="1787" spans="1:15" s="174" customFormat="1" ht="15">
      <c r="A1787" s="170"/>
      <c r="B1787" s="171"/>
      <c r="C1787" s="176"/>
      <c r="D1787" s="171"/>
      <c r="E1787" s="171"/>
      <c r="F1787" s="171"/>
      <c r="G1787" s="171"/>
      <c r="H1787" s="171"/>
      <c r="I1787" s="171"/>
      <c r="J1787" s="171"/>
      <c r="K1787" s="171"/>
      <c r="L1787" s="171"/>
      <c r="M1787" s="171"/>
      <c r="N1787" s="171"/>
      <c r="O1787" s="171"/>
    </row>
    <row r="1788" spans="1:15" s="174" customFormat="1" ht="15">
      <c r="A1788" s="170"/>
      <c r="B1788" s="171"/>
      <c r="C1788" s="176"/>
      <c r="D1788" s="171"/>
      <c r="E1788" s="171"/>
      <c r="F1788" s="171"/>
      <c r="G1788" s="171"/>
      <c r="H1788" s="171"/>
      <c r="I1788" s="171"/>
      <c r="J1788" s="171"/>
      <c r="K1788" s="171"/>
      <c r="L1788" s="171"/>
      <c r="M1788" s="171"/>
      <c r="N1788" s="171"/>
      <c r="O1788" s="171"/>
    </row>
    <row r="1789" spans="1:15" s="174" customFormat="1" ht="15">
      <c r="A1789" s="170"/>
      <c r="B1789" s="171"/>
      <c r="C1789" s="176"/>
      <c r="D1789" s="171"/>
      <c r="E1789" s="171"/>
      <c r="F1789" s="171"/>
      <c r="G1789" s="171"/>
      <c r="H1789" s="171"/>
      <c r="I1789" s="171"/>
      <c r="J1789" s="171"/>
      <c r="K1789" s="171"/>
      <c r="L1789" s="171"/>
      <c r="M1789" s="171"/>
      <c r="N1789" s="171"/>
      <c r="O1789" s="171"/>
    </row>
    <row r="1790" spans="1:15" s="174" customFormat="1" ht="15">
      <c r="A1790" s="170"/>
      <c r="B1790" s="171"/>
      <c r="C1790" s="176"/>
      <c r="D1790" s="171"/>
      <c r="E1790" s="171"/>
      <c r="F1790" s="171"/>
      <c r="G1790" s="171"/>
      <c r="H1790" s="171"/>
      <c r="I1790" s="171"/>
      <c r="J1790" s="171"/>
      <c r="K1790" s="171"/>
      <c r="L1790" s="171"/>
      <c r="M1790" s="171"/>
      <c r="N1790" s="171"/>
      <c r="O1790" s="171"/>
    </row>
    <row r="1791" spans="1:15" s="174" customFormat="1" ht="15">
      <c r="A1791" s="170"/>
      <c r="B1791" s="171"/>
      <c r="C1791" s="176"/>
      <c r="D1791" s="171"/>
      <c r="E1791" s="171"/>
      <c r="F1791" s="171"/>
      <c r="G1791" s="171"/>
      <c r="H1791" s="171"/>
      <c r="I1791" s="171"/>
      <c r="J1791" s="171"/>
      <c r="K1791" s="171"/>
      <c r="L1791" s="171"/>
      <c r="M1791" s="171"/>
      <c r="N1791" s="171"/>
      <c r="O1791" s="171"/>
    </row>
    <row r="1792" spans="1:15" s="174" customFormat="1" ht="15">
      <c r="A1792" s="170"/>
      <c r="B1792" s="171"/>
      <c r="C1792" s="176"/>
      <c r="D1792" s="171"/>
      <c r="E1792" s="171"/>
      <c r="F1792" s="171"/>
      <c r="G1792" s="171"/>
      <c r="H1792" s="171"/>
      <c r="I1792" s="171"/>
      <c r="J1792" s="171"/>
      <c r="K1792" s="171"/>
      <c r="L1792" s="171"/>
      <c r="M1792" s="171"/>
      <c r="N1792" s="171"/>
      <c r="O1792" s="171"/>
    </row>
    <row r="1793" spans="1:15" s="174" customFormat="1" ht="15">
      <c r="A1793" s="170"/>
      <c r="B1793" s="171"/>
      <c r="C1793" s="176"/>
      <c r="D1793" s="171"/>
      <c r="E1793" s="171"/>
      <c r="F1793" s="171"/>
      <c r="G1793" s="171"/>
      <c r="H1793" s="171"/>
      <c r="I1793" s="171"/>
      <c r="J1793" s="171"/>
      <c r="K1793" s="171"/>
      <c r="L1793" s="171"/>
      <c r="M1793" s="171"/>
      <c r="N1793" s="171"/>
      <c r="O1793" s="171"/>
    </row>
    <row r="1794" spans="1:15" s="174" customFormat="1" ht="15">
      <c r="A1794" s="170"/>
      <c r="B1794" s="171"/>
      <c r="C1794" s="176"/>
      <c r="D1794" s="171"/>
      <c r="E1794" s="171"/>
      <c r="F1794" s="171"/>
      <c r="G1794" s="171"/>
      <c r="H1794" s="171"/>
      <c r="I1794" s="171"/>
      <c r="J1794" s="171"/>
      <c r="K1794" s="171"/>
      <c r="L1794" s="171"/>
      <c r="M1794" s="171"/>
      <c r="N1794" s="171"/>
      <c r="O1794" s="171"/>
    </row>
    <row r="1795" spans="1:15" s="174" customFormat="1" ht="15">
      <c r="A1795" s="170"/>
      <c r="B1795" s="171"/>
      <c r="C1795" s="176"/>
      <c r="D1795" s="171"/>
      <c r="E1795" s="171"/>
      <c r="F1795" s="171"/>
      <c r="G1795" s="171"/>
      <c r="H1795" s="171"/>
      <c r="I1795" s="171"/>
      <c r="J1795" s="171"/>
      <c r="K1795" s="171"/>
      <c r="L1795" s="171"/>
      <c r="M1795" s="171"/>
      <c r="N1795" s="171"/>
      <c r="O1795" s="171"/>
    </row>
    <row r="1796" spans="1:15" s="174" customFormat="1" ht="15">
      <c r="A1796" s="170"/>
      <c r="B1796" s="171"/>
      <c r="C1796" s="176"/>
      <c r="D1796" s="171"/>
      <c r="E1796" s="171"/>
      <c r="F1796" s="171"/>
      <c r="G1796" s="171"/>
      <c r="H1796" s="171"/>
      <c r="I1796" s="171"/>
      <c r="J1796" s="171"/>
      <c r="K1796" s="171"/>
      <c r="L1796" s="171"/>
      <c r="M1796" s="171"/>
      <c r="N1796" s="171"/>
      <c r="O1796" s="171"/>
    </row>
    <row r="1797" spans="1:15" s="174" customFormat="1" ht="15">
      <c r="A1797" s="170"/>
      <c r="B1797" s="171"/>
      <c r="C1797" s="176"/>
      <c r="D1797" s="171"/>
      <c r="E1797" s="171"/>
      <c r="F1797" s="171"/>
      <c r="G1797" s="171"/>
      <c r="H1797" s="171"/>
      <c r="I1797" s="171"/>
      <c r="J1797" s="171"/>
      <c r="K1797" s="171"/>
      <c r="L1797" s="171"/>
      <c r="M1797" s="171"/>
      <c r="N1797" s="171"/>
      <c r="O1797" s="171"/>
    </row>
    <row r="1798" spans="1:15" s="174" customFormat="1" ht="15">
      <c r="A1798" s="170"/>
      <c r="B1798" s="171"/>
      <c r="C1798" s="176"/>
      <c r="D1798" s="171"/>
      <c r="E1798" s="171"/>
      <c r="F1798" s="171"/>
      <c r="G1798" s="171"/>
      <c r="H1798" s="171"/>
      <c r="I1798" s="171"/>
      <c r="J1798" s="171"/>
      <c r="K1798" s="171"/>
      <c r="L1798" s="171"/>
      <c r="M1798" s="171"/>
      <c r="N1798" s="171"/>
      <c r="O1798" s="171"/>
    </row>
    <row r="1799" spans="1:15" s="174" customFormat="1" ht="15">
      <c r="A1799" s="170"/>
      <c r="B1799" s="171"/>
      <c r="C1799" s="176"/>
      <c r="D1799" s="171"/>
      <c r="E1799" s="171"/>
      <c r="F1799" s="171"/>
      <c r="G1799" s="171"/>
      <c r="H1799" s="171"/>
      <c r="I1799" s="171"/>
      <c r="J1799" s="171"/>
      <c r="K1799" s="171"/>
      <c r="L1799" s="171"/>
      <c r="M1799" s="171"/>
      <c r="N1799" s="171"/>
      <c r="O1799" s="171"/>
    </row>
    <row r="1800" spans="1:15" s="174" customFormat="1" ht="15">
      <c r="A1800" s="170"/>
      <c r="B1800" s="171"/>
      <c r="C1800" s="176"/>
      <c r="D1800" s="171"/>
      <c r="E1800" s="171"/>
      <c r="F1800" s="171"/>
      <c r="G1800" s="171"/>
      <c r="H1800" s="171"/>
      <c r="I1800" s="171"/>
      <c r="J1800" s="171"/>
      <c r="K1800" s="171"/>
      <c r="L1800" s="171"/>
      <c r="M1800" s="171"/>
      <c r="N1800" s="171"/>
      <c r="O1800" s="171"/>
    </row>
    <row r="1801" spans="1:15" s="174" customFormat="1" ht="15">
      <c r="A1801" s="170"/>
      <c r="B1801" s="171"/>
      <c r="C1801" s="176"/>
      <c r="D1801" s="171"/>
      <c r="E1801" s="171"/>
      <c r="F1801" s="171"/>
      <c r="G1801" s="171"/>
      <c r="H1801" s="171"/>
      <c r="I1801" s="171"/>
      <c r="J1801" s="171"/>
      <c r="K1801" s="171"/>
      <c r="L1801" s="171"/>
      <c r="M1801" s="171"/>
      <c r="N1801" s="171"/>
      <c r="O1801" s="171"/>
    </row>
    <row r="1802" spans="1:15" s="174" customFormat="1" ht="15">
      <c r="A1802" s="170"/>
      <c r="B1802" s="171"/>
      <c r="C1802" s="176"/>
      <c r="D1802" s="171"/>
      <c r="E1802" s="171"/>
      <c r="F1802" s="171"/>
      <c r="G1802" s="171"/>
      <c r="H1802" s="171"/>
      <c r="I1802" s="171"/>
      <c r="J1802" s="171"/>
      <c r="K1802" s="171"/>
      <c r="L1802" s="171"/>
      <c r="M1802" s="171"/>
      <c r="N1802" s="171"/>
      <c r="O1802" s="171"/>
    </row>
    <row r="1803" spans="1:15" s="174" customFormat="1" ht="15">
      <c r="A1803" s="170"/>
      <c r="B1803" s="171"/>
      <c r="C1803" s="176"/>
      <c r="D1803" s="171"/>
      <c r="E1803" s="171"/>
      <c r="F1803" s="171"/>
      <c r="G1803" s="171"/>
      <c r="H1803" s="171"/>
      <c r="I1803" s="171"/>
      <c r="J1803" s="171"/>
      <c r="K1803" s="171"/>
      <c r="L1803" s="171"/>
      <c r="M1803" s="171"/>
      <c r="N1803" s="171"/>
      <c r="O1803" s="171"/>
    </row>
    <row r="1804" spans="1:15" s="174" customFormat="1" ht="15">
      <c r="A1804" s="170"/>
      <c r="B1804" s="171"/>
      <c r="C1804" s="176"/>
      <c r="D1804" s="171"/>
      <c r="E1804" s="171"/>
      <c r="F1804" s="171"/>
      <c r="G1804" s="171"/>
      <c r="H1804" s="171"/>
      <c r="I1804" s="171"/>
      <c r="J1804" s="171"/>
      <c r="K1804" s="171"/>
      <c r="L1804" s="171"/>
      <c r="M1804" s="171"/>
      <c r="N1804" s="171"/>
      <c r="O1804" s="171"/>
    </row>
    <row r="1805" spans="1:15" s="174" customFormat="1" ht="15">
      <c r="A1805" s="170"/>
      <c r="B1805" s="171"/>
      <c r="C1805" s="176"/>
      <c r="D1805" s="171"/>
      <c r="E1805" s="171"/>
      <c r="F1805" s="171"/>
      <c r="G1805" s="171"/>
      <c r="H1805" s="171"/>
      <c r="I1805" s="171"/>
      <c r="J1805" s="171"/>
      <c r="K1805" s="171"/>
      <c r="L1805" s="171"/>
      <c r="M1805" s="171"/>
      <c r="N1805" s="171"/>
      <c r="O1805" s="171"/>
    </row>
    <row r="1806" spans="1:15" s="174" customFormat="1" ht="15">
      <c r="A1806" s="170"/>
      <c r="B1806" s="171"/>
      <c r="C1806" s="176"/>
      <c r="D1806" s="171"/>
      <c r="E1806" s="171"/>
      <c r="F1806" s="171"/>
      <c r="G1806" s="171"/>
      <c r="H1806" s="171"/>
      <c r="I1806" s="171"/>
      <c r="J1806" s="171"/>
      <c r="K1806" s="171"/>
      <c r="L1806" s="171"/>
      <c r="M1806" s="171"/>
      <c r="N1806" s="171"/>
      <c r="O1806" s="171"/>
    </row>
    <row r="1807" spans="1:15" s="174" customFormat="1" ht="15">
      <c r="A1807" s="170"/>
      <c r="B1807" s="171"/>
      <c r="C1807" s="176"/>
      <c r="D1807" s="171"/>
      <c r="E1807" s="171"/>
      <c r="F1807" s="171"/>
      <c r="G1807" s="171"/>
      <c r="H1807" s="171"/>
      <c r="I1807" s="171"/>
      <c r="J1807" s="171"/>
      <c r="K1807" s="171"/>
      <c r="L1807" s="171"/>
      <c r="M1807" s="171"/>
      <c r="N1807" s="171"/>
      <c r="O1807" s="171"/>
    </row>
    <row r="1808" spans="1:15" s="174" customFormat="1" ht="15">
      <c r="A1808" s="170"/>
      <c r="B1808" s="171"/>
      <c r="C1808" s="176"/>
      <c r="D1808" s="171"/>
      <c r="E1808" s="171"/>
      <c r="F1808" s="171"/>
      <c r="G1808" s="171"/>
      <c r="H1808" s="171"/>
      <c r="I1808" s="171"/>
      <c r="J1808" s="171"/>
      <c r="K1808" s="171"/>
      <c r="L1808" s="171"/>
      <c r="M1808" s="171"/>
      <c r="N1808" s="171"/>
      <c r="O1808" s="171"/>
    </row>
    <row r="1809" spans="1:15" s="174" customFormat="1" ht="15">
      <c r="A1809" s="170"/>
      <c r="B1809" s="171"/>
      <c r="C1809" s="176"/>
      <c r="D1809" s="171"/>
      <c r="E1809" s="171"/>
      <c r="F1809" s="171"/>
      <c r="G1809" s="171"/>
      <c r="H1809" s="171"/>
      <c r="I1809" s="171"/>
      <c r="J1809" s="171"/>
      <c r="K1809" s="171"/>
      <c r="L1809" s="171"/>
      <c r="M1809" s="171"/>
      <c r="N1809" s="171"/>
      <c r="O1809" s="171"/>
    </row>
    <row r="1810" spans="1:15" s="174" customFormat="1" ht="15">
      <c r="A1810" s="170"/>
      <c r="B1810" s="171"/>
      <c r="C1810" s="176"/>
      <c r="D1810" s="171"/>
      <c r="E1810" s="171"/>
      <c r="F1810" s="171"/>
      <c r="G1810" s="171"/>
      <c r="H1810" s="171"/>
      <c r="I1810" s="171"/>
      <c r="J1810" s="171"/>
      <c r="K1810" s="171"/>
      <c r="L1810" s="171"/>
      <c r="M1810" s="171"/>
      <c r="N1810" s="171"/>
      <c r="O1810" s="171"/>
    </row>
    <row r="1811" spans="1:15" s="174" customFormat="1" ht="15">
      <c r="A1811" s="170"/>
      <c r="B1811" s="171"/>
      <c r="C1811" s="176"/>
      <c r="D1811" s="171"/>
      <c r="E1811" s="171"/>
      <c r="F1811" s="171"/>
      <c r="G1811" s="171"/>
      <c r="H1811" s="171"/>
      <c r="I1811" s="171"/>
      <c r="J1811" s="171"/>
      <c r="K1811" s="171"/>
      <c r="L1811" s="171"/>
      <c r="M1811" s="171"/>
      <c r="N1811" s="171"/>
      <c r="O1811" s="171"/>
    </row>
    <row r="1812" spans="1:15" s="174" customFormat="1" ht="15">
      <c r="A1812" s="170"/>
      <c r="B1812" s="171"/>
      <c r="C1812" s="176"/>
      <c r="D1812" s="171"/>
      <c r="E1812" s="171"/>
      <c r="F1812" s="171"/>
      <c r="G1812" s="171"/>
      <c r="H1812" s="171"/>
      <c r="I1812" s="171"/>
      <c r="J1812" s="171"/>
      <c r="K1812" s="171"/>
      <c r="L1812" s="171"/>
      <c r="M1812" s="171"/>
      <c r="N1812" s="171"/>
      <c r="O1812" s="171"/>
    </row>
    <row r="1813" spans="1:15" s="174" customFormat="1" ht="15">
      <c r="A1813" s="170"/>
      <c r="B1813" s="171"/>
      <c r="C1813" s="176"/>
      <c r="D1813" s="171"/>
      <c r="E1813" s="171"/>
      <c r="F1813" s="171"/>
      <c r="G1813" s="171"/>
      <c r="H1813" s="171"/>
      <c r="I1813" s="171"/>
      <c r="J1813" s="171"/>
      <c r="K1813" s="171"/>
      <c r="L1813" s="171"/>
      <c r="M1813" s="171"/>
      <c r="N1813" s="171"/>
      <c r="O1813" s="171"/>
    </row>
    <row r="1814" spans="1:15" s="174" customFormat="1" ht="15">
      <c r="A1814" s="170"/>
      <c r="B1814" s="171"/>
      <c r="C1814" s="176"/>
      <c r="D1814" s="171"/>
      <c r="E1814" s="171"/>
      <c r="F1814" s="171"/>
      <c r="G1814" s="171"/>
      <c r="H1814" s="171"/>
      <c r="I1814" s="171"/>
      <c r="J1814" s="171"/>
      <c r="K1814" s="171"/>
      <c r="L1814" s="171"/>
      <c r="M1814" s="171"/>
      <c r="N1814" s="171"/>
      <c r="O1814" s="171"/>
    </row>
    <row r="1815" spans="1:15" s="174" customFormat="1" ht="15">
      <c r="A1815" s="170"/>
      <c r="B1815" s="171"/>
      <c r="C1815" s="176"/>
      <c r="D1815" s="171"/>
      <c r="E1815" s="171"/>
      <c r="F1815" s="171"/>
      <c r="G1815" s="171"/>
      <c r="H1815" s="171"/>
      <c r="I1815" s="171"/>
      <c r="J1815" s="171"/>
      <c r="K1815" s="171"/>
      <c r="L1815" s="171"/>
      <c r="M1815" s="171"/>
      <c r="N1815" s="171"/>
      <c r="O1815" s="171"/>
    </row>
    <row r="1816" spans="1:15" s="174" customFormat="1" ht="15">
      <c r="A1816" s="170"/>
      <c r="B1816" s="171"/>
      <c r="C1816" s="176"/>
      <c r="D1816" s="171"/>
      <c r="E1816" s="171"/>
      <c r="F1816" s="171"/>
      <c r="G1816" s="171"/>
      <c r="H1816" s="171"/>
      <c r="I1816" s="171"/>
      <c r="J1816" s="171"/>
      <c r="K1816" s="171"/>
      <c r="L1816" s="171"/>
      <c r="M1816" s="171"/>
      <c r="N1816" s="171"/>
      <c r="O1816" s="171"/>
    </row>
    <row r="1817" spans="1:15" s="174" customFormat="1" ht="15">
      <c r="A1817" s="170"/>
      <c r="B1817" s="171"/>
      <c r="C1817" s="176"/>
      <c r="D1817" s="171"/>
      <c r="E1817" s="171"/>
      <c r="F1817" s="171"/>
      <c r="G1817" s="171"/>
      <c r="H1817" s="171"/>
      <c r="I1817" s="171"/>
      <c r="J1817" s="171"/>
      <c r="K1817" s="171"/>
      <c r="L1817" s="171"/>
      <c r="M1817" s="171"/>
      <c r="N1817" s="171"/>
      <c r="O1817" s="171"/>
    </row>
    <row r="1818" spans="1:15" s="174" customFormat="1" ht="15">
      <c r="A1818" s="170"/>
      <c r="B1818" s="171"/>
      <c r="C1818" s="176"/>
      <c r="D1818" s="171"/>
      <c r="E1818" s="171"/>
      <c r="F1818" s="171"/>
      <c r="G1818" s="171"/>
      <c r="H1818" s="171"/>
      <c r="I1818" s="171"/>
      <c r="J1818" s="171"/>
      <c r="K1818" s="171"/>
      <c r="L1818" s="171"/>
      <c r="M1818" s="171"/>
      <c r="N1818" s="171"/>
      <c r="O1818" s="171"/>
    </row>
    <row r="1819" spans="1:15" s="174" customFormat="1" ht="15">
      <c r="A1819" s="170"/>
      <c r="B1819" s="171"/>
      <c r="C1819" s="176"/>
      <c r="D1819" s="171"/>
      <c r="E1819" s="171"/>
      <c r="F1819" s="171"/>
      <c r="G1819" s="171"/>
      <c r="H1819" s="171"/>
      <c r="I1819" s="171"/>
      <c r="J1819" s="171"/>
      <c r="K1819" s="171"/>
      <c r="L1819" s="171"/>
      <c r="M1819" s="171"/>
      <c r="N1819" s="171"/>
      <c r="O1819" s="171"/>
    </row>
    <row r="1820" spans="1:15" s="174" customFormat="1" ht="15">
      <c r="A1820" s="170"/>
      <c r="B1820" s="171"/>
      <c r="C1820" s="176"/>
      <c r="D1820" s="171"/>
      <c r="E1820" s="171"/>
      <c r="F1820" s="171"/>
      <c r="G1820" s="171"/>
      <c r="H1820" s="171"/>
      <c r="I1820" s="171"/>
      <c r="J1820" s="171"/>
      <c r="K1820" s="171"/>
      <c r="L1820" s="171"/>
      <c r="M1820" s="171"/>
      <c r="N1820" s="171"/>
      <c r="O1820" s="171"/>
    </row>
    <row r="1821" spans="1:15" s="174" customFormat="1" ht="15">
      <c r="A1821" s="170"/>
      <c r="B1821" s="171"/>
      <c r="C1821" s="176"/>
      <c r="D1821" s="171"/>
      <c r="E1821" s="171"/>
      <c r="F1821" s="171"/>
      <c r="G1821" s="171"/>
      <c r="H1821" s="171"/>
      <c r="I1821" s="171"/>
      <c r="J1821" s="171"/>
      <c r="K1821" s="171"/>
      <c r="L1821" s="171"/>
      <c r="M1821" s="171"/>
      <c r="N1821" s="171"/>
      <c r="O1821" s="171"/>
    </row>
    <row r="1822" spans="1:15" s="174" customFormat="1" ht="15">
      <c r="A1822" s="170"/>
      <c r="B1822" s="171"/>
      <c r="C1822" s="176"/>
      <c r="D1822" s="171"/>
      <c r="E1822" s="171"/>
      <c r="F1822" s="171"/>
      <c r="G1822" s="171"/>
      <c r="H1822" s="171"/>
      <c r="I1822" s="171"/>
      <c r="J1822" s="171"/>
      <c r="K1822" s="171"/>
      <c r="L1822" s="171"/>
      <c r="M1822" s="171"/>
      <c r="N1822" s="171"/>
      <c r="O1822" s="171"/>
    </row>
    <row r="1823" spans="1:15" s="174" customFormat="1" ht="15">
      <c r="A1823" s="170"/>
      <c r="B1823" s="171"/>
      <c r="C1823" s="176"/>
      <c r="D1823" s="171"/>
      <c r="E1823" s="171"/>
      <c r="F1823" s="171"/>
      <c r="G1823" s="171"/>
      <c r="H1823" s="171"/>
      <c r="I1823" s="171"/>
      <c r="J1823" s="171"/>
      <c r="K1823" s="171"/>
      <c r="L1823" s="171"/>
      <c r="M1823" s="171"/>
      <c r="N1823" s="171"/>
      <c r="O1823" s="171"/>
    </row>
    <row r="1824" spans="1:15" s="174" customFormat="1" ht="15">
      <c r="A1824" s="170"/>
      <c r="B1824" s="171"/>
      <c r="C1824" s="176"/>
      <c r="D1824" s="171"/>
      <c r="E1824" s="171"/>
      <c r="F1824" s="171"/>
      <c r="G1824" s="171"/>
      <c r="H1824" s="171"/>
      <c r="I1824" s="171"/>
      <c r="J1824" s="171"/>
      <c r="K1824" s="171"/>
      <c r="L1824" s="171"/>
      <c r="M1824" s="171"/>
      <c r="N1824" s="171"/>
      <c r="O1824" s="171"/>
    </row>
    <row r="1825" spans="1:15" s="174" customFormat="1" ht="15">
      <c r="A1825" s="170"/>
      <c r="B1825" s="171"/>
      <c r="C1825" s="176"/>
      <c r="D1825" s="171"/>
      <c r="E1825" s="171"/>
      <c r="F1825" s="171"/>
      <c r="G1825" s="171"/>
      <c r="H1825" s="171"/>
      <c r="I1825" s="171"/>
      <c r="J1825" s="171"/>
      <c r="K1825" s="171"/>
      <c r="L1825" s="171"/>
      <c r="M1825" s="171"/>
      <c r="N1825" s="171"/>
      <c r="O1825" s="171"/>
    </row>
    <row r="1826" spans="1:15" s="174" customFormat="1" ht="15">
      <c r="A1826" s="170"/>
      <c r="B1826" s="171"/>
      <c r="C1826" s="176"/>
      <c r="D1826" s="171"/>
      <c r="E1826" s="171"/>
      <c r="F1826" s="171"/>
      <c r="G1826" s="171"/>
      <c r="H1826" s="171"/>
      <c r="I1826" s="171"/>
      <c r="J1826" s="171"/>
      <c r="K1826" s="171"/>
      <c r="L1826" s="171"/>
      <c r="M1826" s="171"/>
      <c r="N1826" s="171"/>
      <c r="O1826" s="171"/>
    </row>
    <row r="1827" spans="1:15" s="174" customFormat="1" ht="15">
      <c r="A1827" s="170"/>
      <c r="B1827" s="171"/>
      <c r="C1827" s="176"/>
      <c r="D1827" s="171"/>
      <c r="E1827" s="171"/>
      <c r="F1827" s="171"/>
      <c r="G1827" s="171"/>
      <c r="H1827" s="171"/>
      <c r="I1827" s="171"/>
      <c r="J1827" s="171"/>
      <c r="K1827" s="171"/>
      <c r="L1827" s="171"/>
      <c r="M1827" s="171"/>
      <c r="N1827" s="171"/>
      <c r="O1827" s="171"/>
    </row>
    <row r="1828" spans="1:15" s="174" customFormat="1" ht="15">
      <c r="A1828" s="170"/>
      <c r="B1828" s="171"/>
      <c r="C1828" s="176"/>
      <c r="D1828" s="171"/>
      <c r="E1828" s="171"/>
      <c r="F1828" s="171"/>
      <c r="G1828" s="171"/>
      <c r="H1828" s="171"/>
      <c r="I1828" s="171"/>
      <c r="J1828" s="171"/>
      <c r="K1828" s="171"/>
      <c r="L1828" s="171"/>
      <c r="M1828" s="171"/>
      <c r="N1828" s="171"/>
      <c r="O1828" s="171"/>
    </row>
    <row r="1829" spans="1:15" s="174" customFormat="1" ht="15">
      <c r="A1829" s="170"/>
      <c r="B1829" s="171"/>
      <c r="C1829" s="176"/>
      <c r="D1829" s="171"/>
      <c r="E1829" s="171"/>
      <c r="F1829" s="171"/>
      <c r="G1829" s="171"/>
      <c r="H1829" s="171"/>
      <c r="I1829" s="171"/>
      <c r="J1829" s="171"/>
      <c r="K1829" s="171"/>
      <c r="L1829" s="171"/>
      <c r="M1829" s="171"/>
      <c r="N1829" s="171"/>
      <c r="O1829" s="171"/>
    </row>
    <row r="1830" spans="1:15" s="174" customFormat="1" ht="15">
      <c r="A1830" s="170"/>
      <c r="B1830" s="171"/>
      <c r="C1830" s="176"/>
      <c r="D1830" s="171"/>
      <c r="E1830" s="171"/>
      <c r="F1830" s="171"/>
      <c r="G1830" s="171"/>
      <c r="H1830" s="171"/>
      <c r="I1830" s="171"/>
      <c r="J1830" s="171"/>
      <c r="K1830" s="171"/>
      <c r="L1830" s="171"/>
      <c r="M1830" s="171"/>
      <c r="N1830" s="171"/>
      <c r="O1830" s="171"/>
    </row>
    <row r="1831" spans="1:15" s="174" customFormat="1" ht="15">
      <c r="A1831" s="170"/>
      <c r="B1831" s="171"/>
      <c r="C1831" s="176"/>
      <c r="D1831" s="171"/>
      <c r="E1831" s="171"/>
      <c r="F1831" s="171"/>
      <c r="G1831" s="171"/>
      <c r="H1831" s="171"/>
      <c r="I1831" s="171"/>
      <c r="J1831" s="171"/>
      <c r="K1831" s="171"/>
      <c r="L1831" s="171"/>
      <c r="M1831" s="171"/>
      <c r="N1831" s="171"/>
      <c r="O1831" s="171"/>
    </row>
    <row r="1832" spans="1:15" s="174" customFormat="1" ht="15">
      <c r="A1832" s="170"/>
      <c r="B1832" s="171"/>
      <c r="C1832" s="176"/>
      <c r="D1832" s="171"/>
      <c r="E1832" s="171"/>
      <c r="F1832" s="171"/>
      <c r="G1832" s="171"/>
      <c r="H1832" s="171"/>
      <c r="I1832" s="171"/>
      <c r="J1832" s="171"/>
      <c r="K1832" s="171"/>
      <c r="L1832" s="171"/>
      <c r="M1832" s="171"/>
      <c r="N1832" s="171"/>
      <c r="O1832" s="171"/>
    </row>
    <row r="1833" spans="1:15" s="174" customFormat="1" ht="15">
      <c r="A1833" s="170"/>
      <c r="B1833" s="171"/>
      <c r="C1833" s="176"/>
      <c r="D1833" s="171"/>
      <c r="E1833" s="171"/>
      <c r="F1833" s="171"/>
      <c r="G1833" s="171"/>
      <c r="H1833" s="171"/>
      <c r="I1833" s="171"/>
      <c r="J1833" s="171"/>
      <c r="K1833" s="171"/>
      <c r="L1833" s="171"/>
      <c r="M1833" s="171"/>
      <c r="N1833" s="171"/>
      <c r="O1833" s="171"/>
    </row>
    <row r="1834" spans="1:15" s="174" customFormat="1" ht="15">
      <c r="A1834" s="170"/>
      <c r="B1834" s="171"/>
      <c r="C1834" s="176"/>
      <c r="D1834" s="171"/>
      <c r="E1834" s="171"/>
      <c r="F1834" s="171"/>
      <c r="G1834" s="171"/>
      <c r="H1834" s="171"/>
      <c r="I1834" s="171"/>
      <c r="J1834" s="171"/>
      <c r="K1834" s="171"/>
      <c r="L1834" s="171"/>
      <c r="M1834" s="171"/>
      <c r="N1834" s="171"/>
      <c r="O1834" s="171"/>
    </row>
    <row r="1835" spans="1:15" s="174" customFormat="1" ht="15">
      <c r="A1835" s="170"/>
      <c r="B1835" s="171"/>
      <c r="C1835" s="176"/>
      <c r="D1835" s="171"/>
      <c r="E1835" s="171"/>
      <c r="F1835" s="171"/>
      <c r="G1835" s="171"/>
      <c r="H1835" s="171"/>
      <c r="I1835" s="171"/>
      <c r="J1835" s="171"/>
      <c r="K1835" s="171"/>
      <c r="L1835" s="171"/>
      <c r="M1835" s="171"/>
      <c r="N1835" s="171"/>
      <c r="O1835" s="171"/>
    </row>
    <row r="1836" spans="1:15" s="174" customFormat="1" ht="15">
      <c r="A1836" s="170"/>
      <c r="B1836" s="171"/>
      <c r="C1836" s="176"/>
      <c r="D1836" s="171"/>
      <c r="E1836" s="171"/>
      <c r="F1836" s="171"/>
      <c r="G1836" s="171"/>
      <c r="H1836" s="171"/>
      <c r="I1836" s="171"/>
      <c r="J1836" s="171"/>
      <c r="K1836" s="171"/>
      <c r="L1836" s="171"/>
      <c r="M1836" s="171"/>
      <c r="N1836" s="171"/>
      <c r="O1836" s="171"/>
    </row>
    <row r="1837" spans="1:15" s="174" customFormat="1" ht="15">
      <c r="A1837" s="170"/>
      <c r="B1837" s="171"/>
      <c r="C1837" s="176"/>
      <c r="D1837" s="171"/>
      <c r="E1837" s="171"/>
      <c r="F1837" s="171"/>
      <c r="G1837" s="171"/>
      <c r="H1837" s="171"/>
      <c r="I1837" s="171"/>
      <c r="J1837" s="171"/>
      <c r="K1837" s="171"/>
      <c r="L1837" s="171"/>
      <c r="M1837" s="171"/>
      <c r="N1837" s="171"/>
      <c r="O1837" s="171"/>
    </row>
    <row r="1838" spans="1:15" s="174" customFormat="1" ht="15">
      <c r="A1838" s="170"/>
      <c r="B1838" s="171"/>
      <c r="C1838" s="176"/>
      <c r="D1838" s="171"/>
      <c r="E1838" s="171"/>
      <c r="F1838" s="171"/>
      <c r="G1838" s="171"/>
      <c r="H1838" s="171"/>
      <c r="I1838" s="171"/>
      <c r="J1838" s="171"/>
      <c r="K1838" s="171"/>
      <c r="L1838" s="171"/>
      <c r="M1838" s="171"/>
      <c r="N1838" s="171"/>
      <c r="O1838" s="171"/>
    </row>
    <row r="1839" spans="1:15" s="174" customFormat="1" ht="15">
      <c r="A1839" s="170"/>
      <c r="B1839" s="171"/>
      <c r="C1839" s="176"/>
      <c r="D1839" s="171"/>
      <c r="E1839" s="171"/>
      <c r="F1839" s="171"/>
      <c r="G1839" s="171"/>
      <c r="H1839" s="171"/>
      <c r="I1839" s="171"/>
      <c r="J1839" s="171"/>
      <c r="K1839" s="171"/>
      <c r="L1839" s="171"/>
      <c r="M1839" s="171"/>
      <c r="N1839" s="171"/>
      <c r="O1839" s="171"/>
    </row>
    <row r="1840" spans="1:15" s="174" customFormat="1" ht="15">
      <c r="A1840" s="170"/>
      <c r="B1840" s="171"/>
      <c r="C1840" s="176"/>
      <c r="D1840" s="171"/>
      <c r="E1840" s="171"/>
      <c r="F1840" s="171"/>
      <c r="G1840" s="171"/>
      <c r="H1840" s="171"/>
      <c r="I1840" s="171"/>
      <c r="J1840" s="171"/>
      <c r="K1840" s="171"/>
      <c r="L1840" s="171"/>
      <c r="M1840" s="171"/>
      <c r="N1840" s="171"/>
      <c r="O1840" s="171"/>
    </row>
    <row r="1841" spans="1:15" s="174" customFormat="1" ht="15">
      <c r="A1841" s="170"/>
      <c r="B1841" s="171"/>
      <c r="C1841" s="176"/>
      <c r="D1841" s="171"/>
      <c r="E1841" s="171"/>
      <c r="F1841" s="171"/>
      <c r="G1841" s="171"/>
      <c r="H1841" s="171"/>
      <c r="I1841" s="171"/>
      <c r="J1841" s="171"/>
      <c r="K1841" s="171"/>
      <c r="L1841" s="171"/>
      <c r="M1841" s="171"/>
      <c r="N1841" s="171"/>
      <c r="O1841" s="171"/>
    </row>
    <row r="1842" spans="1:15" s="174" customFormat="1" ht="15">
      <c r="A1842" s="170"/>
      <c r="B1842" s="171"/>
      <c r="C1842" s="176"/>
      <c r="D1842" s="171"/>
      <c r="E1842" s="171"/>
      <c r="F1842" s="171"/>
      <c r="G1842" s="171"/>
      <c r="H1842" s="171"/>
      <c r="I1842" s="171"/>
      <c r="J1842" s="171"/>
      <c r="K1842" s="171"/>
      <c r="L1842" s="171"/>
      <c r="M1842" s="171"/>
      <c r="N1842" s="171"/>
      <c r="O1842" s="171"/>
    </row>
    <row r="1843" spans="1:15" s="174" customFormat="1" ht="15">
      <c r="A1843" s="170"/>
      <c r="B1843" s="171"/>
      <c r="C1843" s="176"/>
      <c r="D1843" s="171"/>
      <c r="E1843" s="171"/>
      <c r="F1843" s="171"/>
      <c r="G1843" s="171"/>
      <c r="H1843" s="171"/>
      <c r="I1843" s="171"/>
      <c r="J1843" s="171"/>
      <c r="K1843" s="171"/>
      <c r="L1843" s="171"/>
      <c r="M1843" s="171"/>
      <c r="N1843" s="171"/>
      <c r="O1843" s="171"/>
    </row>
    <row r="1844" spans="1:15" s="174" customFormat="1" ht="15">
      <c r="A1844" s="170"/>
      <c r="B1844" s="171"/>
      <c r="C1844" s="176"/>
      <c r="D1844" s="171"/>
      <c r="E1844" s="171"/>
      <c r="F1844" s="171"/>
      <c r="G1844" s="171"/>
      <c r="H1844" s="171"/>
      <c r="I1844" s="171"/>
      <c r="J1844" s="171"/>
      <c r="K1844" s="171"/>
      <c r="L1844" s="171"/>
      <c r="M1844" s="171"/>
      <c r="N1844" s="171"/>
      <c r="O1844" s="171"/>
    </row>
    <row r="1845" spans="1:15" s="174" customFormat="1" ht="15">
      <c r="A1845" s="170"/>
      <c r="B1845" s="171"/>
      <c r="C1845" s="176"/>
      <c r="D1845" s="171"/>
      <c r="E1845" s="171"/>
      <c r="F1845" s="171"/>
      <c r="G1845" s="171"/>
      <c r="H1845" s="171"/>
      <c r="I1845" s="171"/>
      <c r="J1845" s="171"/>
      <c r="K1845" s="171"/>
      <c r="L1845" s="171"/>
      <c r="M1845" s="171"/>
      <c r="N1845" s="171"/>
      <c r="O1845" s="171"/>
    </row>
    <row r="1846" spans="1:15" s="174" customFormat="1" ht="15">
      <c r="A1846" s="170"/>
      <c r="B1846" s="171"/>
      <c r="C1846" s="176"/>
      <c r="D1846" s="171"/>
      <c r="E1846" s="171"/>
      <c r="F1846" s="171"/>
      <c r="G1846" s="171"/>
      <c r="H1846" s="171"/>
      <c r="I1846" s="171"/>
      <c r="J1846" s="171"/>
      <c r="K1846" s="171"/>
      <c r="L1846" s="171"/>
      <c r="M1846" s="171"/>
      <c r="N1846" s="171"/>
      <c r="O1846" s="171"/>
    </row>
    <row r="1847" spans="1:15" s="174" customFormat="1" ht="15">
      <c r="A1847" s="170"/>
      <c r="B1847" s="171"/>
      <c r="C1847" s="176"/>
      <c r="D1847" s="171"/>
      <c r="E1847" s="171"/>
      <c r="F1847" s="171"/>
      <c r="G1847" s="171"/>
      <c r="H1847" s="171"/>
      <c r="I1847" s="171"/>
      <c r="J1847" s="171"/>
      <c r="K1847" s="171"/>
      <c r="L1847" s="171"/>
      <c r="M1847" s="171"/>
      <c r="N1847" s="171"/>
      <c r="O1847" s="171"/>
    </row>
    <row r="1848" spans="1:15" s="174" customFormat="1" ht="15">
      <c r="A1848" s="170"/>
      <c r="B1848" s="171"/>
      <c r="C1848" s="176"/>
      <c r="D1848" s="171"/>
      <c r="E1848" s="171"/>
      <c r="F1848" s="171"/>
      <c r="G1848" s="171"/>
      <c r="H1848" s="171"/>
      <c r="I1848" s="171"/>
      <c r="J1848" s="171"/>
      <c r="K1848" s="171"/>
      <c r="L1848" s="171"/>
      <c r="M1848" s="171"/>
      <c r="N1848" s="171"/>
      <c r="O1848" s="171"/>
    </row>
    <row r="1849" spans="1:15" s="174" customFormat="1" ht="15">
      <c r="A1849" s="170"/>
      <c r="B1849" s="171"/>
      <c r="C1849" s="176"/>
      <c r="D1849" s="171"/>
      <c r="E1849" s="171"/>
      <c r="F1849" s="171"/>
      <c r="G1849" s="171"/>
      <c r="H1849" s="171"/>
      <c r="I1849" s="171"/>
      <c r="J1849" s="171"/>
      <c r="K1849" s="171"/>
      <c r="L1849" s="171"/>
      <c r="M1849" s="171"/>
      <c r="N1849" s="171"/>
      <c r="O1849" s="171"/>
    </row>
    <row r="1850" spans="1:15" s="174" customFormat="1" ht="15">
      <c r="A1850" s="170"/>
      <c r="B1850" s="171"/>
      <c r="C1850" s="176"/>
      <c r="D1850" s="171"/>
      <c r="E1850" s="171"/>
      <c r="F1850" s="171"/>
      <c r="G1850" s="171"/>
      <c r="H1850" s="171"/>
      <c r="I1850" s="171"/>
      <c r="J1850" s="171"/>
      <c r="K1850" s="171"/>
      <c r="L1850" s="171"/>
      <c r="M1850" s="171"/>
      <c r="N1850" s="171"/>
      <c r="O1850" s="171"/>
    </row>
    <row r="1851" spans="1:15" s="174" customFormat="1" ht="15">
      <c r="A1851" s="170"/>
      <c r="B1851" s="171"/>
      <c r="C1851" s="176"/>
      <c r="D1851" s="171"/>
      <c r="E1851" s="171"/>
      <c r="F1851" s="171"/>
      <c r="G1851" s="171"/>
      <c r="H1851" s="171"/>
      <c r="I1851" s="171"/>
      <c r="J1851" s="171"/>
      <c r="K1851" s="171"/>
      <c r="L1851" s="171"/>
      <c r="M1851" s="171"/>
      <c r="N1851" s="171"/>
      <c r="O1851" s="171"/>
    </row>
    <row r="1852" spans="1:15" s="174" customFormat="1" ht="15">
      <c r="A1852" s="170"/>
      <c r="B1852" s="171"/>
      <c r="C1852" s="176"/>
      <c r="D1852" s="171"/>
      <c r="E1852" s="171"/>
      <c r="F1852" s="171"/>
      <c r="G1852" s="171"/>
      <c r="H1852" s="171"/>
      <c r="I1852" s="171"/>
      <c r="J1852" s="171"/>
      <c r="K1852" s="171"/>
      <c r="L1852" s="171"/>
      <c r="M1852" s="171"/>
      <c r="N1852" s="171"/>
      <c r="O1852" s="171"/>
    </row>
    <row r="1853" spans="1:15" s="174" customFormat="1" ht="15">
      <c r="A1853" s="170"/>
      <c r="B1853" s="171"/>
      <c r="C1853" s="176"/>
      <c r="D1853" s="171"/>
      <c r="E1853" s="171"/>
      <c r="F1853" s="171"/>
      <c r="G1853" s="171"/>
      <c r="H1853" s="171"/>
      <c r="I1853" s="171"/>
      <c r="J1853" s="171"/>
      <c r="K1853" s="171"/>
      <c r="L1853" s="171"/>
      <c r="M1853" s="171"/>
      <c r="N1853" s="171"/>
      <c r="O1853" s="171"/>
    </row>
    <row r="1854" spans="1:15" s="174" customFormat="1" ht="15">
      <c r="A1854" s="170"/>
      <c r="B1854" s="171"/>
      <c r="C1854" s="176"/>
      <c r="D1854" s="171"/>
      <c r="E1854" s="171"/>
      <c r="F1854" s="171"/>
      <c r="G1854" s="171"/>
      <c r="H1854" s="171"/>
      <c r="I1854" s="171"/>
      <c r="J1854" s="171"/>
      <c r="K1854" s="171"/>
      <c r="L1854" s="171"/>
      <c r="M1854" s="171"/>
      <c r="N1854" s="171"/>
      <c r="O1854" s="171"/>
    </row>
    <row r="1855" spans="1:15" s="174" customFormat="1" ht="15">
      <c r="A1855" s="170"/>
      <c r="B1855" s="171"/>
      <c r="C1855" s="176"/>
      <c r="D1855" s="171"/>
      <c r="E1855" s="171"/>
      <c r="F1855" s="171"/>
      <c r="G1855" s="171"/>
      <c r="H1855" s="171"/>
      <c r="I1855" s="171"/>
      <c r="J1855" s="171"/>
      <c r="K1855" s="171"/>
      <c r="L1855" s="171"/>
      <c r="M1855" s="171"/>
      <c r="N1855" s="171"/>
      <c r="O1855" s="171"/>
    </row>
    <row r="1856" spans="1:15" s="174" customFormat="1" ht="15">
      <c r="A1856" s="170"/>
      <c r="B1856" s="171"/>
      <c r="C1856" s="176"/>
      <c r="D1856" s="171"/>
      <c r="E1856" s="171"/>
      <c r="F1856" s="171"/>
      <c r="G1856" s="171"/>
      <c r="H1856" s="171"/>
      <c r="I1856" s="171"/>
      <c r="J1856" s="171"/>
      <c r="K1856" s="171"/>
      <c r="L1856" s="171"/>
      <c r="M1856" s="171"/>
      <c r="N1856" s="171"/>
      <c r="O1856" s="171"/>
    </row>
    <row r="1857" spans="1:15" s="174" customFormat="1" ht="15">
      <c r="A1857" s="170"/>
      <c r="B1857" s="171"/>
      <c r="C1857" s="176"/>
      <c r="D1857" s="171"/>
      <c r="E1857" s="171"/>
      <c r="F1857" s="171"/>
      <c r="G1857" s="171"/>
      <c r="H1857" s="171"/>
      <c r="I1857" s="171"/>
      <c r="J1857" s="171"/>
      <c r="K1857" s="171"/>
      <c r="L1857" s="171"/>
      <c r="M1857" s="171"/>
      <c r="N1857" s="171"/>
      <c r="O1857" s="171"/>
    </row>
    <row r="1858" spans="1:15" s="174" customFormat="1" ht="15">
      <c r="A1858" s="170"/>
      <c r="B1858" s="171"/>
      <c r="C1858" s="176"/>
      <c r="D1858" s="171"/>
      <c r="E1858" s="171"/>
      <c r="F1858" s="171"/>
      <c r="G1858" s="171"/>
      <c r="H1858" s="171"/>
      <c r="I1858" s="171"/>
      <c r="J1858" s="171"/>
      <c r="K1858" s="171"/>
      <c r="L1858" s="171"/>
      <c r="M1858" s="171"/>
      <c r="N1858" s="171"/>
      <c r="O1858" s="171"/>
    </row>
    <row r="1859" spans="1:15" s="174" customFormat="1" ht="15">
      <c r="A1859" s="170"/>
      <c r="B1859" s="171"/>
      <c r="C1859" s="176"/>
      <c r="D1859" s="171"/>
      <c r="E1859" s="171"/>
      <c r="F1859" s="171"/>
      <c r="G1859" s="171"/>
      <c r="H1859" s="171"/>
      <c r="I1859" s="171"/>
      <c r="J1859" s="171"/>
      <c r="K1859" s="171"/>
      <c r="L1859" s="171"/>
      <c r="M1859" s="171"/>
      <c r="N1859" s="171"/>
      <c r="O1859" s="171"/>
    </row>
    <row r="1860" spans="1:15" s="174" customFormat="1" ht="15">
      <c r="A1860" s="170"/>
      <c r="B1860" s="171"/>
      <c r="C1860" s="176"/>
      <c r="D1860" s="171"/>
      <c r="E1860" s="171"/>
      <c r="F1860" s="171"/>
      <c r="G1860" s="171"/>
      <c r="H1860" s="171"/>
      <c r="I1860" s="171"/>
      <c r="J1860" s="171"/>
      <c r="K1860" s="171"/>
      <c r="L1860" s="171"/>
      <c r="M1860" s="171"/>
      <c r="N1860" s="171"/>
      <c r="O1860" s="171"/>
    </row>
    <row r="1861" spans="1:15" s="174" customFormat="1" ht="15">
      <c r="A1861" s="170"/>
      <c r="B1861" s="171"/>
      <c r="C1861" s="176"/>
      <c r="D1861" s="171"/>
      <c r="E1861" s="171"/>
      <c r="F1861" s="171"/>
      <c r="G1861" s="171"/>
      <c r="H1861" s="171"/>
      <c r="I1861" s="171"/>
      <c r="J1861" s="171"/>
      <c r="K1861" s="171"/>
      <c r="L1861" s="171"/>
      <c r="M1861" s="171"/>
      <c r="N1861" s="171"/>
      <c r="O1861" s="171"/>
    </row>
    <row r="1862" spans="1:15" s="174" customFormat="1" ht="15">
      <c r="A1862" s="170"/>
      <c r="B1862" s="171"/>
      <c r="C1862" s="176"/>
      <c r="D1862" s="171"/>
      <c r="E1862" s="171"/>
      <c r="F1862" s="171"/>
      <c r="G1862" s="171"/>
      <c r="H1862" s="171"/>
      <c r="I1862" s="171"/>
      <c r="J1862" s="171"/>
      <c r="K1862" s="171"/>
      <c r="L1862" s="171"/>
      <c r="M1862" s="171"/>
      <c r="N1862" s="171"/>
      <c r="O1862" s="171"/>
    </row>
    <row r="1863" spans="1:15" s="174" customFormat="1" ht="15">
      <c r="A1863" s="170"/>
      <c r="B1863" s="171"/>
      <c r="C1863" s="176"/>
      <c r="D1863" s="171"/>
      <c r="E1863" s="171"/>
      <c r="F1863" s="171"/>
      <c r="G1863" s="171"/>
      <c r="H1863" s="171"/>
      <c r="I1863" s="171"/>
      <c r="J1863" s="171"/>
      <c r="K1863" s="171"/>
      <c r="L1863" s="171"/>
      <c r="M1863" s="171"/>
      <c r="N1863" s="171"/>
      <c r="O1863" s="171"/>
    </row>
    <row r="1864" spans="1:15" s="174" customFormat="1" ht="15">
      <c r="A1864" s="170"/>
      <c r="B1864" s="171"/>
      <c r="C1864" s="176"/>
      <c r="D1864" s="171"/>
      <c r="E1864" s="171"/>
      <c r="F1864" s="171"/>
      <c r="G1864" s="171"/>
      <c r="H1864" s="171"/>
      <c r="I1864" s="171"/>
      <c r="J1864" s="171"/>
      <c r="K1864" s="171"/>
      <c r="L1864" s="171"/>
      <c r="M1864" s="171"/>
      <c r="N1864" s="171"/>
      <c r="O1864" s="171"/>
    </row>
    <row r="1865" spans="1:15" s="174" customFormat="1" ht="15">
      <c r="A1865" s="170"/>
      <c r="B1865" s="171"/>
      <c r="C1865" s="176"/>
      <c r="D1865" s="171"/>
      <c r="E1865" s="171"/>
      <c r="F1865" s="171"/>
      <c r="G1865" s="171"/>
      <c r="H1865" s="171"/>
      <c r="I1865" s="171"/>
      <c r="J1865" s="171"/>
      <c r="K1865" s="171"/>
      <c r="L1865" s="171"/>
      <c r="M1865" s="171"/>
      <c r="N1865" s="171"/>
      <c r="O1865" s="171"/>
    </row>
    <row r="1866" spans="1:15" s="174" customFormat="1" ht="15">
      <c r="A1866" s="170"/>
      <c r="B1866" s="171"/>
      <c r="C1866" s="176"/>
      <c r="D1866" s="171"/>
      <c r="E1866" s="171"/>
      <c r="F1866" s="171"/>
      <c r="G1866" s="171"/>
      <c r="H1866" s="171"/>
      <c r="I1866" s="171"/>
      <c r="J1866" s="171"/>
      <c r="K1866" s="171"/>
      <c r="L1866" s="171"/>
      <c r="M1866" s="171"/>
      <c r="N1866" s="171"/>
      <c r="O1866" s="171"/>
    </row>
    <row r="1867" spans="1:15" s="174" customFormat="1" ht="15">
      <c r="A1867" s="170"/>
      <c r="B1867" s="171"/>
      <c r="C1867" s="176"/>
      <c r="D1867" s="171"/>
      <c r="E1867" s="171"/>
      <c r="F1867" s="171"/>
      <c r="G1867" s="171"/>
      <c r="H1867" s="171"/>
      <c r="I1867" s="171"/>
      <c r="J1867" s="171"/>
      <c r="K1867" s="171"/>
      <c r="L1867" s="171"/>
      <c r="M1867" s="171"/>
      <c r="N1867" s="171"/>
      <c r="O1867" s="171"/>
    </row>
    <row r="1868" spans="1:15" s="174" customFormat="1" ht="15">
      <c r="A1868" s="170"/>
      <c r="B1868" s="171"/>
      <c r="C1868" s="176"/>
      <c r="D1868" s="171"/>
      <c r="E1868" s="171"/>
      <c r="F1868" s="171"/>
      <c r="G1868" s="171"/>
      <c r="H1868" s="171"/>
      <c r="I1868" s="171"/>
      <c r="J1868" s="171"/>
      <c r="K1868" s="171"/>
      <c r="L1868" s="171"/>
      <c r="M1868" s="171"/>
      <c r="N1868" s="171"/>
      <c r="O1868" s="171"/>
    </row>
    <row r="1869" spans="1:15" s="174" customFormat="1" ht="15">
      <c r="A1869" s="170"/>
      <c r="B1869" s="171"/>
      <c r="C1869" s="176"/>
      <c r="D1869" s="171"/>
      <c r="E1869" s="171"/>
      <c r="F1869" s="171"/>
      <c r="G1869" s="171"/>
      <c r="H1869" s="171"/>
      <c r="I1869" s="171"/>
      <c r="J1869" s="171"/>
      <c r="K1869" s="171"/>
      <c r="L1869" s="171"/>
      <c r="M1869" s="171"/>
      <c r="N1869" s="171"/>
      <c r="O1869" s="171"/>
    </row>
    <row r="1870" spans="1:15" s="174" customFormat="1" ht="15">
      <c r="A1870" s="170"/>
      <c r="B1870" s="171"/>
      <c r="C1870" s="176"/>
      <c r="D1870" s="171"/>
      <c r="E1870" s="171"/>
      <c r="F1870" s="171"/>
      <c r="G1870" s="171"/>
      <c r="H1870" s="171"/>
      <c r="I1870" s="171"/>
      <c r="J1870" s="171"/>
      <c r="K1870" s="171"/>
      <c r="L1870" s="171"/>
      <c r="M1870" s="171"/>
      <c r="N1870" s="171"/>
      <c r="O1870" s="171"/>
    </row>
    <row r="1871" spans="1:15" s="174" customFormat="1" ht="15">
      <c r="A1871" s="170"/>
      <c r="B1871" s="171"/>
      <c r="C1871" s="176"/>
      <c r="D1871" s="171"/>
      <c r="E1871" s="171"/>
      <c r="F1871" s="171"/>
      <c r="G1871" s="171"/>
      <c r="H1871" s="171"/>
      <c r="I1871" s="171"/>
      <c r="J1871" s="171"/>
      <c r="K1871" s="171"/>
      <c r="L1871" s="171"/>
      <c r="M1871" s="171"/>
      <c r="N1871" s="171"/>
      <c r="O1871" s="171"/>
    </row>
    <row r="1872" spans="1:15" s="174" customFormat="1" ht="15">
      <c r="A1872" s="170"/>
      <c r="B1872" s="171"/>
      <c r="C1872" s="176"/>
      <c r="D1872" s="171"/>
      <c r="E1872" s="171"/>
      <c r="F1872" s="171"/>
      <c r="G1872" s="171"/>
      <c r="H1872" s="171"/>
      <c r="I1872" s="171"/>
      <c r="J1872" s="171"/>
      <c r="K1872" s="171"/>
      <c r="L1872" s="171"/>
      <c r="M1872" s="171"/>
      <c r="N1872" s="171"/>
      <c r="O1872" s="171"/>
    </row>
    <row r="1873" spans="1:15" s="174" customFormat="1" ht="15">
      <c r="A1873" s="170"/>
      <c r="B1873" s="171"/>
      <c r="C1873" s="176"/>
      <c r="D1873" s="171"/>
      <c r="E1873" s="171"/>
      <c r="F1873" s="171"/>
      <c r="G1873" s="171"/>
      <c r="H1873" s="171"/>
      <c r="I1873" s="171"/>
      <c r="J1873" s="171"/>
      <c r="K1873" s="171"/>
      <c r="L1873" s="171"/>
      <c r="M1873" s="171"/>
      <c r="N1873" s="171"/>
      <c r="O1873" s="171"/>
    </row>
    <row r="1874" spans="1:15" s="174" customFormat="1" ht="15">
      <c r="A1874" s="170"/>
      <c r="B1874" s="171"/>
      <c r="C1874" s="176"/>
      <c r="D1874" s="171"/>
      <c r="E1874" s="171"/>
      <c r="F1874" s="171"/>
      <c r="G1874" s="171"/>
      <c r="H1874" s="171"/>
      <c r="I1874" s="171"/>
      <c r="J1874" s="171"/>
      <c r="K1874" s="171"/>
      <c r="L1874" s="171"/>
      <c r="M1874" s="171"/>
      <c r="N1874" s="171"/>
      <c r="O1874" s="171"/>
    </row>
    <row r="1875" spans="1:15" s="174" customFormat="1" ht="15">
      <c r="A1875" s="170"/>
      <c r="B1875" s="171"/>
      <c r="C1875" s="176"/>
      <c r="D1875" s="171"/>
      <c r="E1875" s="171"/>
      <c r="F1875" s="171"/>
      <c r="G1875" s="171"/>
      <c r="H1875" s="171"/>
      <c r="I1875" s="171"/>
      <c r="J1875" s="171"/>
      <c r="K1875" s="171"/>
      <c r="L1875" s="171"/>
      <c r="M1875" s="171"/>
      <c r="N1875" s="171"/>
      <c r="O1875" s="171"/>
    </row>
    <row r="1876" spans="1:15" s="174" customFormat="1" ht="15">
      <c r="A1876" s="170"/>
      <c r="B1876" s="171"/>
      <c r="C1876" s="176"/>
      <c r="D1876" s="171"/>
      <c r="E1876" s="171"/>
      <c r="F1876" s="171"/>
      <c r="G1876" s="171"/>
      <c r="H1876" s="171"/>
      <c r="I1876" s="171"/>
      <c r="J1876" s="171"/>
      <c r="K1876" s="171"/>
      <c r="L1876" s="171"/>
      <c r="M1876" s="171"/>
      <c r="N1876" s="171"/>
      <c r="O1876" s="171"/>
    </row>
    <row r="1877" spans="1:15" s="174" customFormat="1" ht="15">
      <c r="A1877" s="170"/>
      <c r="B1877" s="171"/>
      <c r="C1877" s="176"/>
      <c r="D1877" s="171"/>
      <c r="E1877" s="171"/>
      <c r="F1877" s="171"/>
      <c r="G1877" s="171"/>
      <c r="H1877" s="171"/>
      <c r="I1877" s="171"/>
      <c r="J1877" s="171"/>
      <c r="K1877" s="171"/>
      <c r="L1877" s="171"/>
      <c r="M1877" s="171"/>
      <c r="N1877" s="171"/>
      <c r="O1877" s="171"/>
    </row>
    <row r="1878" spans="1:15" s="174" customFormat="1" ht="15">
      <c r="A1878" s="170"/>
      <c r="B1878" s="171"/>
      <c r="C1878" s="176"/>
      <c r="D1878" s="171"/>
      <c r="E1878" s="171"/>
      <c r="F1878" s="171"/>
      <c r="G1878" s="171"/>
      <c r="H1878" s="171"/>
      <c r="I1878" s="171"/>
      <c r="J1878" s="171"/>
      <c r="K1878" s="171"/>
      <c r="L1878" s="171"/>
      <c r="M1878" s="171"/>
      <c r="N1878" s="171"/>
      <c r="O1878" s="171"/>
    </row>
    <row r="1879" spans="1:15" s="174" customFormat="1" ht="15">
      <c r="A1879" s="170"/>
      <c r="B1879" s="171"/>
      <c r="C1879" s="176"/>
      <c r="D1879" s="171"/>
      <c r="E1879" s="171"/>
      <c r="F1879" s="171"/>
      <c r="G1879" s="171"/>
      <c r="H1879" s="171"/>
      <c r="I1879" s="171"/>
      <c r="J1879" s="171"/>
      <c r="K1879" s="171"/>
      <c r="L1879" s="171"/>
      <c r="M1879" s="171"/>
      <c r="N1879" s="171"/>
      <c r="O1879" s="171"/>
    </row>
    <row r="1880" spans="1:15" s="174" customFormat="1" ht="15">
      <c r="A1880" s="170"/>
      <c r="B1880" s="171"/>
      <c r="C1880" s="176"/>
      <c r="D1880" s="171"/>
      <c r="E1880" s="171"/>
      <c r="F1880" s="171"/>
      <c r="G1880" s="171"/>
      <c r="H1880" s="171"/>
      <c r="I1880" s="171"/>
      <c r="J1880" s="171"/>
      <c r="K1880" s="171"/>
      <c r="L1880" s="171"/>
      <c r="M1880" s="171"/>
      <c r="N1880" s="171"/>
      <c r="O1880" s="171"/>
    </row>
    <row r="1881" spans="1:15" s="174" customFormat="1" ht="15">
      <c r="A1881" s="170"/>
      <c r="B1881" s="171"/>
      <c r="C1881" s="176"/>
      <c r="D1881" s="171"/>
      <c r="E1881" s="171"/>
      <c r="F1881" s="171"/>
      <c r="G1881" s="171"/>
      <c r="H1881" s="171"/>
      <c r="I1881" s="171"/>
      <c r="J1881" s="171"/>
      <c r="K1881" s="171"/>
      <c r="L1881" s="171"/>
      <c r="M1881" s="171"/>
      <c r="N1881" s="171"/>
      <c r="O1881" s="171"/>
    </row>
    <row r="1882" spans="1:15" s="174" customFormat="1" ht="15">
      <c r="A1882" s="170"/>
      <c r="B1882" s="171"/>
      <c r="C1882" s="176"/>
      <c r="D1882" s="171"/>
      <c r="E1882" s="171"/>
      <c r="F1882" s="171"/>
      <c r="G1882" s="171"/>
      <c r="H1882" s="171"/>
      <c r="I1882" s="171"/>
      <c r="J1882" s="171"/>
      <c r="K1882" s="171"/>
      <c r="L1882" s="171"/>
      <c r="M1882" s="171"/>
      <c r="N1882" s="171"/>
      <c r="O1882" s="171"/>
    </row>
    <row r="1883" spans="1:15" s="174" customFormat="1" ht="15">
      <c r="A1883" s="170"/>
      <c r="B1883" s="171"/>
      <c r="C1883" s="176"/>
      <c r="D1883" s="171"/>
      <c r="E1883" s="171"/>
      <c r="F1883" s="171"/>
      <c r="G1883" s="171"/>
      <c r="H1883" s="171"/>
      <c r="I1883" s="171"/>
      <c r="J1883" s="171"/>
      <c r="K1883" s="171"/>
      <c r="L1883" s="171"/>
      <c r="M1883" s="171"/>
      <c r="N1883" s="171"/>
      <c r="O1883" s="171"/>
    </row>
    <row r="1884" spans="1:15" s="174" customFormat="1" ht="15">
      <c r="A1884" s="170"/>
      <c r="B1884" s="171"/>
      <c r="C1884" s="176"/>
      <c r="D1884" s="171"/>
      <c r="E1884" s="171"/>
      <c r="F1884" s="171"/>
      <c r="G1884" s="171"/>
      <c r="H1884" s="171"/>
      <c r="I1884" s="171"/>
      <c r="J1884" s="171"/>
      <c r="K1884" s="171"/>
      <c r="L1884" s="171"/>
      <c r="M1884" s="171"/>
      <c r="N1884" s="171"/>
      <c r="O1884" s="171"/>
    </row>
    <row r="1885" spans="1:15" s="174" customFormat="1" ht="15">
      <c r="A1885" s="170"/>
      <c r="B1885" s="171"/>
      <c r="C1885" s="176"/>
      <c r="D1885" s="171"/>
      <c r="E1885" s="171"/>
      <c r="F1885" s="171"/>
      <c r="G1885" s="171"/>
      <c r="H1885" s="171"/>
      <c r="I1885" s="171"/>
      <c r="J1885" s="171"/>
      <c r="K1885" s="171"/>
      <c r="L1885" s="171"/>
      <c r="M1885" s="171"/>
      <c r="N1885" s="171"/>
      <c r="O1885" s="171"/>
    </row>
    <row r="1886" spans="1:15" s="174" customFormat="1" ht="15">
      <c r="A1886" s="170"/>
      <c r="B1886" s="171"/>
      <c r="C1886" s="176"/>
      <c r="D1886" s="171"/>
      <c r="E1886" s="171"/>
      <c r="F1886" s="171"/>
      <c r="G1886" s="171"/>
      <c r="H1886" s="171"/>
      <c r="I1886" s="171"/>
      <c r="J1886" s="171"/>
      <c r="K1886" s="171"/>
      <c r="L1886" s="171"/>
      <c r="M1886" s="171"/>
      <c r="N1886" s="171"/>
      <c r="O1886" s="171"/>
    </row>
    <row r="1887" spans="1:15" s="174" customFormat="1" ht="15">
      <c r="A1887" s="170"/>
      <c r="B1887" s="171"/>
      <c r="C1887" s="176"/>
      <c r="D1887" s="171"/>
      <c r="E1887" s="171"/>
      <c r="F1887" s="171"/>
      <c r="G1887" s="171"/>
      <c r="H1887" s="171"/>
      <c r="I1887" s="171"/>
      <c r="J1887" s="171"/>
      <c r="K1887" s="171"/>
      <c r="L1887" s="171"/>
      <c r="M1887" s="171"/>
      <c r="N1887" s="171"/>
      <c r="O1887" s="171"/>
    </row>
    <row r="1888" spans="1:15" s="174" customFormat="1" ht="15">
      <c r="A1888" s="170"/>
      <c r="B1888" s="171"/>
      <c r="C1888" s="176"/>
      <c r="D1888" s="171"/>
      <c r="E1888" s="171"/>
      <c r="F1888" s="171"/>
      <c r="G1888" s="171"/>
      <c r="H1888" s="171"/>
      <c r="I1888" s="171"/>
      <c r="J1888" s="171"/>
      <c r="K1888" s="171"/>
      <c r="L1888" s="171"/>
      <c r="M1888" s="171"/>
      <c r="N1888" s="171"/>
      <c r="O1888" s="171"/>
    </row>
    <row r="1889" spans="1:15" s="174" customFormat="1" ht="15">
      <c r="A1889" s="170"/>
      <c r="B1889" s="171"/>
      <c r="C1889" s="176"/>
      <c r="D1889" s="171"/>
      <c r="E1889" s="171"/>
      <c r="F1889" s="171"/>
      <c r="G1889" s="171"/>
      <c r="H1889" s="171"/>
      <c r="I1889" s="171"/>
      <c r="J1889" s="171"/>
      <c r="K1889" s="171"/>
      <c r="L1889" s="171"/>
      <c r="M1889" s="171"/>
      <c r="N1889" s="171"/>
      <c r="O1889" s="171"/>
    </row>
    <row r="1890" spans="1:15" s="174" customFormat="1" ht="15">
      <c r="A1890" s="170"/>
      <c r="B1890" s="171"/>
      <c r="C1890" s="176"/>
      <c r="D1890" s="171"/>
      <c r="E1890" s="171"/>
      <c r="F1890" s="171"/>
      <c r="G1890" s="171"/>
      <c r="H1890" s="171"/>
      <c r="I1890" s="171"/>
      <c r="J1890" s="171"/>
      <c r="K1890" s="171"/>
      <c r="L1890" s="171"/>
      <c r="M1890" s="171"/>
      <c r="N1890" s="171"/>
      <c r="O1890" s="171"/>
    </row>
    <row r="1891" spans="1:15" s="174" customFormat="1" ht="15">
      <c r="A1891" s="170"/>
      <c r="B1891" s="171"/>
      <c r="C1891" s="176"/>
      <c r="D1891" s="171"/>
      <c r="E1891" s="171"/>
      <c r="F1891" s="171"/>
      <c r="G1891" s="171"/>
      <c r="H1891" s="171"/>
      <c r="I1891" s="171"/>
      <c r="J1891" s="171"/>
      <c r="K1891" s="171"/>
      <c r="L1891" s="171"/>
      <c r="M1891" s="171"/>
      <c r="N1891" s="171"/>
      <c r="O1891" s="171"/>
    </row>
    <row r="1892" spans="1:15" s="174" customFormat="1" ht="15">
      <c r="A1892" s="170"/>
      <c r="B1892" s="171"/>
      <c r="C1892" s="176"/>
      <c r="D1892" s="171"/>
      <c r="E1892" s="171"/>
      <c r="F1892" s="171"/>
      <c r="G1892" s="171"/>
      <c r="H1892" s="171"/>
      <c r="I1892" s="171"/>
      <c r="J1892" s="171"/>
      <c r="K1892" s="171"/>
      <c r="L1892" s="171"/>
      <c r="M1892" s="171"/>
      <c r="N1892" s="171"/>
      <c r="O1892" s="171"/>
    </row>
    <row r="1893" spans="1:15" s="174" customFormat="1" ht="15">
      <c r="A1893" s="170"/>
      <c r="B1893" s="171"/>
      <c r="C1893" s="176"/>
      <c r="D1893" s="171"/>
      <c r="E1893" s="171"/>
      <c r="F1893" s="171"/>
      <c r="G1893" s="171"/>
      <c r="H1893" s="171"/>
      <c r="I1893" s="171"/>
      <c r="J1893" s="171"/>
      <c r="K1893" s="171"/>
      <c r="L1893" s="171"/>
      <c r="M1893" s="171"/>
      <c r="N1893" s="171"/>
      <c r="O1893" s="171"/>
    </row>
    <row r="1894" spans="1:15" s="174" customFormat="1" ht="15">
      <c r="A1894" s="170"/>
      <c r="B1894" s="171"/>
      <c r="C1894" s="176"/>
      <c r="D1894" s="171"/>
      <c r="E1894" s="171"/>
      <c r="F1894" s="171"/>
      <c r="G1894" s="171"/>
      <c r="H1894" s="171"/>
      <c r="I1894" s="171"/>
      <c r="J1894" s="171"/>
      <c r="K1894" s="171"/>
      <c r="L1894" s="171"/>
      <c r="M1894" s="171"/>
      <c r="N1894" s="171"/>
      <c r="O1894" s="171"/>
    </row>
    <row r="1895" spans="1:15" s="174" customFormat="1" ht="15">
      <c r="A1895" s="170"/>
      <c r="B1895" s="171"/>
      <c r="C1895" s="176"/>
      <c r="D1895" s="171"/>
      <c r="E1895" s="171"/>
      <c r="F1895" s="171"/>
      <c r="G1895" s="171"/>
      <c r="H1895" s="171"/>
      <c r="I1895" s="171"/>
      <c r="J1895" s="171"/>
      <c r="K1895" s="171"/>
      <c r="L1895" s="171"/>
      <c r="M1895" s="171"/>
      <c r="N1895" s="171"/>
      <c r="O1895" s="171"/>
    </row>
    <row r="1896" spans="1:15" s="174" customFormat="1" ht="15">
      <c r="A1896" s="170"/>
      <c r="B1896" s="171"/>
      <c r="C1896" s="176"/>
      <c r="D1896" s="171"/>
      <c r="E1896" s="171"/>
      <c r="F1896" s="171"/>
      <c r="G1896" s="171"/>
      <c r="H1896" s="171"/>
      <c r="I1896" s="171"/>
      <c r="J1896" s="171"/>
      <c r="K1896" s="171"/>
      <c r="L1896" s="171"/>
      <c r="M1896" s="171"/>
      <c r="N1896" s="171"/>
      <c r="O1896" s="171"/>
    </row>
    <row r="1897" spans="1:15" s="174" customFormat="1" ht="15">
      <c r="A1897" s="170"/>
      <c r="B1897" s="171"/>
      <c r="C1897" s="176"/>
      <c r="D1897" s="171"/>
      <c r="E1897" s="171"/>
      <c r="F1897" s="171"/>
      <c r="G1897" s="171"/>
      <c r="H1897" s="171"/>
      <c r="I1897" s="171"/>
      <c r="J1897" s="171"/>
      <c r="K1897" s="171"/>
      <c r="L1897" s="171"/>
      <c r="M1897" s="171"/>
      <c r="N1897" s="171"/>
      <c r="O1897" s="171"/>
    </row>
    <row r="1898" spans="1:15" s="174" customFormat="1" ht="15">
      <c r="A1898" s="170"/>
      <c r="B1898" s="171"/>
      <c r="C1898" s="176"/>
      <c r="D1898" s="171"/>
      <c r="E1898" s="171"/>
      <c r="F1898" s="171"/>
      <c r="G1898" s="171"/>
      <c r="H1898" s="171"/>
      <c r="I1898" s="171"/>
      <c r="J1898" s="171"/>
      <c r="K1898" s="171"/>
      <c r="L1898" s="171"/>
      <c r="M1898" s="171"/>
      <c r="N1898" s="171"/>
      <c r="O1898" s="171"/>
    </row>
    <row r="1899" spans="1:15" s="174" customFormat="1" ht="15">
      <c r="A1899" s="170"/>
      <c r="B1899" s="171"/>
      <c r="C1899" s="176"/>
      <c r="D1899" s="171"/>
      <c r="E1899" s="171"/>
      <c r="F1899" s="171"/>
      <c r="G1899" s="171"/>
      <c r="H1899" s="171"/>
      <c r="I1899" s="171"/>
      <c r="J1899" s="171"/>
      <c r="K1899" s="171"/>
      <c r="L1899" s="171"/>
      <c r="M1899" s="171"/>
      <c r="N1899" s="171"/>
      <c r="O1899" s="171"/>
    </row>
    <row r="1900" spans="1:15" s="174" customFormat="1" ht="15">
      <c r="A1900" s="170"/>
      <c r="B1900" s="171"/>
      <c r="C1900" s="176"/>
      <c r="D1900" s="171"/>
      <c r="E1900" s="171"/>
      <c r="F1900" s="171"/>
      <c r="G1900" s="171"/>
      <c r="H1900" s="171"/>
      <c r="I1900" s="171"/>
      <c r="J1900" s="171"/>
      <c r="K1900" s="171"/>
      <c r="L1900" s="171"/>
      <c r="M1900" s="171"/>
      <c r="N1900" s="171"/>
      <c r="O1900" s="171"/>
    </row>
    <row r="1901" spans="1:15" s="174" customFormat="1" ht="15">
      <c r="A1901" s="170"/>
      <c r="B1901" s="171"/>
      <c r="C1901" s="176"/>
      <c r="D1901" s="171"/>
      <c r="E1901" s="171"/>
      <c r="F1901" s="171"/>
      <c r="G1901" s="171"/>
      <c r="H1901" s="171"/>
      <c r="I1901" s="171"/>
      <c r="J1901" s="171"/>
      <c r="K1901" s="171"/>
      <c r="L1901" s="171"/>
      <c r="M1901" s="171"/>
      <c r="N1901" s="171"/>
      <c r="O1901" s="171"/>
    </row>
    <row r="1902" spans="1:15" s="174" customFormat="1" ht="15">
      <c r="A1902" s="170"/>
      <c r="B1902" s="171"/>
      <c r="C1902" s="176"/>
      <c r="D1902" s="171"/>
      <c r="E1902" s="171"/>
      <c r="F1902" s="171"/>
      <c r="G1902" s="171"/>
      <c r="H1902" s="171"/>
      <c r="I1902" s="171"/>
      <c r="J1902" s="171"/>
      <c r="K1902" s="171"/>
      <c r="L1902" s="171"/>
      <c r="M1902" s="171"/>
      <c r="N1902" s="171"/>
      <c r="O1902" s="171"/>
    </row>
    <row r="1903" spans="1:15" s="174" customFormat="1" ht="15">
      <c r="A1903" s="170"/>
      <c r="B1903" s="171"/>
      <c r="C1903" s="176"/>
      <c r="D1903" s="171"/>
      <c r="E1903" s="171"/>
      <c r="F1903" s="171"/>
      <c r="G1903" s="171"/>
      <c r="H1903" s="171"/>
      <c r="I1903" s="171"/>
      <c r="J1903" s="171"/>
      <c r="K1903" s="171"/>
      <c r="L1903" s="171"/>
      <c r="M1903" s="171"/>
      <c r="N1903" s="171"/>
      <c r="O1903" s="171"/>
    </row>
    <row r="1904" spans="1:15" s="174" customFormat="1" ht="15">
      <c r="A1904" s="170"/>
      <c r="B1904" s="171"/>
      <c r="C1904" s="176"/>
      <c r="D1904" s="171"/>
      <c r="E1904" s="171"/>
      <c r="F1904" s="171"/>
      <c r="G1904" s="171"/>
      <c r="H1904" s="171"/>
      <c r="I1904" s="171"/>
      <c r="J1904" s="171"/>
      <c r="K1904" s="171"/>
      <c r="L1904" s="171"/>
      <c r="M1904" s="171"/>
      <c r="N1904" s="171"/>
      <c r="O1904" s="171"/>
    </row>
    <row r="1905" spans="1:15" s="174" customFormat="1" ht="15">
      <c r="A1905" s="170"/>
      <c r="B1905" s="171"/>
      <c r="C1905" s="176"/>
      <c r="D1905" s="171"/>
      <c r="E1905" s="171"/>
      <c r="F1905" s="171"/>
      <c r="G1905" s="171"/>
      <c r="H1905" s="171"/>
      <c r="I1905" s="171"/>
      <c r="J1905" s="171"/>
      <c r="K1905" s="171"/>
      <c r="L1905" s="171"/>
      <c r="M1905" s="171"/>
      <c r="N1905" s="171"/>
      <c r="O1905" s="171"/>
    </row>
    <row r="1906" spans="1:15" s="174" customFormat="1" ht="15">
      <c r="A1906" s="170"/>
      <c r="B1906" s="171"/>
      <c r="C1906" s="176"/>
      <c r="D1906" s="171"/>
      <c r="E1906" s="171"/>
      <c r="F1906" s="171"/>
      <c r="G1906" s="171"/>
      <c r="H1906" s="171"/>
      <c r="I1906" s="171"/>
      <c r="J1906" s="171"/>
      <c r="K1906" s="171"/>
      <c r="L1906" s="171"/>
      <c r="M1906" s="171"/>
      <c r="N1906" s="171"/>
      <c r="O1906" s="171"/>
    </row>
    <row r="1907" spans="1:15" s="174" customFormat="1" ht="15">
      <c r="A1907" s="170"/>
      <c r="B1907" s="171"/>
      <c r="C1907" s="176"/>
      <c r="D1907" s="171"/>
      <c r="E1907" s="171"/>
      <c r="F1907" s="171"/>
      <c r="G1907" s="171"/>
      <c r="H1907" s="171"/>
      <c r="I1907" s="171"/>
      <c r="J1907" s="171"/>
      <c r="K1907" s="171"/>
      <c r="L1907" s="171"/>
      <c r="M1907" s="171"/>
      <c r="N1907" s="171"/>
      <c r="O1907" s="171"/>
    </row>
    <row r="1908" spans="1:15" s="174" customFormat="1" ht="15">
      <c r="A1908" s="170"/>
      <c r="B1908" s="171"/>
      <c r="C1908" s="176"/>
      <c r="D1908" s="171"/>
      <c r="E1908" s="171"/>
      <c r="F1908" s="171"/>
      <c r="G1908" s="171"/>
      <c r="H1908" s="171"/>
      <c r="I1908" s="171"/>
      <c r="J1908" s="171"/>
      <c r="K1908" s="171"/>
      <c r="L1908" s="171"/>
      <c r="M1908" s="171"/>
      <c r="N1908" s="171"/>
      <c r="O1908" s="171"/>
    </row>
    <row r="1909" spans="1:15" s="174" customFormat="1" ht="15">
      <c r="A1909" s="170"/>
      <c r="B1909" s="171"/>
      <c r="C1909" s="176"/>
      <c r="D1909" s="171"/>
      <c r="E1909" s="171"/>
      <c r="F1909" s="171"/>
      <c r="G1909" s="171"/>
      <c r="H1909" s="171"/>
      <c r="I1909" s="171"/>
      <c r="J1909" s="171"/>
      <c r="K1909" s="171"/>
      <c r="L1909" s="171"/>
      <c r="M1909" s="171"/>
      <c r="N1909" s="171"/>
      <c r="O1909" s="171"/>
    </row>
    <row r="1910" spans="1:15" s="174" customFormat="1" ht="15">
      <c r="A1910" s="170"/>
      <c r="B1910" s="171"/>
      <c r="C1910" s="176"/>
      <c r="D1910" s="171"/>
      <c r="E1910" s="171"/>
      <c r="F1910" s="171"/>
      <c r="G1910" s="171"/>
      <c r="H1910" s="171"/>
      <c r="I1910" s="171"/>
      <c r="J1910" s="171"/>
      <c r="K1910" s="171"/>
      <c r="L1910" s="171"/>
      <c r="M1910" s="171"/>
      <c r="N1910" s="171"/>
      <c r="O1910" s="171"/>
    </row>
    <row r="1911" spans="1:15" s="174" customFormat="1" ht="15">
      <c r="A1911" s="170"/>
      <c r="B1911" s="171"/>
      <c r="C1911" s="176"/>
      <c r="D1911" s="171"/>
      <c r="E1911" s="171"/>
      <c r="F1911" s="171"/>
      <c r="G1911" s="171"/>
      <c r="H1911" s="171"/>
      <c r="I1911" s="171"/>
      <c r="J1911" s="171"/>
      <c r="K1911" s="171"/>
      <c r="L1911" s="171"/>
      <c r="M1911" s="171"/>
      <c r="N1911" s="171"/>
      <c r="O1911" s="171"/>
    </row>
    <row r="1912" spans="1:15" s="174" customFormat="1" ht="15">
      <c r="A1912" s="170"/>
      <c r="B1912" s="171"/>
      <c r="C1912" s="176"/>
      <c r="D1912" s="171"/>
      <c r="E1912" s="171"/>
      <c r="F1912" s="171"/>
      <c r="G1912" s="171"/>
      <c r="H1912" s="171"/>
      <c r="I1912" s="171"/>
      <c r="J1912" s="171"/>
      <c r="K1912" s="171"/>
      <c r="L1912" s="171"/>
      <c r="M1912" s="171"/>
      <c r="N1912" s="171"/>
      <c r="O1912" s="171"/>
    </row>
    <row r="1913" spans="1:15" s="174" customFormat="1" ht="15">
      <c r="A1913" s="170"/>
      <c r="B1913" s="171"/>
      <c r="C1913" s="176"/>
      <c r="D1913" s="171"/>
      <c r="E1913" s="171"/>
      <c r="F1913" s="171"/>
      <c r="G1913" s="171"/>
      <c r="H1913" s="171"/>
      <c r="I1913" s="171"/>
      <c r="J1913" s="171"/>
      <c r="K1913" s="171"/>
      <c r="L1913" s="171"/>
      <c r="M1913" s="171"/>
      <c r="N1913" s="171"/>
      <c r="O1913" s="171"/>
    </row>
    <row r="1914" spans="1:15" s="174" customFormat="1" ht="15">
      <c r="A1914" s="170"/>
      <c r="B1914" s="171"/>
      <c r="C1914" s="176"/>
      <c r="D1914" s="171"/>
      <c r="E1914" s="171"/>
      <c r="F1914" s="171"/>
      <c r="G1914" s="171"/>
      <c r="H1914" s="171"/>
      <c r="I1914" s="171"/>
      <c r="J1914" s="171"/>
      <c r="K1914" s="171"/>
      <c r="L1914" s="171"/>
      <c r="M1914" s="171"/>
      <c r="N1914" s="171"/>
      <c r="O1914" s="171"/>
    </row>
    <row r="1915" spans="1:15" s="174" customFormat="1" ht="15">
      <c r="A1915" s="170"/>
      <c r="B1915" s="171"/>
      <c r="C1915" s="176"/>
      <c r="D1915" s="171"/>
      <c r="E1915" s="171"/>
      <c r="F1915" s="171"/>
      <c r="G1915" s="171"/>
      <c r="H1915" s="171"/>
      <c r="I1915" s="171"/>
      <c r="J1915" s="171"/>
      <c r="K1915" s="171"/>
      <c r="L1915" s="171"/>
      <c r="M1915" s="171"/>
      <c r="N1915" s="171"/>
      <c r="O1915" s="171"/>
    </row>
    <row r="1916" spans="1:15" s="174" customFormat="1" ht="15">
      <c r="A1916" s="170"/>
      <c r="B1916" s="171"/>
      <c r="C1916" s="176"/>
      <c r="D1916" s="171"/>
      <c r="E1916" s="171"/>
      <c r="F1916" s="171"/>
      <c r="G1916" s="171"/>
      <c r="H1916" s="171"/>
      <c r="I1916" s="171"/>
      <c r="J1916" s="171"/>
      <c r="K1916" s="171"/>
      <c r="L1916" s="171"/>
      <c r="M1916" s="171"/>
      <c r="N1916" s="171"/>
      <c r="O1916" s="171"/>
    </row>
    <row r="1917" spans="1:15" s="174" customFormat="1" ht="15">
      <c r="A1917" s="170"/>
      <c r="B1917" s="171"/>
      <c r="C1917" s="176"/>
      <c r="D1917" s="171"/>
      <c r="E1917" s="171"/>
      <c r="F1917" s="171"/>
      <c r="G1917" s="171"/>
      <c r="H1917" s="171"/>
      <c r="I1917" s="171"/>
      <c r="J1917" s="171"/>
      <c r="K1917" s="171"/>
      <c r="L1917" s="171"/>
      <c r="M1917" s="171"/>
      <c r="N1917" s="171"/>
      <c r="O1917" s="171"/>
    </row>
    <row r="1918" spans="1:15" s="174" customFormat="1" ht="15">
      <c r="A1918" s="170"/>
      <c r="B1918" s="171"/>
      <c r="C1918" s="176"/>
      <c r="D1918" s="171"/>
      <c r="E1918" s="171"/>
      <c r="F1918" s="171"/>
      <c r="G1918" s="171"/>
      <c r="H1918" s="171"/>
      <c r="I1918" s="171"/>
      <c r="J1918" s="171"/>
      <c r="K1918" s="171"/>
      <c r="L1918" s="171"/>
      <c r="M1918" s="171"/>
      <c r="N1918" s="171"/>
      <c r="O1918" s="171"/>
    </row>
    <row r="1919" spans="1:15" s="174" customFormat="1" ht="15">
      <c r="A1919" s="170"/>
      <c r="B1919" s="171"/>
      <c r="C1919" s="176"/>
      <c r="D1919" s="171"/>
      <c r="E1919" s="171"/>
      <c r="F1919" s="171"/>
      <c r="G1919" s="171"/>
      <c r="H1919" s="171"/>
      <c r="I1919" s="171"/>
      <c r="J1919" s="171"/>
      <c r="K1919" s="171"/>
      <c r="L1919" s="171"/>
      <c r="M1919" s="171"/>
      <c r="N1919" s="171"/>
      <c r="O1919" s="171"/>
    </row>
    <row r="1920" spans="1:15" s="174" customFormat="1" ht="15">
      <c r="A1920" s="170"/>
      <c r="B1920" s="171"/>
      <c r="C1920" s="176"/>
      <c r="D1920" s="171"/>
      <c r="E1920" s="171"/>
      <c r="F1920" s="171"/>
      <c r="G1920" s="171"/>
      <c r="H1920" s="171"/>
      <c r="I1920" s="171"/>
      <c r="J1920" s="171"/>
      <c r="K1920" s="171"/>
      <c r="L1920" s="171"/>
      <c r="M1920" s="171"/>
      <c r="N1920" s="171"/>
      <c r="O1920" s="171"/>
    </row>
    <row r="1921" spans="1:15" s="174" customFormat="1" ht="15">
      <c r="A1921" s="170"/>
      <c r="B1921" s="171"/>
      <c r="C1921" s="176"/>
      <c r="D1921" s="171"/>
      <c r="E1921" s="171"/>
      <c r="F1921" s="171"/>
      <c r="G1921" s="171"/>
      <c r="H1921" s="171"/>
      <c r="I1921" s="171"/>
      <c r="J1921" s="171"/>
      <c r="K1921" s="171"/>
      <c r="L1921" s="171"/>
      <c r="M1921" s="171"/>
      <c r="N1921" s="171"/>
      <c r="O1921" s="171"/>
    </row>
    <row r="1922" spans="1:15" s="174" customFormat="1" ht="15">
      <c r="A1922" s="170"/>
      <c r="B1922" s="171"/>
      <c r="C1922" s="176"/>
      <c r="D1922" s="171"/>
      <c r="E1922" s="171"/>
      <c r="F1922" s="171"/>
      <c r="G1922" s="171"/>
      <c r="H1922" s="171"/>
      <c r="I1922" s="171"/>
      <c r="J1922" s="171"/>
      <c r="K1922" s="171"/>
      <c r="L1922" s="171"/>
      <c r="M1922" s="171"/>
      <c r="N1922" s="171"/>
      <c r="O1922" s="171"/>
    </row>
    <row r="1923" spans="1:15" s="174" customFormat="1" ht="15">
      <c r="A1923" s="170"/>
      <c r="B1923" s="171"/>
      <c r="C1923" s="176"/>
      <c r="D1923" s="171"/>
      <c r="E1923" s="171"/>
      <c r="F1923" s="171"/>
      <c r="G1923" s="171"/>
      <c r="H1923" s="171"/>
      <c r="I1923" s="171"/>
      <c r="J1923" s="171"/>
      <c r="K1923" s="171"/>
      <c r="L1923" s="171"/>
      <c r="M1923" s="171"/>
      <c r="N1923" s="171"/>
      <c r="O1923" s="171"/>
    </row>
    <row r="1924" spans="1:15" s="174" customFormat="1" ht="15">
      <c r="A1924" s="170"/>
      <c r="B1924" s="171"/>
      <c r="C1924" s="176"/>
      <c r="D1924" s="171"/>
      <c r="E1924" s="171"/>
      <c r="F1924" s="171"/>
      <c r="G1924" s="171"/>
      <c r="H1924" s="171"/>
      <c r="I1924" s="171"/>
      <c r="J1924" s="171"/>
      <c r="K1924" s="171"/>
      <c r="L1924" s="171"/>
      <c r="M1924" s="171"/>
      <c r="N1924" s="171"/>
      <c r="O1924" s="171"/>
    </row>
    <row r="1925" spans="1:15" s="174" customFormat="1" ht="15">
      <c r="A1925" s="170"/>
      <c r="B1925" s="171"/>
      <c r="C1925" s="176"/>
      <c r="D1925" s="171"/>
      <c r="E1925" s="171"/>
      <c r="F1925" s="171"/>
      <c r="G1925" s="171"/>
      <c r="H1925" s="171"/>
      <c r="I1925" s="171"/>
      <c r="J1925" s="171"/>
      <c r="K1925" s="171"/>
      <c r="L1925" s="171"/>
      <c r="M1925" s="171"/>
      <c r="N1925" s="171"/>
      <c r="O1925" s="171"/>
    </row>
    <row r="1926" spans="1:15" s="174" customFormat="1" ht="15">
      <c r="A1926" s="170"/>
      <c r="B1926" s="171"/>
      <c r="C1926" s="176"/>
      <c r="D1926" s="171"/>
      <c r="E1926" s="171"/>
      <c r="F1926" s="171"/>
      <c r="G1926" s="171"/>
      <c r="H1926" s="171"/>
      <c r="I1926" s="171"/>
      <c r="J1926" s="171"/>
      <c r="K1926" s="171"/>
      <c r="L1926" s="171"/>
      <c r="M1926" s="171"/>
      <c r="N1926" s="171"/>
      <c r="O1926" s="171"/>
    </row>
    <row r="1927" spans="1:15" s="174" customFormat="1" ht="15">
      <c r="A1927" s="170"/>
      <c r="B1927" s="171"/>
      <c r="C1927" s="176"/>
      <c r="D1927" s="171"/>
      <c r="E1927" s="171"/>
      <c r="F1927" s="171"/>
      <c r="G1927" s="171"/>
      <c r="H1927" s="171"/>
      <c r="I1927" s="171"/>
      <c r="J1927" s="171"/>
      <c r="K1927" s="171"/>
      <c r="L1927" s="171"/>
      <c r="M1927" s="171"/>
      <c r="N1927" s="171"/>
      <c r="O1927" s="171"/>
    </row>
    <row r="1928" spans="1:15" s="174" customFormat="1" ht="15">
      <c r="A1928" s="170"/>
      <c r="B1928" s="171"/>
      <c r="C1928" s="176"/>
      <c r="D1928" s="171"/>
      <c r="E1928" s="171"/>
      <c r="F1928" s="171"/>
      <c r="G1928" s="171"/>
      <c r="H1928" s="171"/>
      <c r="I1928" s="171"/>
      <c r="J1928" s="171"/>
      <c r="K1928" s="171"/>
      <c r="L1928" s="171"/>
      <c r="M1928" s="171"/>
      <c r="N1928" s="171"/>
      <c r="O1928" s="171"/>
    </row>
    <row r="1929" spans="1:15" s="174" customFormat="1" ht="15">
      <c r="A1929" s="170"/>
      <c r="B1929" s="171"/>
      <c r="C1929" s="176"/>
      <c r="D1929" s="171"/>
      <c r="E1929" s="171"/>
      <c r="F1929" s="171"/>
      <c r="G1929" s="171"/>
      <c r="H1929" s="171"/>
      <c r="I1929" s="171"/>
      <c r="J1929" s="171"/>
      <c r="K1929" s="171"/>
      <c r="L1929" s="171"/>
      <c r="M1929" s="171"/>
      <c r="N1929" s="171"/>
      <c r="O1929" s="171"/>
    </row>
    <row r="1930" spans="1:15" s="174" customFormat="1" ht="15">
      <c r="A1930" s="170"/>
      <c r="B1930" s="171"/>
      <c r="C1930" s="176"/>
      <c r="D1930" s="171"/>
      <c r="E1930" s="171"/>
      <c r="F1930" s="171"/>
      <c r="G1930" s="171"/>
      <c r="H1930" s="171"/>
      <c r="I1930" s="171"/>
      <c r="J1930" s="171"/>
      <c r="K1930" s="171"/>
      <c r="L1930" s="171"/>
      <c r="M1930" s="171"/>
      <c r="N1930" s="171"/>
      <c r="O1930" s="171"/>
    </row>
    <row r="1931" spans="1:15" s="174" customFormat="1" ht="15">
      <c r="A1931" s="170"/>
      <c r="B1931" s="171"/>
      <c r="C1931" s="176"/>
      <c r="D1931" s="171"/>
      <c r="E1931" s="171"/>
      <c r="F1931" s="171"/>
      <c r="G1931" s="171"/>
      <c r="H1931" s="171"/>
      <c r="I1931" s="171"/>
      <c r="J1931" s="171"/>
      <c r="K1931" s="171"/>
      <c r="L1931" s="171"/>
      <c r="M1931" s="171"/>
      <c r="N1931" s="171"/>
      <c r="O1931" s="171"/>
    </row>
    <row r="1932" spans="1:15" s="174" customFormat="1" ht="15">
      <c r="A1932" s="170"/>
      <c r="B1932" s="171"/>
      <c r="C1932" s="176"/>
      <c r="D1932" s="171"/>
      <c r="E1932" s="171"/>
      <c r="F1932" s="171"/>
      <c r="G1932" s="171"/>
      <c r="H1932" s="171"/>
      <c r="I1932" s="171"/>
      <c r="J1932" s="171"/>
      <c r="K1932" s="171"/>
      <c r="L1932" s="171"/>
      <c r="M1932" s="171"/>
      <c r="N1932" s="171"/>
      <c r="O1932" s="171"/>
    </row>
    <row r="1933" spans="1:15" s="174" customFormat="1" ht="15">
      <c r="A1933" s="170"/>
      <c r="B1933" s="171"/>
      <c r="C1933" s="176"/>
      <c r="D1933" s="171"/>
      <c r="E1933" s="171"/>
      <c r="F1933" s="171"/>
      <c r="G1933" s="171"/>
      <c r="H1933" s="171"/>
      <c r="I1933" s="171"/>
      <c r="J1933" s="171"/>
      <c r="K1933" s="171"/>
      <c r="L1933" s="171"/>
      <c r="M1933" s="171"/>
      <c r="N1933" s="171"/>
      <c r="O1933" s="171"/>
    </row>
    <row r="1934" spans="1:15" s="174" customFormat="1" ht="15">
      <c r="A1934" s="170"/>
      <c r="B1934" s="171"/>
      <c r="C1934" s="176"/>
      <c r="D1934" s="171"/>
      <c r="E1934" s="171"/>
      <c r="F1934" s="171"/>
      <c r="G1934" s="171"/>
      <c r="H1934" s="171"/>
      <c r="I1934" s="171"/>
      <c r="J1934" s="171"/>
      <c r="K1934" s="171"/>
      <c r="L1934" s="171"/>
      <c r="M1934" s="171"/>
      <c r="N1934" s="171"/>
      <c r="O1934" s="171"/>
    </row>
    <row r="1935" spans="1:15" s="174" customFormat="1" ht="15">
      <c r="A1935" s="170"/>
      <c r="B1935" s="171"/>
      <c r="C1935" s="176"/>
      <c r="D1935" s="171"/>
      <c r="E1935" s="171"/>
      <c r="F1935" s="171"/>
      <c r="G1935" s="171"/>
      <c r="H1935" s="171"/>
      <c r="I1935" s="171"/>
      <c r="J1935" s="171"/>
      <c r="K1935" s="171"/>
      <c r="L1935" s="171"/>
      <c r="M1935" s="171"/>
      <c r="N1935" s="171"/>
      <c r="O1935" s="171"/>
    </row>
    <row r="1936" spans="1:15" s="174" customFormat="1" ht="15">
      <c r="A1936" s="170"/>
      <c r="B1936" s="171"/>
      <c r="C1936" s="176"/>
      <c r="D1936" s="171"/>
      <c r="E1936" s="171"/>
      <c r="F1936" s="171"/>
      <c r="G1936" s="171"/>
      <c r="H1936" s="171"/>
      <c r="I1936" s="171"/>
      <c r="J1936" s="171"/>
      <c r="K1936" s="171"/>
      <c r="L1936" s="171"/>
      <c r="M1936" s="171"/>
      <c r="N1936" s="171"/>
      <c r="O1936" s="171"/>
    </row>
    <row r="1937" spans="1:15" s="174" customFormat="1" ht="15">
      <c r="A1937" s="170"/>
      <c r="B1937" s="171"/>
      <c r="C1937" s="176"/>
      <c r="D1937" s="171"/>
      <c r="E1937" s="171"/>
      <c r="F1937" s="171"/>
      <c r="G1937" s="171"/>
      <c r="H1937" s="171"/>
      <c r="I1937" s="171"/>
      <c r="J1937" s="171"/>
      <c r="K1937" s="171"/>
      <c r="L1937" s="171"/>
      <c r="M1937" s="171"/>
      <c r="N1937" s="171"/>
      <c r="O1937" s="171"/>
    </row>
    <row r="1938" spans="1:15" s="174" customFormat="1" ht="15">
      <c r="A1938" s="170"/>
      <c r="B1938" s="171"/>
      <c r="C1938" s="176"/>
      <c r="D1938" s="171"/>
      <c r="E1938" s="171"/>
      <c r="F1938" s="171"/>
      <c r="G1938" s="171"/>
      <c r="H1938" s="171"/>
      <c r="I1938" s="171"/>
      <c r="J1938" s="171"/>
      <c r="K1938" s="171"/>
      <c r="L1938" s="171"/>
      <c r="M1938" s="171"/>
      <c r="N1938" s="171"/>
      <c r="O1938" s="171"/>
    </row>
    <row r="1939" spans="1:15" s="174" customFormat="1" ht="15">
      <c r="A1939" s="170"/>
      <c r="B1939" s="171"/>
      <c r="C1939" s="176"/>
      <c r="D1939" s="171"/>
      <c r="E1939" s="171"/>
      <c r="F1939" s="171"/>
      <c r="G1939" s="171"/>
      <c r="H1939" s="171"/>
      <c r="I1939" s="171"/>
      <c r="J1939" s="171"/>
      <c r="K1939" s="171"/>
      <c r="L1939" s="171"/>
      <c r="M1939" s="171"/>
      <c r="N1939" s="171"/>
      <c r="O1939" s="171"/>
    </row>
    <row r="1940" spans="1:15" s="174" customFormat="1" ht="15">
      <c r="A1940" s="170"/>
      <c r="B1940" s="171"/>
      <c r="C1940" s="176"/>
      <c r="D1940" s="171"/>
      <c r="E1940" s="171"/>
      <c r="F1940" s="171"/>
      <c r="G1940" s="171"/>
      <c r="H1940" s="171"/>
      <c r="I1940" s="171"/>
      <c r="J1940" s="171"/>
      <c r="K1940" s="171"/>
      <c r="L1940" s="171"/>
      <c r="M1940" s="171"/>
      <c r="N1940" s="171"/>
      <c r="O1940" s="171"/>
    </row>
    <row r="1941" spans="1:15" s="174" customFormat="1" ht="15">
      <c r="A1941" s="170"/>
      <c r="B1941" s="171"/>
      <c r="C1941" s="176"/>
      <c r="D1941" s="171"/>
      <c r="E1941" s="171"/>
      <c r="F1941" s="171"/>
      <c r="G1941" s="171"/>
      <c r="H1941" s="171"/>
      <c r="I1941" s="171"/>
      <c r="J1941" s="171"/>
      <c r="K1941" s="171"/>
      <c r="L1941" s="171"/>
      <c r="M1941" s="171"/>
      <c r="N1941" s="171"/>
      <c r="O1941" s="171"/>
    </row>
    <row r="1942" spans="1:15" s="174" customFormat="1" ht="15">
      <c r="A1942" s="170"/>
      <c r="B1942" s="171"/>
      <c r="C1942" s="176"/>
      <c r="D1942" s="171"/>
      <c r="E1942" s="171"/>
      <c r="F1942" s="171"/>
      <c r="G1942" s="171"/>
      <c r="H1942" s="171"/>
      <c r="I1942" s="171"/>
      <c r="J1942" s="171"/>
      <c r="K1942" s="171"/>
      <c r="L1942" s="171"/>
      <c r="M1942" s="171"/>
      <c r="N1942" s="171"/>
      <c r="O1942" s="171"/>
    </row>
    <row r="1943" spans="1:15" s="174" customFormat="1" ht="15">
      <c r="A1943" s="170"/>
      <c r="B1943" s="171"/>
      <c r="C1943" s="176"/>
      <c r="D1943" s="171"/>
      <c r="E1943" s="171"/>
      <c r="F1943" s="171"/>
      <c r="G1943" s="171"/>
      <c r="H1943" s="171"/>
      <c r="I1943" s="171"/>
      <c r="J1943" s="171"/>
      <c r="K1943" s="171"/>
      <c r="L1943" s="171"/>
      <c r="M1943" s="171"/>
      <c r="N1943" s="171"/>
      <c r="O1943" s="171"/>
    </row>
    <row r="1944" spans="1:15" s="174" customFormat="1" ht="15">
      <c r="A1944" s="170"/>
      <c r="B1944" s="171"/>
      <c r="C1944" s="176"/>
      <c r="D1944" s="171"/>
      <c r="E1944" s="171"/>
      <c r="F1944" s="171"/>
      <c r="G1944" s="171"/>
      <c r="H1944" s="171"/>
      <c r="I1944" s="171"/>
      <c r="J1944" s="171"/>
      <c r="K1944" s="171"/>
      <c r="L1944" s="171"/>
      <c r="M1944" s="171"/>
      <c r="N1944" s="171"/>
      <c r="O1944" s="171"/>
    </row>
    <row r="1945" spans="1:15" s="174" customFormat="1" ht="15">
      <c r="A1945" s="170"/>
      <c r="B1945" s="171"/>
      <c r="C1945" s="176"/>
      <c r="D1945" s="171"/>
      <c r="E1945" s="171"/>
      <c r="F1945" s="171"/>
      <c r="G1945" s="171"/>
      <c r="H1945" s="171"/>
      <c r="I1945" s="171"/>
      <c r="J1945" s="171"/>
      <c r="K1945" s="171"/>
      <c r="L1945" s="171"/>
      <c r="M1945" s="171"/>
      <c r="N1945" s="171"/>
      <c r="O1945" s="171"/>
    </row>
    <row r="1946" spans="1:15" s="174" customFormat="1" ht="15">
      <c r="A1946" s="170"/>
      <c r="B1946" s="171"/>
      <c r="C1946" s="176"/>
      <c r="D1946" s="171"/>
      <c r="E1946" s="171"/>
      <c r="F1946" s="171"/>
      <c r="G1946" s="171"/>
      <c r="H1946" s="171"/>
      <c r="I1946" s="171"/>
      <c r="J1946" s="171"/>
      <c r="K1946" s="171"/>
      <c r="L1946" s="171"/>
      <c r="M1946" s="171"/>
      <c r="N1946" s="171"/>
      <c r="O1946" s="171"/>
    </row>
    <row r="1947" spans="1:15" s="174" customFormat="1" ht="15">
      <c r="A1947" s="170"/>
      <c r="B1947" s="171"/>
      <c r="C1947" s="176"/>
      <c r="D1947" s="171"/>
      <c r="E1947" s="171"/>
      <c r="F1947" s="171"/>
      <c r="G1947" s="171"/>
      <c r="H1947" s="171"/>
      <c r="I1947" s="171"/>
      <c r="J1947" s="171"/>
      <c r="K1947" s="171"/>
      <c r="L1947" s="171"/>
      <c r="M1947" s="171"/>
      <c r="N1947" s="171"/>
      <c r="O1947" s="171"/>
    </row>
    <row r="1948" spans="1:15" s="174" customFormat="1" ht="15">
      <c r="A1948" s="170"/>
      <c r="B1948" s="171"/>
      <c r="C1948" s="176"/>
      <c r="D1948" s="171"/>
      <c r="E1948" s="171"/>
      <c r="F1948" s="171"/>
      <c r="G1948" s="171"/>
      <c r="H1948" s="171"/>
      <c r="I1948" s="171"/>
      <c r="J1948" s="171"/>
      <c r="K1948" s="171"/>
      <c r="L1948" s="171"/>
      <c r="M1948" s="171"/>
      <c r="N1948" s="171"/>
      <c r="O1948" s="171"/>
    </row>
    <row r="1949" spans="1:15" s="174" customFormat="1" ht="15">
      <c r="A1949" s="170"/>
      <c r="B1949" s="171"/>
      <c r="C1949" s="176"/>
      <c r="D1949" s="171"/>
      <c r="E1949" s="171"/>
      <c r="F1949" s="171"/>
      <c r="G1949" s="171"/>
      <c r="H1949" s="171"/>
      <c r="I1949" s="171"/>
      <c r="J1949" s="171"/>
      <c r="K1949" s="171"/>
      <c r="L1949" s="171"/>
      <c r="M1949" s="171"/>
      <c r="N1949" s="171"/>
      <c r="O1949" s="171"/>
    </row>
    <row r="1950" spans="1:15" s="174" customFormat="1" ht="15">
      <c r="A1950" s="170"/>
      <c r="B1950" s="171"/>
      <c r="C1950" s="176"/>
      <c r="D1950" s="171"/>
      <c r="E1950" s="171"/>
      <c r="F1950" s="171"/>
      <c r="G1950" s="171"/>
      <c r="H1950" s="171"/>
      <c r="I1950" s="171"/>
      <c r="J1950" s="171"/>
      <c r="K1950" s="171"/>
      <c r="L1950" s="171"/>
      <c r="M1950" s="171"/>
      <c r="N1950" s="171"/>
      <c r="O1950" s="171"/>
    </row>
    <row r="1951" spans="1:15" s="174" customFormat="1" ht="15">
      <c r="A1951" s="170"/>
      <c r="B1951" s="171"/>
      <c r="C1951" s="176"/>
      <c r="D1951" s="171"/>
      <c r="E1951" s="171"/>
      <c r="F1951" s="171"/>
      <c r="G1951" s="171"/>
      <c r="H1951" s="171"/>
      <c r="I1951" s="171"/>
      <c r="J1951" s="171"/>
      <c r="K1951" s="171"/>
      <c r="L1951" s="171"/>
      <c r="M1951" s="171"/>
      <c r="N1951" s="171"/>
      <c r="O1951" s="171"/>
    </row>
    <row r="1952" spans="1:15" s="174" customFormat="1" ht="15">
      <c r="A1952" s="170"/>
      <c r="B1952" s="171"/>
      <c r="C1952" s="176"/>
      <c r="D1952" s="171"/>
      <c r="E1952" s="171"/>
      <c r="F1952" s="171"/>
      <c r="G1952" s="171"/>
      <c r="H1952" s="171"/>
      <c r="I1952" s="171"/>
      <c r="J1952" s="171"/>
      <c r="K1952" s="171"/>
      <c r="L1952" s="171"/>
      <c r="M1952" s="171"/>
      <c r="N1952" s="171"/>
      <c r="O1952" s="171"/>
    </row>
    <row r="1953" spans="1:15" s="174" customFormat="1" ht="15">
      <c r="A1953" s="170"/>
      <c r="B1953" s="171"/>
      <c r="C1953" s="176"/>
      <c r="D1953" s="171"/>
      <c r="E1953" s="171"/>
      <c r="F1953" s="171"/>
      <c r="G1953" s="171"/>
      <c r="H1953" s="171"/>
      <c r="I1953" s="171"/>
      <c r="J1953" s="171"/>
      <c r="K1953" s="171"/>
      <c r="L1953" s="171"/>
      <c r="M1953" s="171"/>
      <c r="N1953" s="171"/>
      <c r="O1953" s="171"/>
    </row>
    <row r="1954" spans="1:15" s="174" customFormat="1" ht="15">
      <c r="A1954" s="170"/>
      <c r="B1954" s="171"/>
      <c r="C1954" s="176"/>
      <c r="D1954" s="171"/>
      <c r="E1954" s="171"/>
      <c r="F1954" s="171"/>
      <c r="G1954" s="171"/>
      <c r="H1954" s="171"/>
      <c r="I1954" s="171"/>
      <c r="J1954" s="171"/>
      <c r="K1954" s="171"/>
      <c r="L1954" s="171"/>
      <c r="M1954" s="171"/>
      <c r="N1954" s="171"/>
      <c r="O1954" s="171"/>
    </row>
    <row r="1955" spans="1:15" s="174" customFormat="1" ht="15">
      <c r="A1955" s="170"/>
      <c r="B1955" s="171"/>
      <c r="C1955" s="176"/>
      <c r="D1955" s="171"/>
      <c r="E1955" s="171"/>
      <c r="F1955" s="171"/>
      <c r="G1955" s="171"/>
      <c r="H1955" s="171"/>
      <c r="I1955" s="171"/>
      <c r="J1955" s="171"/>
      <c r="K1955" s="171"/>
      <c r="L1955" s="171"/>
      <c r="M1955" s="171"/>
      <c r="N1955" s="171"/>
      <c r="O1955" s="171"/>
    </row>
    <row r="1956" spans="1:15" s="174" customFormat="1" ht="15">
      <c r="A1956" s="170"/>
      <c r="B1956" s="171"/>
      <c r="C1956" s="176"/>
      <c r="D1956" s="171"/>
      <c r="E1956" s="171"/>
      <c r="F1956" s="171"/>
      <c r="G1956" s="171"/>
      <c r="H1956" s="171"/>
      <c r="I1956" s="171"/>
      <c r="J1956" s="171"/>
      <c r="K1956" s="171"/>
      <c r="L1956" s="171"/>
      <c r="M1956" s="171"/>
      <c r="N1956" s="171"/>
      <c r="O1956" s="171"/>
    </row>
    <row r="1957" spans="1:15" s="174" customFormat="1" ht="15">
      <c r="A1957" s="170"/>
      <c r="B1957" s="171"/>
      <c r="C1957" s="176"/>
      <c r="D1957" s="171"/>
      <c r="E1957" s="171"/>
      <c r="F1957" s="171"/>
      <c r="G1957" s="171"/>
      <c r="H1957" s="171"/>
      <c r="I1957" s="171"/>
      <c r="J1957" s="171"/>
      <c r="K1957" s="171"/>
      <c r="L1957" s="171"/>
      <c r="M1957" s="171"/>
      <c r="N1957" s="171"/>
      <c r="O1957" s="171"/>
    </row>
    <row r="1958" spans="1:15" s="174" customFormat="1" ht="15">
      <c r="A1958" s="170"/>
      <c r="B1958" s="171"/>
      <c r="C1958" s="176"/>
      <c r="D1958" s="171"/>
      <c r="E1958" s="171"/>
      <c r="F1958" s="171"/>
      <c r="G1958" s="171"/>
      <c r="H1958" s="171"/>
      <c r="I1958" s="171"/>
      <c r="J1958" s="171"/>
      <c r="K1958" s="171"/>
      <c r="L1958" s="171"/>
      <c r="M1958" s="171"/>
      <c r="N1958" s="171"/>
      <c r="O1958" s="171"/>
    </row>
    <row r="1959" spans="1:15" s="174" customFormat="1" ht="15">
      <c r="A1959" s="170"/>
      <c r="B1959" s="171"/>
      <c r="C1959" s="176"/>
      <c r="D1959" s="171"/>
      <c r="E1959" s="171"/>
      <c r="F1959" s="171"/>
      <c r="G1959" s="171"/>
      <c r="H1959" s="171"/>
      <c r="I1959" s="171"/>
      <c r="J1959" s="171"/>
      <c r="K1959" s="171"/>
      <c r="L1959" s="171"/>
      <c r="M1959" s="171"/>
      <c r="N1959" s="171"/>
      <c r="O1959" s="171"/>
    </row>
    <row r="1960" spans="1:15" s="174" customFormat="1" ht="15">
      <c r="A1960" s="170"/>
      <c r="B1960" s="171"/>
      <c r="C1960" s="176"/>
      <c r="D1960" s="171"/>
      <c r="E1960" s="171"/>
      <c r="F1960" s="171"/>
      <c r="G1960" s="171"/>
      <c r="H1960" s="171"/>
      <c r="I1960" s="171"/>
      <c r="J1960" s="171"/>
      <c r="K1960" s="171"/>
      <c r="L1960" s="171"/>
      <c r="M1960" s="171"/>
      <c r="N1960" s="171"/>
      <c r="O1960" s="171"/>
    </row>
    <row r="1961" spans="1:15" s="174" customFormat="1" ht="15">
      <c r="A1961" s="170"/>
      <c r="B1961" s="171"/>
      <c r="C1961" s="176"/>
      <c r="D1961" s="171"/>
      <c r="E1961" s="171"/>
      <c r="F1961" s="171"/>
      <c r="G1961" s="171"/>
      <c r="H1961" s="171"/>
      <c r="I1961" s="171"/>
      <c r="J1961" s="171"/>
      <c r="K1961" s="171"/>
      <c r="L1961" s="171"/>
      <c r="M1961" s="171"/>
      <c r="N1961" s="171"/>
      <c r="O1961" s="171"/>
    </row>
    <row r="1962" spans="1:15" s="174" customFormat="1" ht="15">
      <c r="A1962" s="170"/>
      <c r="B1962" s="171"/>
      <c r="C1962" s="176"/>
      <c r="D1962" s="171"/>
      <c r="E1962" s="171"/>
      <c r="F1962" s="171"/>
      <c r="G1962" s="171"/>
      <c r="H1962" s="171"/>
      <c r="I1962" s="171"/>
      <c r="J1962" s="171"/>
      <c r="K1962" s="171"/>
      <c r="L1962" s="171"/>
      <c r="M1962" s="171"/>
      <c r="N1962" s="171"/>
      <c r="O1962" s="171"/>
    </row>
    <row r="1963" spans="1:15" s="174" customFormat="1" ht="15">
      <c r="A1963" s="170"/>
      <c r="B1963" s="171"/>
      <c r="C1963" s="176"/>
      <c r="D1963" s="171"/>
      <c r="E1963" s="171"/>
      <c r="F1963" s="171"/>
      <c r="G1963" s="171"/>
      <c r="H1963" s="171"/>
      <c r="I1963" s="171"/>
      <c r="J1963" s="171"/>
      <c r="K1963" s="171"/>
      <c r="L1963" s="171"/>
      <c r="M1963" s="171"/>
      <c r="N1963" s="171"/>
      <c r="O1963" s="171"/>
    </row>
    <row r="1964" spans="1:15" s="174" customFormat="1" ht="15">
      <c r="A1964" s="170"/>
      <c r="B1964" s="171"/>
      <c r="C1964" s="176"/>
      <c r="D1964" s="171"/>
      <c r="E1964" s="171"/>
      <c r="F1964" s="171"/>
      <c r="G1964" s="171"/>
      <c r="H1964" s="171"/>
      <c r="I1964" s="171"/>
      <c r="J1964" s="171"/>
      <c r="K1964" s="171"/>
      <c r="L1964" s="171"/>
      <c r="M1964" s="171"/>
      <c r="N1964" s="171"/>
      <c r="O1964" s="171"/>
    </row>
    <row r="1965" spans="1:15" s="174" customFormat="1" ht="15">
      <c r="A1965" s="170"/>
      <c r="B1965" s="171"/>
      <c r="C1965" s="176"/>
      <c r="D1965" s="171"/>
      <c r="E1965" s="171"/>
      <c r="F1965" s="171"/>
      <c r="G1965" s="171"/>
      <c r="H1965" s="171"/>
      <c r="I1965" s="171"/>
      <c r="J1965" s="171"/>
      <c r="K1965" s="171"/>
      <c r="L1965" s="171"/>
      <c r="M1965" s="171"/>
      <c r="N1965" s="171"/>
      <c r="O1965" s="171"/>
    </row>
    <row r="1966" spans="1:15" s="174" customFormat="1" ht="15">
      <c r="A1966" s="170"/>
      <c r="B1966" s="171"/>
      <c r="C1966" s="176"/>
      <c r="D1966" s="171"/>
      <c r="E1966" s="171"/>
      <c r="F1966" s="171"/>
      <c r="G1966" s="171"/>
      <c r="H1966" s="171"/>
      <c r="I1966" s="171"/>
      <c r="J1966" s="171"/>
      <c r="K1966" s="171"/>
      <c r="L1966" s="171"/>
      <c r="M1966" s="171"/>
      <c r="N1966" s="171"/>
      <c r="O1966" s="171"/>
    </row>
    <row r="1967" spans="1:15" s="174" customFormat="1" ht="15">
      <c r="A1967" s="170"/>
      <c r="B1967" s="171"/>
      <c r="C1967" s="176"/>
      <c r="D1967" s="171"/>
      <c r="E1967" s="171"/>
      <c r="F1967" s="171"/>
      <c r="G1967" s="171"/>
      <c r="H1967" s="171"/>
      <c r="I1967" s="171"/>
      <c r="J1967" s="171"/>
      <c r="K1967" s="171"/>
      <c r="L1967" s="171"/>
      <c r="M1967" s="171"/>
      <c r="N1967" s="171"/>
      <c r="O1967" s="171"/>
    </row>
    <row r="1968" spans="1:15" s="174" customFormat="1" ht="15">
      <c r="A1968" s="170"/>
      <c r="B1968" s="171"/>
      <c r="C1968" s="176"/>
      <c r="D1968" s="171"/>
      <c r="E1968" s="171"/>
      <c r="F1968" s="171"/>
      <c r="G1968" s="171"/>
      <c r="H1968" s="171"/>
      <c r="I1968" s="171"/>
      <c r="J1968" s="171"/>
      <c r="K1968" s="171"/>
      <c r="L1968" s="171"/>
      <c r="M1968" s="171"/>
      <c r="N1968" s="171"/>
      <c r="O1968" s="171"/>
    </row>
    <row r="1969" spans="1:15" s="174" customFormat="1" ht="15">
      <c r="A1969" s="170"/>
      <c r="B1969" s="171"/>
      <c r="C1969" s="176"/>
      <c r="D1969" s="171"/>
      <c r="E1969" s="171"/>
      <c r="F1969" s="171"/>
      <c r="G1969" s="171"/>
      <c r="H1969" s="171"/>
      <c r="I1969" s="171"/>
      <c r="J1969" s="171"/>
      <c r="K1969" s="171"/>
      <c r="L1969" s="171"/>
      <c r="M1969" s="171"/>
      <c r="N1969" s="171"/>
      <c r="O1969" s="171"/>
    </row>
    <row r="1970" spans="1:15" s="174" customFormat="1" ht="15">
      <c r="A1970" s="170"/>
      <c r="B1970" s="171"/>
      <c r="C1970" s="176"/>
      <c r="D1970" s="171"/>
      <c r="E1970" s="171"/>
      <c r="F1970" s="171"/>
      <c r="G1970" s="171"/>
      <c r="H1970" s="171"/>
      <c r="I1970" s="171"/>
      <c r="J1970" s="171"/>
      <c r="K1970" s="171"/>
      <c r="L1970" s="171"/>
      <c r="M1970" s="171"/>
      <c r="N1970" s="171"/>
      <c r="O1970" s="171"/>
    </row>
    <row r="1971" spans="1:15" s="174" customFormat="1" ht="15">
      <c r="A1971" s="170"/>
      <c r="B1971" s="171"/>
      <c r="C1971" s="176"/>
      <c r="D1971" s="171"/>
      <c r="E1971" s="171"/>
      <c r="F1971" s="171"/>
      <c r="G1971" s="171"/>
      <c r="H1971" s="171"/>
      <c r="I1971" s="171"/>
      <c r="J1971" s="171"/>
      <c r="K1971" s="171"/>
      <c r="L1971" s="171"/>
      <c r="M1971" s="171"/>
      <c r="N1971" s="171"/>
      <c r="O1971" s="171"/>
    </row>
    <row r="1972" spans="1:15" s="174" customFormat="1" ht="15">
      <c r="A1972" s="170"/>
      <c r="B1972" s="171"/>
      <c r="C1972" s="176"/>
      <c r="D1972" s="171"/>
      <c r="E1972" s="171"/>
      <c r="F1972" s="171"/>
      <c r="G1972" s="171"/>
      <c r="H1972" s="171"/>
      <c r="I1972" s="171"/>
      <c r="J1972" s="171"/>
      <c r="K1972" s="171"/>
      <c r="L1972" s="171"/>
      <c r="M1972" s="171"/>
      <c r="N1972" s="171"/>
      <c r="O1972" s="171"/>
    </row>
    <row r="1973" spans="1:15" s="174" customFormat="1" ht="15">
      <c r="A1973" s="170"/>
      <c r="B1973" s="171"/>
      <c r="C1973" s="176"/>
      <c r="D1973" s="171"/>
      <c r="E1973" s="171"/>
      <c r="F1973" s="171"/>
      <c r="G1973" s="171"/>
      <c r="H1973" s="171"/>
      <c r="I1973" s="171"/>
      <c r="J1973" s="171"/>
      <c r="K1973" s="171"/>
      <c r="L1973" s="171"/>
      <c r="M1973" s="171"/>
      <c r="N1973" s="171"/>
      <c r="O1973" s="171"/>
    </row>
    <row r="1974" spans="1:15" s="174" customFormat="1" ht="15">
      <c r="A1974" s="170"/>
      <c r="B1974" s="171"/>
      <c r="C1974" s="176"/>
      <c r="D1974" s="171"/>
      <c r="E1974" s="171"/>
      <c r="F1974" s="171"/>
      <c r="G1974" s="171"/>
      <c r="H1974" s="171"/>
      <c r="I1974" s="171"/>
      <c r="J1974" s="171"/>
      <c r="K1974" s="171"/>
      <c r="L1974" s="171"/>
      <c r="M1974" s="171"/>
      <c r="N1974" s="171"/>
      <c r="O1974" s="171"/>
    </row>
    <row r="1975" spans="1:15" s="174" customFormat="1" ht="15">
      <c r="A1975" s="170"/>
      <c r="B1975" s="171"/>
      <c r="C1975" s="176"/>
      <c r="D1975" s="171"/>
      <c r="E1975" s="171"/>
      <c r="F1975" s="171"/>
      <c r="G1975" s="171"/>
      <c r="H1975" s="171"/>
      <c r="I1975" s="171"/>
      <c r="J1975" s="171"/>
      <c r="K1975" s="171"/>
      <c r="L1975" s="171"/>
      <c r="M1975" s="171"/>
      <c r="N1975" s="171"/>
      <c r="O1975" s="171"/>
    </row>
    <row r="1976" spans="1:15" s="174" customFormat="1" ht="15">
      <c r="A1976" s="170"/>
      <c r="B1976" s="171"/>
      <c r="C1976" s="176"/>
      <c r="D1976" s="171"/>
      <c r="E1976" s="171"/>
      <c r="F1976" s="171"/>
      <c r="G1976" s="171"/>
      <c r="H1976" s="171"/>
      <c r="I1976" s="171"/>
      <c r="J1976" s="171"/>
      <c r="K1976" s="171"/>
      <c r="L1976" s="171"/>
      <c r="M1976" s="171"/>
      <c r="N1976" s="171"/>
      <c r="O1976" s="171"/>
    </row>
    <row r="1977" spans="1:15" s="174" customFormat="1" ht="15">
      <c r="A1977" s="170"/>
      <c r="B1977" s="171"/>
      <c r="C1977" s="176"/>
      <c r="D1977" s="171"/>
      <c r="E1977" s="171"/>
      <c r="F1977" s="171"/>
      <c r="G1977" s="171"/>
      <c r="H1977" s="171"/>
      <c r="I1977" s="171"/>
      <c r="J1977" s="171"/>
      <c r="K1977" s="171"/>
      <c r="L1977" s="171"/>
      <c r="M1977" s="171"/>
      <c r="N1977" s="171"/>
      <c r="O1977" s="171"/>
    </row>
    <row r="1978" spans="1:15" s="174" customFormat="1" ht="15">
      <c r="A1978" s="170"/>
      <c r="B1978" s="171"/>
      <c r="C1978" s="176"/>
      <c r="D1978" s="171"/>
      <c r="E1978" s="171"/>
      <c r="F1978" s="171"/>
      <c r="G1978" s="171"/>
      <c r="H1978" s="171"/>
      <c r="I1978" s="171"/>
      <c r="J1978" s="171"/>
      <c r="K1978" s="171"/>
      <c r="L1978" s="171"/>
      <c r="M1978" s="171"/>
      <c r="N1978" s="171"/>
      <c r="O1978" s="171"/>
    </row>
    <row r="1979" spans="1:15" s="174" customFormat="1" ht="15">
      <c r="A1979" s="170"/>
      <c r="B1979" s="171"/>
      <c r="C1979" s="176"/>
      <c r="D1979" s="171"/>
      <c r="E1979" s="171"/>
      <c r="F1979" s="171"/>
      <c r="G1979" s="171"/>
      <c r="H1979" s="171"/>
      <c r="I1979" s="171"/>
      <c r="J1979" s="171"/>
      <c r="K1979" s="171"/>
      <c r="L1979" s="171"/>
      <c r="M1979" s="171"/>
      <c r="N1979" s="171"/>
      <c r="O1979" s="171"/>
    </row>
    <row r="1980" spans="1:15" s="174" customFormat="1" ht="15">
      <c r="A1980" s="170"/>
      <c r="B1980" s="171"/>
      <c r="C1980" s="176"/>
      <c r="D1980" s="171"/>
      <c r="E1980" s="171"/>
      <c r="F1980" s="171"/>
      <c r="G1980" s="171"/>
      <c r="H1980" s="171"/>
      <c r="I1980" s="171"/>
      <c r="J1980" s="171"/>
      <c r="K1980" s="171"/>
      <c r="L1980" s="171"/>
      <c r="M1980" s="171"/>
      <c r="N1980" s="171"/>
      <c r="O1980" s="171"/>
    </row>
    <row r="1981" spans="1:15" s="174" customFormat="1" ht="15">
      <c r="A1981" s="170"/>
      <c r="B1981" s="171"/>
      <c r="C1981" s="176"/>
      <c r="D1981" s="171"/>
      <c r="E1981" s="171"/>
      <c r="F1981" s="171"/>
      <c r="G1981" s="171"/>
      <c r="H1981" s="171"/>
      <c r="I1981" s="171"/>
      <c r="J1981" s="171"/>
      <c r="K1981" s="171"/>
      <c r="L1981" s="171"/>
      <c r="M1981" s="171"/>
      <c r="N1981" s="171"/>
      <c r="O1981" s="171"/>
    </row>
    <row r="1982" spans="1:15" s="174" customFormat="1" ht="15">
      <c r="A1982" s="170"/>
      <c r="B1982" s="171"/>
      <c r="C1982" s="176"/>
      <c r="D1982" s="171"/>
      <c r="E1982" s="171"/>
      <c r="F1982" s="171"/>
      <c r="G1982" s="171"/>
      <c r="H1982" s="171"/>
      <c r="I1982" s="171"/>
      <c r="J1982" s="171"/>
      <c r="K1982" s="171"/>
      <c r="L1982" s="171"/>
      <c r="M1982" s="171"/>
      <c r="N1982" s="171"/>
      <c r="O1982" s="171"/>
    </row>
    <row r="1983" spans="1:15" s="174" customFormat="1" ht="15">
      <c r="A1983" s="170"/>
      <c r="B1983" s="171"/>
      <c r="C1983" s="176"/>
      <c r="D1983" s="171"/>
      <c r="E1983" s="171"/>
      <c r="F1983" s="171"/>
      <c r="G1983" s="171"/>
      <c r="H1983" s="171"/>
      <c r="I1983" s="171"/>
      <c r="J1983" s="171"/>
      <c r="K1983" s="171"/>
      <c r="L1983" s="171"/>
      <c r="M1983" s="171"/>
      <c r="N1983" s="171"/>
      <c r="O1983" s="171"/>
    </row>
    <row r="1984" spans="1:15" s="174" customFormat="1" ht="15">
      <c r="A1984" s="170"/>
      <c r="B1984" s="171"/>
      <c r="C1984" s="176"/>
      <c r="D1984" s="171"/>
      <c r="E1984" s="171"/>
      <c r="F1984" s="171"/>
      <c r="G1984" s="171"/>
      <c r="H1984" s="171"/>
      <c r="I1984" s="171"/>
      <c r="J1984" s="171"/>
      <c r="K1984" s="171"/>
      <c r="L1984" s="171"/>
      <c r="M1984" s="171"/>
      <c r="N1984" s="171"/>
      <c r="O1984" s="171"/>
    </row>
    <row r="1985" spans="1:15" s="174" customFormat="1" ht="15">
      <c r="A1985" s="170"/>
      <c r="B1985" s="171"/>
      <c r="C1985" s="176"/>
      <c r="D1985" s="171"/>
      <c r="E1985" s="171"/>
      <c r="F1985" s="171"/>
      <c r="G1985" s="171"/>
      <c r="H1985" s="171"/>
      <c r="I1985" s="171"/>
      <c r="J1985" s="171"/>
      <c r="K1985" s="171"/>
      <c r="L1985" s="171"/>
      <c r="M1985" s="171"/>
      <c r="N1985" s="171"/>
      <c r="O1985" s="171"/>
    </row>
    <row r="1986" spans="1:15" s="174" customFormat="1" ht="15">
      <c r="A1986" s="170"/>
      <c r="B1986" s="171"/>
      <c r="C1986" s="176"/>
      <c r="D1986" s="171"/>
      <c r="E1986" s="171"/>
      <c r="F1986" s="171"/>
      <c r="G1986" s="171"/>
      <c r="H1986" s="171"/>
      <c r="I1986" s="171"/>
      <c r="J1986" s="171"/>
      <c r="K1986" s="171"/>
      <c r="L1986" s="171"/>
      <c r="M1986" s="171"/>
      <c r="N1986" s="171"/>
      <c r="O1986" s="171"/>
    </row>
    <row r="1987" spans="1:15" s="174" customFormat="1" ht="15">
      <c r="A1987" s="170"/>
      <c r="B1987" s="171"/>
      <c r="C1987" s="176"/>
      <c r="D1987" s="171"/>
      <c r="E1987" s="171"/>
      <c r="F1987" s="171"/>
      <c r="G1987" s="171"/>
      <c r="H1987" s="171"/>
      <c r="I1987" s="171"/>
      <c r="J1987" s="171"/>
      <c r="K1987" s="171"/>
      <c r="L1987" s="171"/>
      <c r="M1987" s="171"/>
      <c r="N1987" s="171"/>
      <c r="O1987" s="171"/>
    </row>
    <row r="1988" spans="1:15" s="174" customFormat="1" ht="15">
      <c r="A1988" s="170"/>
      <c r="B1988" s="171"/>
      <c r="C1988" s="176"/>
      <c r="D1988" s="171"/>
      <c r="E1988" s="171"/>
      <c r="F1988" s="171"/>
      <c r="G1988" s="171"/>
      <c r="H1988" s="171"/>
      <c r="I1988" s="171"/>
      <c r="J1988" s="171"/>
      <c r="K1988" s="171"/>
      <c r="L1988" s="171"/>
      <c r="M1988" s="171"/>
      <c r="N1988" s="171"/>
      <c r="O1988" s="171"/>
    </row>
    <row r="1989" spans="1:15" s="174" customFormat="1" ht="15">
      <c r="A1989" s="170"/>
      <c r="B1989" s="171"/>
      <c r="C1989" s="176"/>
      <c r="D1989" s="171"/>
      <c r="E1989" s="171"/>
      <c r="F1989" s="171"/>
      <c r="G1989" s="171"/>
      <c r="H1989" s="171"/>
      <c r="I1989" s="171"/>
      <c r="J1989" s="171"/>
      <c r="K1989" s="171"/>
      <c r="L1989" s="171"/>
      <c r="M1989" s="171"/>
      <c r="N1989" s="171"/>
      <c r="O1989" s="171"/>
    </row>
    <row r="1990" spans="1:15" s="174" customFormat="1" ht="15">
      <c r="A1990" s="170"/>
      <c r="B1990" s="171"/>
      <c r="C1990" s="176"/>
      <c r="D1990" s="171"/>
      <c r="E1990" s="171"/>
      <c r="F1990" s="171"/>
      <c r="G1990" s="171"/>
      <c r="H1990" s="171"/>
      <c r="I1990" s="171"/>
      <c r="J1990" s="171"/>
      <c r="K1990" s="171"/>
      <c r="L1990" s="171"/>
      <c r="M1990" s="171"/>
      <c r="N1990" s="171"/>
      <c r="O1990" s="171"/>
    </row>
    <row r="1991" spans="1:15" s="174" customFormat="1" ht="15">
      <c r="A1991" s="170"/>
      <c r="B1991" s="171"/>
      <c r="C1991" s="176"/>
      <c r="D1991" s="171"/>
      <c r="E1991" s="171"/>
      <c r="F1991" s="171"/>
      <c r="G1991" s="171"/>
      <c r="H1991" s="171"/>
      <c r="I1991" s="171"/>
      <c r="J1991" s="171"/>
      <c r="K1991" s="171"/>
      <c r="L1991" s="171"/>
      <c r="M1991" s="171"/>
      <c r="N1991" s="171"/>
      <c r="O1991" s="171"/>
    </row>
    <row r="1992" spans="1:15" s="174" customFormat="1" ht="15">
      <c r="A1992" s="170"/>
      <c r="B1992" s="171"/>
      <c r="C1992" s="176"/>
      <c r="D1992" s="171"/>
      <c r="E1992" s="171"/>
      <c r="F1992" s="171"/>
      <c r="G1992" s="171"/>
      <c r="H1992" s="171"/>
      <c r="I1992" s="171"/>
      <c r="J1992" s="171"/>
      <c r="K1992" s="171"/>
      <c r="L1992" s="171"/>
      <c r="M1992" s="171"/>
      <c r="N1992" s="171"/>
      <c r="O1992" s="171"/>
    </row>
    <row r="1993" spans="1:15" s="174" customFormat="1" ht="15">
      <c r="A1993" s="170"/>
      <c r="B1993" s="171"/>
      <c r="C1993" s="176"/>
      <c r="D1993" s="171"/>
      <c r="E1993" s="171"/>
      <c r="F1993" s="171"/>
      <c r="G1993" s="171"/>
      <c r="H1993" s="171"/>
      <c r="I1993" s="171"/>
      <c r="J1993" s="171"/>
      <c r="K1993" s="171"/>
      <c r="L1993" s="171"/>
      <c r="M1993" s="171"/>
      <c r="N1993" s="171"/>
      <c r="O1993" s="171"/>
    </row>
    <row r="1994" spans="1:15" s="174" customFormat="1" ht="15">
      <c r="A1994" s="170"/>
      <c r="B1994" s="171"/>
      <c r="C1994" s="176"/>
      <c r="D1994" s="171"/>
      <c r="E1994" s="171"/>
      <c r="F1994" s="171"/>
      <c r="G1994" s="171"/>
      <c r="H1994" s="171"/>
      <c r="I1994" s="171"/>
      <c r="J1994" s="171"/>
      <c r="K1994" s="171"/>
      <c r="L1994" s="171"/>
      <c r="M1994" s="171"/>
      <c r="N1994" s="171"/>
      <c r="O1994" s="171"/>
    </row>
    <row r="1995" spans="1:15" s="174" customFormat="1" ht="15">
      <c r="A1995" s="170"/>
      <c r="B1995" s="171"/>
      <c r="C1995" s="176"/>
      <c r="D1995" s="171"/>
      <c r="E1995" s="171"/>
      <c r="F1995" s="171"/>
      <c r="G1995" s="171"/>
      <c r="H1995" s="171"/>
      <c r="I1995" s="171"/>
      <c r="J1995" s="171"/>
      <c r="K1995" s="171"/>
      <c r="L1995" s="171"/>
      <c r="M1995" s="171"/>
      <c r="N1995" s="171"/>
      <c r="O1995" s="171"/>
    </row>
    <row r="1996" spans="1:15" s="174" customFormat="1" ht="15">
      <c r="A1996" s="170"/>
      <c r="B1996" s="171"/>
      <c r="C1996" s="176"/>
      <c r="D1996" s="171"/>
      <c r="E1996" s="171"/>
      <c r="F1996" s="171"/>
      <c r="G1996" s="171"/>
      <c r="H1996" s="171"/>
      <c r="I1996" s="171"/>
      <c r="J1996" s="171"/>
      <c r="K1996" s="171"/>
      <c r="L1996" s="171"/>
      <c r="M1996" s="171"/>
      <c r="N1996" s="171"/>
      <c r="O1996" s="171"/>
    </row>
    <row r="1997" spans="1:15" s="174" customFormat="1" ht="15">
      <c r="A1997" s="170"/>
      <c r="B1997" s="171"/>
      <c r="C1997" s="176"/>
      <c r="D1997" s="171"/>
      <c r="E1997" s="171"/>
      <c r="F1997" s="171"/>
      <c r="G1997" s="171"/>
      <c r="H1997" s="171"/>
      <c r="I1997" s="171"/>
      <c r="J1997" s="171"/>
      <c r="K1997" s="171"/>
      <c r="L1997" s="171"/>
      <c r="M1997" s="171"/>
      <c r="N1997" s="171"/>
      <c r="O1997" s="171"/>
    </row>
    <row r="1998" spans="1:15" s="174" customFormat="1" ht="15">
      <c r="A1998" s="170"/>
      <c r="B1998" s="171"/>
      <c r="C1998" s="176"/>
      <c r="D1998" s="171"/>
      <c r="E1998" s="171"/>
      <c r="F1998" s="171"/>
      <c r="G1998" s="171"/>
      <c r="H1998" s="171"/>
      <c r="I1998" s="171"/>
      <c r="J1998" s="171"/>
      <c r="K1998" s="171"/>
      <c r="L1998" s="171"/>
      <c r="M1998" s="171"/>
      <c r="N1998" s="171"/>
      <c r="O1998" s="171"/>
    </row>
    <row r="1999" spans="1:15" s="174" customFormat="1" ht="15">
      <c r="A1999" s="170"/>
      <c r="B1999" s="171"/>
      <c r="C1999" s="176"/>
      <c r="D1999" s="171"/>
      <c r="E1999" s="171"/>
      <c r="F1999" s="171"/>
      <c r="G1999" s="171"/>
      <c r="H1999" s="171"/>
      <c r="I1999" s="171"/>
      <c r="J1999" s="171"/>
      <c r="K1999" s="171"/>
      <c r="L1999" s="171"/>
      <c r="M1999" s="171"/>
      <c r="N1999" s="171"/>
      <c r="O1999" s="171"/>
    </row>
    <row r="2000" spans="1:15" s="174" customFormat="1" ht="15">
      <c r="A2000" s="170"/>
      <c r="B2000" s="171"/>
      <c r="C2000" s="176"/>
      <c r="D2000" s="171"/>
      <c r="E2000" s="171"/>
      <c r="F2000" s="171"/>
      <c r="G2000" s="171"/>
      <c r="H2000" s="171"/>
      <c r="I2000" s="171"/>
      <c r="J2000" s="171"/>
      <c r="K2000" s="171"/>
      <c r="L2000" s="171"/>
      <c r="M2000" s="171"/>
      <c r="N2000" s="171"/>
      <c r="O2000" s="171"/>
    </row>
    <row r="2001" spans="1:15" s="174" customFormat="1" ht="15">
      <c r="A2001" s="170"/>
      <c r="B2001" s="171"/>
      <c r="C2001" s="176"/>
      <c r="D2001" s="171"/>
      <c r="E2001" s="171"/>
      <c r="F2001" s="171"/>
      <c r="G2001" s="171"/>
      <c r="H2001" s="171"/>
      <c r="I2001" s="171"/>
      <c r="J2001" s="171"/>
      <c r="K2001" s="171"/>
      <c r="L2001" s="171"/>
      <c r="M2001" s="171"/>
      <c r="N2001" s="171"/>
      <c r="O2001" s="171"/>
    </row>
    <row r="2002" spans="1:15" s="174" customFormat="1" ht="15">
      <c r="A2002" s="170"/>
      <c r="B2002" s="171"/>
      <c r="C2002" s="176"/>
      <c r="D2002" s="171"/>
      <c r="E2002" s="171"/>
      <c r="F2002" s="171"/>
      <c r="G2002" s="171"/>
      <c r="H2002" s="171"/>
      <c r="I2002" s="171"/>
      <c r="J2002" s="171"/>
      <c r="K2002" s="171"/>
      <c r="L2002" s="171"/>
      <c r="M2002" s="171"/>
      <c r="N2002" s="171"/>
      <c r="O2002" s="171"/>
    </row>
    <row r="2003" spans="1:15" s="174" customFormat="1" ht="15">
      <c r="A2003" s="170"/>
      <c r="B2003" s="171"/>
      <c r="C2003" s="176"/>
      <c r="D2003" s="171"/>
      <c r="E2003" s="171"/>
      <c r="F2003" s="171"/>
      <c r="G2003" s="171"/>
      <c r="H2003" s="171"/>
      <c r="I2003" s="171"/>
      <c r="J2003" s="171"/>
      <c r="K2003" s="171"/>
      <c r="L2003" s="171"/>
      <c r="M2003" s="171"/>
      <c r="N2003" s="171"/>
      <c r="O2003" s="171"/>
    </row>
    <row r="2004" spans="1:15" s="174" customFormat="1" ht="15">
      <c r="A2004" s="170"/>
      <c r="B2004" s="171"/>
      <c r="C2004" s="176"/>
      <c r="D2004" s="171"/>
      <c r="E2004" s="171"/>
      <c r="F2004" s="171"/>
      <c r="G2004" s="171"/>
      <c r="H2004" s="171"/>
      <c r="I2004" s="171"/>
      <c r="J2004" s="171"/>
      <c r="K2004" s="171"/>
      <c r="L2004" s="171"/>
      <c r="M2004" s="171"/>
      <c r="N2004" s="171"/>
      <c r="O2004" s="171"/>
    </row>
    <row r="2005" spans="1:15" s="174" customFormat="1" ht="15">
      <c r="A2005" s="170"/>
      <c r="B2005" s="171"/>
      <c r="C2005" s="176"/>
      <c r="D2005" s="171"/>
      <c r="E2005" s="171"/>
      <c r="F2005" s="171"/>
      <c r="G2005" s="171"/>
      <c r="H2005" s="171"/>
      <c r="I2005" s="171"/>
      <c r="J2005" s="171"/>
      <c r="K2005" s="171"/>
      <c r="L2005" s="171"/>
      <c r="M2005" s="171"/>
      <c r="N2005" s="171"/>
      <c r="O2005" s="171"/>
    </row>
    <row r="2006" spans="1:15" s="174" customFormat="1" ht="15">
      <c r="A2006" s="170"/>
      <c r="B2006" s="171"/>
      <c r="C2006" s="176"/>
      <c r="D2006" s="171"/>
      <c r="E2006" s="171"/>
      <c r="F2006" s="171"/>
      <c r="G2006" s="171"/>
      <c r="H2006" s="171"/>
      <c r="I2006" s="171"/>
      <c r="J2006" s="171"/>
      <c r="K2006" s="171"/>
      <c r="L2006" s="171"/>
      <c r="M2006" s="171"/>
      <c r="N2006" s="171"/>
      <c r="O2006" s="171"/>
    </row>
    <row r="2007" spans="1:15" s="174" customFormat="1" ht="15">
      <c r="A2007" s="170"/>
      <c r="B2007" s="171"/>
      <c r="C2007" s="176"/>
      <c r="D2007" s="171"/>
      <c r="E2007" s="171"/>
      <c r="F2007" s="171"/>
      <c r="G2007" s="171"/>
      <c r="H2007" s="171"/>
      <c r="I2007" s="171"/>
      <c r="J2007" s="171"/>
      <c r="K2007" s="171"/>
      <c r="L2007" s="171"/>
      <c r="M2007" s="171"/>
      <c r="N2007" s="171"/>
      <c r="O2007" s="171"/>
    </row>
    <row r="2008" spans="1:15" s="174" customFormat="1" ht="15">
      <c r="A2008" s="170"/>
      <c r="B2008" s="171"/>
      <c r="C2008" s="176"/>
      <c r="D2008" s="171"/>
      <c r="E2008" s="171"/>
      <c r="F2008" s="171"/>
      <c r="G2008" s="171"/>
      <c r="H2008" s="171"/>
      <c r="I2008" s="171"/>
      <c r="J2008" s="171"/>
      <c r="K2008" s="171"/>
      <c r="L2008" s="171"/>
      <c r="M2008" s="171"/>
      <c r="N2008" s="171"/>
      <c r="O2008" s="171"/>
    </row>
    <row r="2009" spans="1:15" s="174" customFormat="1" ht="15">
      <c r="A2009" s="170"/>
      <c r="B2009" s="171"/>
      <c r="C2009" s="176"/>
      <c r="D2009" s="171"/>
      <c r="E2009" s="171"/>
      <c r="F2009" s="171"/>
      <c r="G2009" s="171"/>
      <c r="H2009" s="171"/>
      <c r="I2009" s="171"/>
      <c r="J2009" s="171"/>
      <c r="K2009" s="171"/>
      <c r="L2009" s="171"/>
      <c r="M2009" s="171"/>
      <c r="N2009" s="171"/>
      <c r="O2009" s="171"/>
    </row>
    <row r="2010" spans="1:15" s="174" customFormat="1" ht="15">
      <c r="A2010" s="170"/>
      <c r="B2010" s="171"/>
      <c r="C2010" s="176"/>
      <c r="D2010" s="171"/>
      <c r="E2010" s="171"/>
      <c r="F2010" s="171"/>
      <c r="G2010" s="171"/>
      <c r="H2010" s="171"/>
      <c r="I2010" s="171"/>
      <c r="J2010" s="171"/>
      <c r="K2010" s="171"/>
      <c r="L2010" s="171"/>
      <c r="M2010" s="171"/>
      <c r="N2010" s="171"/>
      <c r="O2010" s="171"/>
    </row>
    <row r="2011" spans="1:15" s="174" customFormat="1" ht="15">
      <c r="A2011" s="170"/>
      <c r="B2011" s="171"/>
      <c r="C2011" s="176"/>
      <c r="D2011" s="171"/>
      <c r="E2011" s="171"/>
      <c r="F2011" s="171"/>
      <c r="G2011" s="171"/>
      <c r="H2011" s="171"/>
      <c r="I2011" s="171"/>
      <c r="J2011" s="171"/>
      <c r="K2011" s="171"/>
      <c r="L2011" s="171"/>
      <c r="M2011" s="171"/>
      <c r="N2011" s="171"/>
      <c r="O2011" s="171"/>
    </row>
    <row r="2012" spans="1:15" s="174" customFormat="1" ht="15">
      <c r="A2012" s="170"/>
      <c r="B2012" s="171"/>
      <c r="C2012" s="176"/>
      <c r="D2012" s="171"/>
      <c r="E2012" s="171"/>
      <c r="F2012" s="171"/>
      <c r="G2012" s="171"/>
      <c r="H2012" s="171"/>
      <c r="I2012" s="171"/>
      <c r="J2012" s="171"/>
      <c r="K2012" s="171"/>
      <c r="L2012" s="171"/>
      <c r="M2012" s="171"/>
      <c r="N2012" s="171"/>
      <c r="O2012" s="171"/>
    </row>
    <row r="2013" spans="1:15" s="174" customFormat="1" ht="15">
      <c r="A2013" s="170"/>
      <c r="B2013" s="171"/>
      <c r="C2013" s="176"/>
      <c r="D2013" s="171"/>
      <c r="E2013" s="171"/>
      <c r="F2013" s="171"/>
      <c r="G2013" s="171"/>
      <c r="H2013" s="171"/>
      <c r="I2013" s="171"/>
      <c r="J2013" s="171"/>
      <c r="K2013" s="171"/>
      <c r="L2013" s="171"/>
      <c r="M2013" s="171"/>
      <c r="N2013" s="171"/>
      <c r="O2013" s="171"/>
    </row>
    <row r="2014" spans="1:15" s="174" customFormat="1" ht="15">
      <c r="A2014" s="170"/>
      <c r="B2014" s="171"/>
      <c r="C2014" s="176"/>
      <c r="D2014" s="171"/>
      <c r="E2014" s="171"/>
      <c r="F2014" s="171"/>
      <c r="G2014" s="171"/>
      <c r="H2014" s="171"/>
      <c r="I2014" s="171"/>
      <c r="J2014" s="171"/>
      <c r="K2014" s="171"/>
      <c r="L2014" s="171"/>
      <c r="M2014" s="171"/>
      <c r="N2014" s="171"/>
      <c r="O2014" s="171"/>
    </row>
    <row r="2015" spans="1:15" s="174" customFormat="1" ht="15">
      <c r="A2015" s="170"/>
      <c r="B2015" s="171"/>
      <c r="C2015" s="176"/>
      <c r="D2015" s="171"/>
      <c r="E2015" s="171"/>
      <c r="F2015" s="171"/>
      <c r="G2015" s="171"/>
      <c r="H2015" s="171"/>
      <c r="I2015" s="171"/>
      <c r="J2015" s="171"/>
      <c r="K2015" s="171"/>
      <c r="L2015" s="171"/>
      <c r="M2015" s="171"/>
      <c r="N2015" s="171"/>
      <c r="O2015" s="171"/>
    </row>
    <row r="2016" spans="1:15" s="174" customFormat="1" ht="15">
      <c r="A2016" s="170"/>
      <c r="B2016" s="171"/>
      <c r="C2016" s="176"/>
      <c r="D2016" s="171"/>
      <c r="E2016" s="171"/>
      <c r="F2016" s="171"/>
      <c r="G2016" s="171"/>
      <c r="H2016" s="171"/>
      <c r="I2016" s="171"/>
      <c r="J2016" s="171"/>
      <c r="K2016" s="171"/>
      <c r="L2016" s="171"/>
      <c r="M2016" s="171"/>
      <c r="N2016" s="171"/>
      <c r="O2016" s="171"/>
    </row>
    <row r="2017" spans="1:15" s="174" customFormat="1" ht="15">
      <c r="A2017" s="170"/>
      <c r="B2017" s="171"/>
      <c r="C2017" s="176"/>
      <c r="D2017" s="171"/>
      <c r="E2017" s="171"/>
      <c r="F2017" s="171"/>
      <c r="G2017" s="171"/>
      <c r="H2017" s="171"/>
      <c r="I2017" s="171"/>
      <c r="J2017" s="171"/>
      <c r="K2017" s="171"/>
      <c r="L2017" s="171"/>
      <c r="M2017" s="171"/>
      <c r="N2017" s="171"/>
      <c r="O2017" s="171"/>
    </row>
    <row r="2018" spans="1:15" s="174" customFormat="1" ht="15">
      <c r="A2018" s="170"/>
      <c r="B2018" s="171"/>
      <c r="C2018" s="176"/>
      <c r="D2018" s="171"/>
      <c r="E2018" s="171"/>
      <c r="F2018" s="171"/>
      <c r="G2018" s="171"/>
      <c r="H2018" s="171"/>
      <c r="I2018" s="171"/>
      <c r="J2018" s="171"/>
      <c r="K2018" s="171"/>
      <c r="L2018" s="171"/>
      <c r="M2018" s="171"/>
      <c r="N2018" s="171"/>
      <c r="O2018" s="171"/>
    </row>
    <row r="2019" spans="1:15" s="174" customFormat="1" ht="15">
      <c r="A2019" s="170"/>
      <c r="B2019" s="171"/>
      <c r="C2019" s="176"/>
      <c r="D2019" s="171"/>
      <c r="E2019" s="171"/>
      <c r="F2019" s="171"/>
      <c r="G2019" s="171"/>
      <c r="H2019" s="171"/>
      <c r="I2019" s="171"/>
      <c r="J2019" s="171"/>
      <c r="K2019" s="171"/>
      <c r="L2019" s="171"/>
      <c r="M2019" s="171"/>
      <c r="N2019" s="171"/>
      <c r="O2019" s="171"/>
    </row>
    <row r="2020" spans="1:15" s="174" customFormat="1" ht="15">
      <c r="A2020" s="170"/>
      <c r="B2020" s="171"/>
      <c r="C2020" s="176"/>
      <c r="D2020" s="171"/>
      <c r="E2020" s="171"/>
      <c r="F2020" s="171"/>
      <c r="G2020" s="171"/>
      <c r="H2020" s="171"/>
      <c r="I2020" s="171"/>
      <c r="J2020" s="171"/>
      <c r="K2020" s="171"/>
      <c r="L2020" s="171"/>
      <c r="M2020" s="171"/>
      <c r="N2020" s="171"/>
      <c r="O2020" s="171"/>
    </row>
    <row r="2021" spans="1:15" s="174" customFormat="1" ht="15">
      <c r="A2021" s="170"/>
      <c r="B2021" s="171"/>
      <c r="C2021" s="176"/>
      <c r="D2021" s="171"/>
      <c r="E2021" s="171"/>
      <c r="F2021" s="171"/>
      <c r="G2021" s="171"/>
      <c r="H2021" s="171"/>
      <c r="I2021" s="171"/>
      <c r="J2021" s="171"/>
      <c r="K2021" s="171"/>
      <c r="L2021" s="171"/>
      <c r="M2021" s="171"/>
      <c r="N2021" s="171"/>
      <c r="O2021" s="171"/>
    </row>
    <row r="2022" spans="1:15" s="174" customFormat="1" ht="15">
      <c r="A2022" s="170"/>
      <c r="B2022" s="171"/>
      <c r="C2022" s="176"/>
      <c r="D2022" s="171"/>
      <c r="E2022" s="171"/>
      <c r="F2022" s="171"/>
      <c r="G2022" s="171"/>
      <c r="H2022" s="171"/>
      <c r="I2022" s="171"/>
      <c r="J2022" s="171"/>
      <c r="K2022" s="171"/>
      <c r="L2022" s="171"/>
      <c r="M2022" s="171"/>
      <c r="N2022" s="171"/>
      <c r="O2022" s="171"/>
    </row>
    <row r="2023" spans="1:15" s="174" customFormat="1" ht="15">
      <c r="A2023" s="170"/>
      <c r="B2023" s="171"/>
      <c r="C2023" s="176"/>
      <c r="D2023" s="171"/>
      <c r="E2023" s="171"/>
      <c r="F2023" s="171"/>
      <c r="G2023" s="171"/>
      <c r="H2023" s="171"/>
      <c r="I2023" s="171"/>
      <c r="J2023" s="171"/>
      <c r="K2023" s="171"/>
      <c r="L2023" s="171"/>
      <c r="M2023" s="171"/>
      <c r="N2023" s="171"/>
      <c r="O2023" s="171"/>
    </row>
    <row r="2024" spans="1:15" s="174" customFormat="1" ht="15">
      <c r="A2024" s="170"/>
      <c r="B2024" s="171"/>
      <c r="C2024" s="176"/>
      <c r="D2024" s="171"/>
      <c r="E2024" s="171"/>
      <c r="F2024" s="171"/>
      <c r="G2024" s="171"/>
      <c r="H2024" s="171"/>
      <c r="I2024" s="171"/>
      <c r="J2024" s="171"/>
      <c r="K2024" s="171"/>
      <c r="L2024" s="171"/>
      <c r="M2024" s="171"/>
      <c r="N2024" s="171"/>
      <c r="O2024" s="171"/>
    </row>
    <row r="2025" spans="1:15" s="174" customFormat="1" ht="15">
      <c r="A2025" s="170"/>
      <c r="B2025" s="171"/>
      <c r="C2025" s="176"/>
      <c r="D2025" s="171"/>
      <c r="E2025" s="171"/>
      <c r="F2025" s="171"/>
      <c r="G2025" s="171"/>
      <c r="H2025" s="171"/>
      <c r="I2025" s="171"/>
      <c r="J2025" s="171"/>
      <c r="K2025" s="171"/>
      <c r="L2025" s="171"/>
      <c r="M2025" s="171"/>
      <c r="N2025" s="171"/>
      <c r="O2025" s="171"/>
    </row>
    <row r="2026" spans="1:15" s="174" customFormat="1" ht="15">
      <c r="A2026" s="170"/>
      <c r="B2026" s="171"/>
      <c r="C2026" s="176"/>
      <c r="D2026" s="171"/>
      <c r="E2026" s="171"/>
      <c r="F2026" s="171"/>
      <c r="G2026" s="171"/>
      <c r="H2026" s="171"/>
      <c r="I2026" s="171"/>
      <c r="J2026" s="171"/>
      <c r="K2026" s="171"/>
      <c r="L2026" s="171"/>
      <c r="M2026" s="171"/>
      <c r="N2026" s="171"/>
      <c r="O2026" s="171"/>
    </row>
    <row r="2027" spans="1:15" s="174" customFormat="1" ht="15">
      <c r="A2027" s="170"/>
      <c r="B2027" s="171"/>
      <c r="C2027" s="176"/>
      <c r="D2027" s="171"/>
      <c r="E2027" s="171"/>
      <c r="F2027" s="171"/>
      <c r="G2027" s="171"/>
      <c r="H2027" s="171"/>
      <c r="I2027" s="171"/>
      <c r="J2027" s="171"/>
      <c r="K2027" s="171"/>
      <c r="L2027" s="171"/>
      <c r="M2027" s="171"/>
      <c r="N2027" s="171"/>
      <c r="O2027" s="171"/>
    </row>
    <row r="2028" spans="1:15" s="174" customFormat="1" ht="15">
      <c r="A2028" s="170"/>
      <c r="B2028" s="171"/>
      <c r="C2028" s="176"/>
      <c r="D2028" s="171"/>
      <c r="E2028" s="171"/>
      <c r="F2028" s="171"/>
      <c r="G2028" s="171"/>
      <c r="H2028" s="171"/>
      <c r="I2028" s="171"/>
      <c r="J2028" s="171"/>
      <c r="K2028" s="171"/>
      <c r="L2028" s="171"/>
      <c r="M2028" s="171"/>
      <c r="N2028" s="171"/>
      <c r="O2028" s="171"/>
    </row>
    <row r="2029" spans="1:15" s="174" customFormat="1" ht="15">
      <c r="A2029" s="170"/>
      <c r="B2029" s="171"/>
      <c r="C2029" s="176"/>
      <c r="D2029" s="171"/>
      <c r="E2029" s="171"/>
      <c r="F2029" s="171"/>
      <c r="G2029" s="171"/>
      <c r="H2029" s="171"/>
      <c r="I2029" s="171"/>
      <c r="J2029" s="171"/>
      <c r="K2029" s="171"/>
      <c r="L2029" s="171"/>
      <c r="M2029" s="171"/>
      <c r="N2029" s="171"/>
      <c r="O2029" s="171"/>
    </row>
    <row r="2030" spans="1:15" s="174" customFormat="1" ht="15">
      <c r="A2030" s="170"/>
      <c r="B2030" s="171"/>
      <c r="C2030" s="176"/>
      <c r="D2030" s="171"/>
      <c r="E2030" s="171"/>
      <c r="F2030" s="171"/>
      <c r="G2030" s="171"/>
      <c r="H2030" s="171"/>
      <c r="I2030" s="171"/>
      <c r="J2030" s="171"/>
      <c r="K2030" s="171"/>
      <c r="L2030" s="171"/>
      <c r="M2030" s="171"/>
      <c r="N2030" s="171"/>
      <c r="O2030" s="171"/>
    </row>
    <row r="2031" spans="1:15" s="174" customFormat="1" ht="15">
      <c r="A2031" s="170"/>
      <c r="B2031" s="171"/>
      <c r="C2031" s="176"/>
      <c r="D2031" s="171"/>
      <c r="E2031" s="171"/>
      <c r="F2031" s="171"/>
      <c r="G2031" s="171"/>
      <c r="H2031" s="171"/>
      <c r="I2031" s="171"/>
      <c r="J2031" s="171"/>
      <c r="K2031" s="171"/>
      <c r="L2031" s="171"/>
      <c r="M2031" s="171"/>
      <c r="N2031" s="171"/>
      <c r="O2031" s="171"/>
    </row>
    <row r="2032" spans="1:15" s="174" customFormat="1" ht="15">
      <c r="A2032" s="170"/>
      <c r="B2032" s="171"/>
      <c r="C2032" s="176"/>
      <c r="D2032" s="171"/>
      <c r="E2032" s="171"/>
      <c r="F2032" s="171"/>
      <c r="G2032" s="171"/>
      <c r="H2032" s="171"/>
      <c r="I2032" s="171"/>
      <c r="J2032" s="171"/>
      <c r="K2032" s="171"/>
      <c r="L2032" s="171"/>
      <c r="M2032" s="171"/>
      <c r="N2032" s="171"/>
      <c r="O2032" s="171"/>
    </row>
    <row r="2033" spans="1:15" s="174" customFormat="1" ht="15">
      <c r="A2033" s="170"/>
      <c r="B2033" s="171"/>
      <c r="C2033" s="176"/>
      <c r="D2033" s="171"/>
      <c r="E2033" s="171"/>
      <c r="F2033" s="171"/>
      <c r="G2033" s="171"/>
      <c r="H2033" s="171"/>
      <c r="I2033" s="171"/>
      <c r="J2033" s="171"/>
      <c r="K2033" s="171"/>
      <c r="L2033" s="171"/>
      <c r="M2033" s="171"/>
      <c r="N2033" s="171"/>
      <c r="O2033" s="171"/>
    </row>
    <row r="2034" spans="1:15" s="174" customFormat="1" ht="15">
      <c r="A2034" s="170"/>
      <c r="B2034" s="171"/>
      <c r="C2034" s="176"/>
      <c r="D2034" s="171"/>
      <c r="E2034" s="171"/>
      <c r="F2034" s="171"/>
      <c r="G2034" s="171"/>
      <c r="H2034" s="171"/>
      <c r="I2034" s="171"/>
      <c r="J2034" s="171"/>
      <c r="K2034" s="171"/>
      <c r="L2034" s="171"/>
      <c r="M2034" s="171"/>
      <c r="N2034" s="171"/>
      <c r="O2034" s="171"/>
    </row>
    <row r="2035" spans="1:15" s="174" customFormat="1" ht="15">
      <c r="A2035" s="170"/>
      <c r="B2035" s="171"/>
      <c r="C2035" s="176"/>
      <c r="D2035" s="171"/>
      <c r="E2035" s="171"/>
      <c r="F2035" s="171"/>
      <c r="G2035" s="171"/>
      <c r="H2035" s="171"/>
      <c r="I2035" s="171"/>
      <c r="J2035" s="171"/>
      <c r="K2035" s="171"/>
      <c r="L2035" s="171"/>
      <c r="M2035" s="171"/>
      <c r="N2035" s="171"/>
      <c r="O2035" s="171"/>
    </row>
    <row r="2036" spans="1:15" s="174" customFormat="1" ht="15">
      <c r="A2036" s="170"/>
      <c r="B2036" s="171"/>
      <c r="C2036" s="176"/>
      <c r="D2036" s="171"/>
      <c r="E2036" s="171"/>
      <c r="F2036" s="171"/>
      <c r="G2036" s="171"/>
      <c r="H2036" s="171"/>
      <c r="I2036" s="171"/>
      <c r="J2036" s="171"/>
      <c r="K2036" s="171"/>
      <c r="L2036" s="171"/>
      <c r="M2036" s="171"/>
      <c r="N2036" s="171"/>
      <c r="O2036" s="171"/>
    </row>
    <row r="2037" spans="1:15" s="174" customFormat="1" ht="15">
      <c r="A2037" s="170"/>
      <c r="B2037" s="171"/>
      <c r="C2037" s="176"/>
      <c r="D2037" s="171"/>
      <c r="E2037" s="171"/>
      <c r="F2037" s="171"/>
      <c r="G2037" s="171"/>
      <c r="H2037" s="171"/>
      <c r="I2037" s="171"/>
      <c r="J2037" s="171"/>
      <c r="K2037" s="171"/>
      <c r="L2037" s="171"/>
      <c r="M2037" s="171"/>
      <c r="N2037" s="171"/>
      <c r="O2037" s="171"/>
    </row>
    <row r="2038" spans="1:15" s="174" customFormat="1" ht="15">
      <c r="A2038" s="170"/>
      <c r="B2038" s="171"/>
      <c r="C2038" s="176"/>
      <c r="D2038" s="171"/>
      <c r="E2038" s="171"/>
      <c r="F2038" s="171"/>
      <c r="G2038" s="171"/>
      <c r="H2038" s="171"/>
      <c r="I2038" s="171"/>
      <c r="J2038" s="171"/>
      <c r="K2038" s="171"/>
      <c r="L2038" s="171"/>
      <c r="M2038" s="171"/>
      <c r="N2038" s="171"/>
      <c r="O2038" s="171"/>
    </row>
    <row r="2039" spans="1:15" s="174" customFormat="1" ht="15">
      <c r="A2039" s="170"/>
      <c r="B2039" s="171"/>
      <c r="C2039" s="176"/>
      <c r="D2039" s="171"/>
      <c r="E2039" s="171"/>
      <c r="F2039" s="171"/>
      <c r="G2039" s="171"/>
      <c r="H2039" s="171"/>
      <c r="I2039" s="171"/>
      <c r="J2039" s="171"/>
      <c r="K2039" s="171"/>
      <c r="L2039" s="171"/>
      <c r="M2039" s="171"/>
      <c r="N2039" s="171"/>
      <c r="O2039" s="171"/>
    </row>
    <row r="2040" spans="1:15" s="174" customFormat="1" ht="15">
      <c r="A2040" s="170"/>
      <c r="B2040" s="171"/>
      <c r="C2040" s="176"/>
      <c r="D2040" s="171"/>
      <c r="E2040" s="171"/>
      <c r="F2040" s="171"/>
      <c r="G2040" s="171"/>
      <c r="H2040" s="171"/>
      <c r="I2040" s="171"/>
      <c r="J2040" s="171"/>
      <c r="K2040" s="171"/>
      <c r="L2040" s="171"/>
      <c r="M2040" s="171"/>
      <c r="N2040" s="171"/>
      <c r="O2040" s="171"/>
    </row>
    <row r="2041" spans="1:15" s="174" customFormat="1" ht="15">
      <c r="A2041" s="170"/>
      <c r="B2041" s="171"/>
      <c r="C2041" s="176"/>
      <c r="D2041" s="171"/>
      <c r="E2041" s="171"/>
      <c r="F2041" s="171"/>
      <c r="G2041" s="171"/>
      <c r="H2041" s="171"/>
      <c r="I2041" s="171"/>
      <c r="J2041" s="171"/>
      <c r="K2041" s="171"/>
      <c r="L2041" s="171"/>
      <c r="M2041" s="171"/>
      <c r="N2041" s="171"/>
      <c r="O2041" s="171"/>
    </row>
    <row r="2042" spans="1:15" s="174" customFormat="1" ht="15">
      <c r="A2042" s="170"/>
      <c r="B2042" s="171"/>
      <c r="C2042" s="176"/>
      <c r="D2042" s="171"/>
      <c r="E2042" s="171"/>
      <c r="F2042" s="171"/>
      <c r="G2042" s="171"/>
      <c r="H2042" s="171"/>
      <c r="I2042" s="171"/>
      <c r="J2042" s="171"/>
      <c r="K2042" s="171"/>
      <c r="L2042" s="171"/>
      <c r="M2042" s="171"/>
      <c r="N2042" s="171"/>
      <c r="O2042" s="171"/>
    </row>
    <row r="2043" spans="1:15" s="174" customFormat="1" ht="15">
      <c r="A2043" s="170"/>
      <c r="B2043" s="171"/>
      <c r="C2043" s="176"/>
      <c r="D2043" s="171"/>
      <c r="E2043" s="171"/>
      <c r="F2043" s="171"/>
      <c r="G2043" s="171"/>
      <c r="H2043" s="171"/>
      <c r="I2043" s="171"/>
      <c r="J2043" s="171"/>
      <c r="K2043" s="171"/>
      <c r="L2043" s="171"/>
      <c r="M2043" s="171"/>
      <c r="N2043" s="171"/>
      <c r="O2043" s="171"/>
    </row>
    <row r="2044" spans="1:15" s="174" customFormat="1" ht="15">
      <c r="A2044" s="170"/>
      <c r="B2044" s="171"/>
      <c r="C2044" s="176"/>
      <c r="D2044" s="171"/>
      <c r="E2044" s="171"/>
      <c r="F2044" s="171"/>
      <c r="G2044" s="171"/>
      <c r="H2044" s="171"/>
      <c r="I2044" s="171"/>
      <c r="J2044" s="171"/>
      <c r="K2044" s="171"/>
      <c r="L2044" s="171"/>
      <c r="M2044" s="171"/>
      <c r="N2044" s="171"/>
      <c r="O2044" s="171"/>
    </row>
    <row r="2045" spans="1:15" s="174" customFormat="1" ht="15">
      <c r="A2045" s="170"/>
      <c r="B2045" s="171"/>
      <c r="C2045" s="176"/>
      <c r="D2045" s="171"/>
      <c r="E2045" s="171"/>
      <c r="F2045" s="171"/>
      <c r="G2045" s="171"/>
      <c r="H2045" s="171"/>
      <c r="I2045" s="171"/>
      <c r="J2045" s="171"/>
      <c r="K2045" s="171"/>
      <c r="L2045" s="171"/>
      <c r="M2045" s="171"/>
      <c r="N2045" s="171"/>
      <c r="O2045" s="171"/>
    </row>
    <row r="2046" spans="1:15" s="174" customFormat="1" ht="15">
      <c r="A2046" s="170"/>
      <c r="B2046" s="171"/>
      <c r="C2046" s="176"/>
      <c r="D2046" s="171"/>
      <c r="E2046" s="171"/>
      <c r="F2046" s="171"/>
      <c r="G2046" s="171"/>
      <c r="H2046" s="171"/>
      <c r="I2046" s="171"/>
      <c r="J2046" s="171"/>
      <c r="K2046" s="171"/>
      <c r="L2046" s="171"/>
      <c r="M2046" s="171"/>
      <c r="N2046" s="171"/>
      <c r="O2046" s="171"/>
    </row>
    <row r="2047" spans="1:15" s="174" customFormat="1" ht="15">
      <c r="A2047" s="170"/>
      <c r="B2047" s="171"/>
      <c r="C2047" s="176"/>
      <c r="D2047" s="171"/>
      <c r="E2047" s="171"/>
      <c r="F2047" s="171"/>
      <c r="G2047" s="171"/>
      <c r="H2047" s="171"/>
      <c r="I2047" s="171"/>
      <c r="J2047" s="171"/>
      <c r="K2047" s="171"/>
      <c r="L2047" s="171"/>
      <c r="M2047" s="171"/>
      <c r="N2047" s="171"/>
      <c r="O2047" s="171"/>
    </row>
    <row r="2048" spans="1:15" s="174" customFormat="1" ht="15">
      <c r="A2048" s="170"/>
      <c r="B2048" s="171"/>
      <c r="C2048" s="176"/>
      <c r="D2048" s="171"/>
      <c r="E2048" s="171"/>
      <c r="F2048" s="171"/>
      <c r="G2048" s="171"/>
      <c r="H2048" s="171"/>
      <c r="I2048" s="171"/>
      <c r="J2048" s="171"/>
      <c r="K2048" s="171"/>
      <c r="L2048" s="171"/>
      <c r="M2048" s="171"/>
      <c r="N2048" s="171"/>
      <c r="O2048" s="171"/>
    </row>
    <row r="2049" spans="1:15" s="174" customFormat="1" ht="15">
      <c r="A2049" s="170"/>
      <c r="B2049" s="171"/>
      <c r="C2049" s="176"/>
      <c r="D2049" s="171"/>
      <c r="E2049" s="171"/>
      <c r="F2049" s="171"/>
      <c r="G2049" s="171"/>
      <c r="H2049" s="171"/>
      <c r="I2049" s="171"/>
      <c r="J2049" s="171"/>
      <c r="K2049" s="171"/>
      <c r="L2049" s="171"/>
      <c r="M2049" s="171"/>
      <c r="N2049" s="171"/>
      <c r="O2049" s="171"/>
    </row>
    <row r="2050" spans="1:15" s="174" customFormat="1" ht="15">
      <c r="A2050" s="170"/>
      <c r="B2050" s="171"/>
      <c r="C2050" s="176"/>
      <c r="D2050" s="171"/>
      <c r="E2050" s="171"/>
      <c r="F2050" s="171"/>
      <c r="G2050" s="171"/>
      <c r="H2050" s="171"/>
      <c r="I2050" s="171"/>
      <c r="J2050" s="171"/>
      <c r="K2050" s="171"/>
      <c r="L2050" s="171"/>
      <c r="M2050" s="171"/>
      <c r="N2050" s="171"/>
      <c r="O2050" s="171"/>
    </row>
    <row r="2051" spans="1:15" s="174" customFormat="1" ht="15">
      <c r="A2051" s="170"/>
      <c r="B2051" s="171"/>
      <c r="C2051" s="176"/>
      <c r="D2051" s="171"/>
      <c r="E2051" s="171"/>
      <c r="F2051" s="171"/>
      <c r="G2051" s="171"/>
      <c r="H2051" s="171"/>
      <c r="I2051" s="171"/>
      <c r="J2051" s="171"/>
      <c r="K2051" s="171"/>
      <c r="L2051" s="171"/>
      <c r="M2051" s="171"/>
      <c r="N2051" s="171"/>
      <c r="O2051" s="171"/>
    </row>
    <row r="2052" spans="1:15" s="174" customFormat="1" ht="15">
      <c r="A2052" s="170"/>
      <c r="B2052" s="171"/>
      <c r="C2052" s="176"/>
      <c r="D2052" s="171"/>
      <c r="E2052" s="171"/>
      <c r="F2052" s="171"/>
      <c r="G2052" s="171"/>
      <c r="H2052" s="171"/>
      <c r="I2052" s="171"/>
      <c r="J2052" s="171"/>
      <c r="K2052" s="171"/>
      <c r="L2052" s="171"/>
      <c r="M2052" s="171"/>
      <c r="N2052" s="171"/>
      <c r="O2052" s="171"/>
    </row>
    <row r="2053" spans="1:15" s="174" customFormat="1" ht="15">
      <c r="A2053" s="170"/>
      <c r="B2053" s="171"/>
      <c r="C2053" s="176"/>
      <c r="D2053" s="171"/>
      <c r="E2053" s="171"/>
      <c r="F2053" s="171"/>
      <c r="G2053" s="171"/>
      <c r="H2053" s="171"/>
      <c r="I2053" s="171"/>
      <c r="J2053" s="171"/>
      <c r="K2053" s="171"/>
      <c r="L2053" s="171"/>
      <c r="M2053" s="171"/>
      <c r="N2053" s="171"/>
      <c r="O2053" s="171"/>
    </row>
    <row r="2054" spans="1:15" s="174" customFormat="1" ht="15">
      <c r="A2054" s="170"/>
      <c r="B2054" s="171"/>
      <c r="C2054" s="176"/>
      <c r="D2054" s="171"/>
      <c r="E2054" s="171"/>
      <c r="F2054" s="171"/>
      <c r="G2054" s="171"/>
      <c r="H2054" s="171"/>
      <c r="I2054" s="171"/>
      <c r="J2054" s="171"/>
      <c r="K2054" s="171"/>
      <c r="L2054" s="171"/>
      <c r="M2054" s="171"/>
      <c r="N2054" s="171"/>
      <c r="O2054" s="171"/>
    </row>
    <row r="2055" spans="1:15" s="174" customFormat="1" ht="15">
      <c r="A2055" s="170"/>
      <c r="B2055" s="171"/>
      <c r="C2055" s="176"/>
      <c r="D2055" s="171"/>
      <c r="E2055" s="171"/>
      <c r="F2055" s="171"/>
      <c r="G2055" s="171"/>
      <c r="H2055" s="171"/>
      <c r="I2055" s="171"/>
      <c r="J2055" s="171"/>
      <c r="K2055" s="171"/>
      <c r="L2055" s="171"/>
      <c r="M2055" s="171"/>
      <c r="N2055" s="171"/>
      <c r="O2055" s="171"/>
    </row>
    <row r="2056" spans="1:15" s="174" customFormat="1" ht="15">
      <c r="A2056" s="170"/>
      <c r="B2056" s="171"/>
      <c r="C2056" s="176"/>
      <c r="D2056" s="171"/>
      <c r="E2056" s="171"/>
      <c r="F2056" s="171"/>
      <c r="G2056" s="171"/>
      <c r="H2056" s="171"/>
      <c r="I2056" s="171"/>
      <c r="J2056" s="171"/>
      <c r="K2056" s="171"/>
      <c r="L2056" s="171"/>
      <c r="M2056" s="171"/>
      <c r="N2056" s="171"/>
      <c r="O2056" s="171"/>
    </row>
    <row r="2057" spans="1:15" s="174" customFormat="1" ht="15">
      <c r="A2057" s="170"/>
      <c r="B2057" s="171"/>
      <c r="C2057" s="176"/>
      <c r="D2057" s="171"/>
      <c r="E2057" s="171"/>
      <c r="F2057" s="171"/>
      <c r="G2057" s="171"/>
      <c r="H2057" s="171"/>
      <c r="I2057" s="171"/>
      <c r="J2057" s="171"/>
      <c r="K2057" s="171"/>
      <c r="L2057" s="171"/>
      <c r="M2057" s="171"/>
      <c r="N2057" s="171"/>
      <c r="O2057" s="171"/>
    </row>
    <row r="2058" spans="1:15" s="174" customFormat="1" ht="15">
      <c r="A2058" s="170"/>
      <c r="B2058" s="171"/>
      <c r="C2058" s="176"/>
      <c r="D2058" s="171"/>
      <c r="E2058" s="171"/>
      <c r="F2058" s="171"/>
      <c r="G2058" s="171"/>
      <c r="H2058" s="171"/>
      <c r="I2058" s="171"/>
      <c r="J2058" s="171"/>
      <c r="K2058" s="171"/>
      <c r="L2058" s="171"/>
      <c r="M2058" s="171"/>
      <c r="N2058" s="171"/>
      <c r="O2058" s="171"/>
    </row>
    <row r="2059" spans="1:15" s="174" customFormat="1" ht="15">
      <c r="A2059" s="170"/>
      <c r="B2059" s="171"/>
      <c r="C2059" s="176"/>
      <c r="D2059" s="171"/>
      <c r="E2059" s="171"/>
      <c r="F2059" s="171"/>
      <c r="G2059" s="171"/>
      <c r="H2059" s="171"/>
      <c r="I2059" s="171"/>
      <c r="J2059" s="171"/>
      <c r="K2059" s="171"/>
      <c r="L2059" s="171"/>
      <c r="M2059" s="171"/>
      <c r="N2059" s="171"/>
      <c r="O2059" s="171"/>
    </row>
    <row r="2060" spans="1:15" s="174" customFormat="1" ht="15">
      <c r="A2060" s="170"/>
      <c r="B2060" s="171"/>
      <c r="C2060" s="176"/>
      <c r="D2060" s="171"/>
      <c r="E2060" s="171"/>
      <c r="F2060" s="171"/>
      <c r="G2060" s="171"/>
      <c r="H2060" s="171"/>
      <c r="I2060" s="171"/>
      <c r="J2060" s="171"/>
      <c r="K2060" s="171"/>
      <c r="L2060" s="171"/>
      <c r="M2060" s="171"/>
      <c r="N2060" s="171"/>
      <c r="O2060" s="171"/>
    </row>
    <row r="2061" spans="1:15" s="174" customFormat="1" ht="15">
      <c r="A2061" s="170"/>
      <c r="B2061" s="171"/>
      <c r="C2061" s="176"/>
      <c r="D2061" s="171"/>
      <c r="E2061" s="171"/>
      <c r="F2061" s="171"/>
      <c r="G2061" s="171"/>
      <c r="H2061" s="171"/>
      <c r="I2061" s="171"/>
      <c r="J2061" s="171"/>
      <c r="K2061" s="171"/>
      <c r="L2061" s="171"/>
      <c r="M2061" s="171"/>
      <c r="N2061" s="171"/>
      <c r="O2061" s="171"/>
    </row>
    <row r="2062" spans="1:15" s="174" customFormat="1" ht="15">
      <c r="A2062" s="170"/>
      <c r="B2062" s="171"/>
      <c r="C2062" s="176"/>
      <c r="D2062" s="171"/>
      <c r="E2062" s="171"/>
      <c r="F2062" s="171"/>
      <c r="G2062" s="171"/>
      <c r="H2062" s="171"/>
      <c r="I2062" s="171"/>
      <c r="J2062" s="171"/>
      <c r="K2062" s="171"/>
      <c r="L2062" s="171"/>
      <c r="M2062" s="171"/>
      <c r="N2062" s="171"/>
      <c r="O2062" s="171"/>
    </row>
    <row r="2063" spans="1:15" s="174" customFormat="1" ht="15">
      <c r="A2063" s="170"/>
      <c r="B2063" s="171"/>
      <c r="C2063" s="176"/>
      <c r="D2063" s="171"/>
      <c r="E2063" s="171"/>
      <c r="F2063" s="171"/>
      <c r="G2063" s="171"/>
      <c r="H2063" s="171"/>
      <c r="I2063" s="171"/>
      <c r="J2063" s="171"/>
      <c r="K2063" s="171"/>
      <c r="L2063" s="171"/>
      <c r="M2063" s="171"/>
      <c r="N2063" s="171"/>
      <c r="O2063" s="171"/>
    </row>
    <row r="2064" spans="1:15" s="174" customFormat="1" ht="15">
      <c r="A2064" s="170"/>
      <c r="B2064" s="171"/>
      <c r="C2064" s="176"/>
      <c r="D2064" s="171"/>
      <c r="E2064" s="171"/>
      <c r="F2064" s="171"/>
      <c r="G2064" s="171"/>
      <c r="H2064" s="171"/>
      <c r="I2064" s="171"/>
      <c r="J2064" s="171"/>
      <c r="K2064" s="171"/>
      <c r="L2064" s="171"/>
      <c r="M2064" s="171"/>
      <c r="N2064" s="171"/>
      <c r="O2064" s="171"/>
    </row>
    <row r="2065" spans="1:15" s="174" customFormat="1" ht="15">
      <c r="A2065" s="170"/>
      <c r="B2065" s="171"/>
      <c r="C2065" s="176"/>
      <c r="D2065" s="171"/>
      <c r="E2065" s="171"/>
      <c r="F2065" s="171"/>
      <c r="G2065" s="171"/>
      <c r="H2065" s="171"/>
      <c r="I2065" s="171"/>
      <c r="J2065" s="171"/>
      <c r="K2065" s="171"/>
      <c r="L2065" s="171"/>
      <c r="M2065" s="171"/>
      <c r="N2065" s="171"/>
      <c r="O2065" s="171"/>
    </row>
    <row r="2066" spans="1:15" s="174" customFormat="1" ht="15">
      <c r="A2066" s="170"/>
      <c r="B2066" s="171"/>
      <c r="C2066" s="176"/>
      <c r="D2066" s="171"/>
      <c r="E2066" s="171"/>
      <c r="F2066" s="171"/>
      <c r="G2066" s="171"/>
      <c r="H2066" s="171"/>
      <c r="I2066" s="171"/>
      <c r="J2066" s="171"/>
      <c r="K2066" s="171"/>
      <c r="L2066" s="171"/>
      <c r="M2066" s="171"/>
      <c r="N2066" s="171"/>
      <c r="O2066" s="171"/>
    </row>
    <row r="2067" spans="1:15" s="174" customFormat="1" ht="15">
      <c r="A2067" s="170"/>
      <c r="B2067" s="171"/>
      <c r="C2067" s="176"/>
      <c r="D2067" s="171"/>
      <c r="E2067" s="171"/>
      <c r="F2067" s="171"/>
      <c r="G2067" s="171"/>
      <c r="H2067" s="171"/>
      <c r="I2067" s="171"/>
      <c r="J2067" s="171"/>
      <c r="K2067" s="171"/>
      <c r="L2067" s="171"/>
      <c r="M2067" s="171"/>
      <c r="N2067" s="171"/>
      <c r="O2067" s="171"/>
    </row>
    <row r="2068" spans="1:15" s="174" customFormat="1" ht="15">
      <c r="A2068" s="170"/>
      <c r="B2068" s="171"/>
      <c r="C2068" s="176"/>
      <c r="D2068" s="171"/>
      <c r="E2068" s="171"/>
      <c r="F2068" s="171"/>
      <c r="G2068" s="171"/>
      <c r="H2068" s="171"/>
      <c r="I2068" s="171"/>
      <c r="J2068" s="171"/>
      <c r="K2068" s="171"/>
      <c r="L2068" s="171"/>
      <c r="M2068" s="171"/>
      <c r="N2068" s="171"/>
      <c r="O2068" s="171"/>
    </row>
    <row r="2069" spans="1:15" s="174" customFormat="1" ht="15">
      <c r="A2069" s="170"/>
      <c r="B2069" s="171"/>
      <c r="C2069" s="176"/>
      <c r="D2069" s="171"/>
      <c r="E2069" s="171"/>
      <c r="F2069" s="171"/>
      <c r="G2069" s="171"/>
      <c r="H2069" s="171"/>
      <c r="I2069" s="171"/>
      <c r="J2069" s="171"/>
      <c r="K2069" s="171"/>
      <c r="L2069" s="171"/>
      <c r="M2069" s="171"/>
      <c r="N2069" s="171"/>
      <c r="O2069" s="171"/>
    </row>
    <row r="2070" spans="1:15" s="174" customFormat="1" ht="15">
      <c r="A2070" s="170"/>
      <c r="B2070" s="171"/>
      <c r="C2070" s="176"/>
      <c r="D2070" s="171"/>
      <c r="E2070" s="171"/>
      <c r="F2070" s="171"/>
      <c r="G2070" s="171"/>
      <c r="H2070" s="171"/>
      <c r="I2070" s="171"/>
      <c r="J2070" s="171"/>
      <c r="K2070" s="171"/>
      <c r="L2070" s="171"/>
      <c r="M2070" s="171"/>
      <c r="N2070" s="171"/>
      <c r="O2070" s="171"/>
    </row>
    <row r="2071" spans="1:15" s="174" customFormat="1" ht="15">
      <c r="A2071" s="170"/>
      <c r="B2071" s="171"/>
      <c r="C2071" s="176"/>
      <c r="D2071" s="171"/>
      <c r="E2071" s="171"/>
      <c r="F2071" s="171"/>
      <c r="G2071" s="171"/>
      <c r="H2071" s="171"/>
      <c r="I2071" s="171"/>
      <c r="J2071" s="171"/>
      <c r="K2071" s="171"/>
      <c r="L2071" s="171"/>
      <c r="M2071" s="171"/>
      <c r="N2071" s="171"/>
      <c r="O2071" s="171"/>
    </row>
    <row r="2072" spans="1:15" s="174" customFormat="1" ht="15">
      <c r="A2072" s="170"/>
      <c r="B2072" s="171"/>
      <c r="C2072" s="176"/>
      <c r="D2072" s="171"/>
      <c r="E2072" s="171"/>
      <c r="F2072" s="171"/>
      <c r="G2072" s="171"/>
      <c r="H2072" s="171"/>
      <c r="I2072" s="171"/>
      <c r="J2072" s="171"/>
      <c r="K2072" s="171"/>
      <c r="L2072" s="171"/>
      <c r="M2072" s="171"/>
      <c r="N2072" s="171"/>
      <c r="O2072" s="171"/>
    </row>
    <row r="2073" spans="1:15" s="174" customFormat="1" ht="15">
      <c r="A2073" s="170"/>
      <c r="B2073" s="171"/>
      <c r="C2073" s="176"/>
      <c r="D2073" s="171"/>
      <c r="E2073" s="171"/>
      <c r="F2073" s="171"/>
      <c r="G2073" s="171"/>
      <c r="H2073" s="171"/>
      <c r="I2073" s="171"/>
      <c r="J2073" s="171"/>
      <c r="K2073" s="171"/>
      <c r="L2073" s="171"/>
      <c r="M2073" s="171"/>
      <c r="N2073" s="171"/>
      <c r="O2073" s="171"/>
    </row>
    <row r="2074" spans="1:15" s="174" customFormat="1" ht="15">
      <c r="A2074" s="170"/>
      <c r="B2074" s="171"/>
      <c r="C2074" s="176"/>
      <c r="D2074" s="171"/>
      <c r="E2074" s="171"/>
      <c r="F2074" s="171"/>
      <c r="G2074" s="171"/>
      <c r="H2074" s="171"/>
      <c r="I2074" s="171"/>
      <c r="J2074" s="171"/>
      <c r="K2074" s="171"/>
      <c r="L2074" s="171"/>
      <c r="M2074" s="171"/>
      <c r="N2074" s="171"/>
      <c r="O2074" s="171"/>
    </row>
    <row r="2075" spans="1:15" s="174" customFormat="1" ht="15">
      <c r="A2075" s="170"/>
      <c r="B2075" s="171"/>
      <c r="C2075" s="176"/>
      <c r="D2075" s="171"/>
      <c r="E2075" s="171"/>
      <c r="F2075" s="171"/>
      <c r="G2075" s="171"/>
      <c r="H2075" s="171"/>
      <c r="I2075" s="171"/>
      <c r="J2075" s="171"/>
      <c r="K2075" s="171"/>
      <c r="L2075" s="171"/>
      <c r="M2075" s="171"/>
      <c r="N2075" s="171"/>
      <c r="O2075" s="171"/>
    </row>
    <row r="2076" spans="1:15" s="174" customFormat="1" ht="15">
      <c r="A2076" s="170"/>
      <c r="B2076" s="171"/>
      <c r="C2076" s="176"/>
      <c r="D2076" s="171"/>
      <c r="E2076" s="171"/>
      <c r="F2076" s="171"/>
      <c r="G2076" s="171"/>
      <c r="H2076" s="171"/>
      <c r="I2076" s="171"/>
      <c r="J2076" s="171"/>
      <c r="K2076" s="171"/>
      <c r="L2076" s="171"/>
      <c r="M2076" s="171"/>
      <c r="N2076" s="171"/>
      <c r="O2076" s="171"/>
    </row>
    <row r="2077" spans="1:15" s="174" customFormat="1" ht="15">
      <c r="A2077" s="170"/>
      <c r="B2077" s="171"/>
      <c r="C2077" s="176"/>
      <c r="D2077" s="171"/>
      <c r="E2077" s="171"/>
      <c r="F2077" s="171"/>
      <c r="G2077" s="171"/>
      <c r="H2077" s="171"/>
      <c r="I2077" s="171"/>
      <c r="J2077" s="171"/>
      <c r="K2077" s="171"/>
      <c r="L2077" s="171"/>
      <c r="M2077" s="171"/>
      <c r="N2077" s="171"/>
      <c r="O2077" s="171"/>
    </row>
    <row r="2078" spans="1:15" s="174" customFormat="1" ht="15">
      <c r="A2078" s="170"/>
      <c r="B2078" s="171"/>
      <c r="C2078" s="176"/>
      <c r="D2078" s="171"/>
      <c r="E2078" s="171"/>
      <c r="F2078" s="171"/>
      <c r="G2078" s="171"/>
      <c r="H2078" s="171"/>
      <c r="I2078" s="171"/>
      <c r="J2078" s="171"/>
      <c r="K2078" s="171"/>
      <c r="L2078" s="171"/>
      <c r="M2078" s="171"/>
      <c r="N2078" s="171"/>
      <c r="O2078" s="171"/>
    </row>
    <row r="2079" spans="1:15" s="174" customFormat="1" ht="15">
      <c r="A2079" s="170"/>
      <c r="B2079" s="171"/>
      <c r="C2079" s="176"/>
      <c r="D2079" s="171"/>
      <c r="E2079" s="171"/>
      <c r="F2079" s="171"/>
      <c r="G2079" s="171"/>
      <c r="H2079" s="171"/>
      <c r="I2079" s="171"/>
      <c r="J2079" s="171"/>
      <c r="K2079" s="171"/>
      <c r="L2079" s="171"/>
      <c r="M2079" s="171"/>
      <c r="N2079" s="171"/>
      <c r="O2079" s="171"/>
    </row>
    <row r="2080" spans="1:15" s="174" customFormat="1" ht="15">
      <c r="A2080" s="170"/>
      <c r="B2080" s="171"/>
      <c r="C2080" s="176"/>
      <c r="D2080" s="171"/>
      <c r="E2080" s="171"/>
      <c r="F2080" s="171"/>
      <c r="G2080" s="171"/>
      <c r="H2080" s="171"/>
      <c r="I2080" s="171"/>
      <c r="J2080" s="171"/>
      <c r="K2080" s="171"/>
      <c r="L2080" s="171"/>
      <c r="M2080" s="171"/>
      <c r="N2080" s="171"/>
      <c r="O2080" s="171"/>
    </row>
    <row r="2081" spans="1:15" s="174" customFormat="1" ht="15">
      <c r="A2081" s="170"/>
      <c r="B2081" s="171"/>
      <c r="C2081" s="176"/>
      <c r="D2081" s="171"/>
      <c r="E2081" s="171"/>
      <c r="F2081" s="171"/>
      <c r="G2081" s="171"/>
      <c r="H2081" s="171"/>
      <c r="I2081" s="171"/>
      <c r="J2081" s="171"/>
      <c r="K2081" s="171"/>
      <c r="L2081" s="171"/>
      <c r="M2081" s="171"/>
      <c r="N2081" s="171"/>
      <c r="O2081" s="171"/>
    </row>
    <row r="2082" spans="1:15" s="174" customFormat="1" ht="15">
      <c r="A2082" s="170"/>
      <c r="B2082" s="171"/>
      <c r="C2082" s="176"/>
      <c r="D2082" s="171"/>
      <c r="E2082" s="171"/>
      <c r="F2082" s="171"/>
      <c r="G2082" s="171"/>
      <c r="H2082" s="171"/>
      <c r="I2082" s="171"/>
      <c r="J2082" s="171"/>
      <c r="K2082" s="171"/>
      <c r="L2082" s="171"/>
      <c r="M2082" s="171"/>
      <c r="N2082" s="171"/>
      <c r="O2082" s="171"/>
    </row>
    <row r="2083" spans="1:15" s="174" customFormat="1" ht="15">
      <c r="A2083" s="170"/>
      <c r="B2083" s="171"/>
      <c r="C2083" s="176"/>
      <c r="D2083" s="171"/>
      <c r="E2083" s="171"/>
      <c r="F2083" s="171"/>
      <c r="G2083" s="171"/>
      <c r="H2083" s="171"/>
      <c r="I2083" s="171"/>
      <c r="J2083" s="171"/>
      <c r="K2083" s="171"/>
      <c r="L2083" s="171"/>
      <c r="M2083" s="171"/>
      <c r="N2083" s="171"/>
      <c r="O2083" s="171"/>
    </row>
    <row r="2084" spans="1:15" s="174" customFormat="1" ht="15">
      <c r="A2084" s="170"/>
      <c r="B2084" s="171"/>
      <c r="C2084" s="176"/>
      <c r="D2084" s="171"/>
      <c r="E2084" s="171"/>
      <c r="F2084" s="171"/>
      <c r="G2084" s="171"/>
      <c r="H2084" s="171"/>
      <c r="I2084" s="171"/>
      <c r="J2084" s="171"/>
      <c r="K2084" s="171"/>
      <c r="L2084" s="171"/>
      <c r="M2084" s="171"/>
      <c r="N2084" s="171"/>
      <c r="O2084" s="171"/>
    </row>
    <row r="2085" spans="1:15" s="174" customFormat="1" ht="15">
      <c r="A2085" s="170"/>
      <c r="B2085" s="171"/>
      <c r="C2085" s="176"/>
      <c r="D2085" s="171"/>
      <c r="E2085" s="171"/>
      <c r="F2085" s="171"/>
      <c r="G2085" s="171"/>
      <c r="H2085" s="171"/>
      <c r="I2085" s="171"/>
      <c r="J2085" s="171"/>
      <c r="K2085" s="171"/>
      <c r="L2085" s="171"/>
      <c r="M2085" s="171"/>
      <c r="N2085" s="171"/>
      <c r="O2085" s="171"/>
    </row>
    <row r="2086" spans="1:15" s="174" customFormat="1" ht="15">
      <c r="A2086" s="170"/>
      <c r="B2086" s="171"/>
      <c r="C2086" s="176"/>
      <c r="D2086" s="171"/>
      <c r="E2086" s="171"/>
      <c r="F2086" s="171"/>
      <c r="G2086" s="171"/>
      <c r="H2086" s="171"/>
      <c r="I2086" s="171"/>
      <c r="J2086" s="171"/>
      <c r="K2086" s="171"/>
      <c r="L2086" s="171"/>
      <c r="M2086" s="171"/>
      <c r="N2086" s="171"/>
      <c r="O2086" s="171"/>
    </row>
    <row r="2087" spans="1:15" s="174" customFormat="1" ht="15">
      <c r="A2087" s="170"/>
      <c r="B2087" s="171"/>
      <c r="C2087" s="176"/>
      <c r="D2087" s="171"/>
      <c r="E2087" s="171"/>
      <c r="F2087" s="171"/>
      <c r="G2087" s="171"/>
      <c r="H2087" s="171"/>
      <c r="I2087" s="171"/>
      <c r="J2087" s="171"/>
      <c r="K2087" s="171"/>
      <c r="L2087" s="171"/>
      <c r="M2087" s="171"/>
      <c r="N2087" s="171"/>
      <c r="O2087" s="171"/>
    </row>
    <row r="2088" spans="1:15" s="174" customFormat="1" ht="15">
      <c r="A2088" s="170"/>
      <c r="B2088" s="171"/>
      <c r="C2088" s="176"/>
      <c r="D2088" s="171"/>
      <c r="E2088" s="171"/>
      <c r="F2088" s="171"/>
      <c r="G2088" s="171"/>
      <c r="H2088" s="171"/>
      <c r="I2088" s="171"/>
      <c r="J2088" s="171"/>
      <c r="K2088" s="171"/>
      <c r="L2088" s="171"/>
      <c r="M2088" s="171"/>
      <c r="N2088" s="171"/>
      <c r="O2088" s="171"/>
    </row>
    <row r="2089" spans="1:15" s="174" customFormat="1" ht="15">
      <c r="A2089" s="170"/>
      <c r="B2089" s="171"/>
      <c r="C2089" s="176"/>
      <c r="D2089" s="171"/>
      <c r="E2089" s="171"/>
      <c r="F2089" s="171"/>
      <c r="G2089" s="171"/>
      <c r="H2089" s="171"/>
      <c r="I2089" s="171"/>
      <c r="J2089" s="171"/>
      <c r="K2089" s="171"/>
      <c r="L2089" s="171"/>
      <c r="M2089" s="171"/>
      <c r="N2089" s="171"/>
      <c r="O2089" s="171"/>
    </row>
    <row r="2090" spans="1:15" s="174" customFormat="1" ht="15">
      <c r="A2090" s="170"/>
      <c r="B2090" s="171"/>
      <c r="C2090" s="176"/>
      <c r="D2090" s="171"/>
      <c r="E2090" s="171"/>
      <c r="F2090" s="171"/>
      <c r="G2090" s="171"/>
      <c r="H2090" s="171"/>
      <c r="I2090" s="171"/>
      <c r="J2090" s="171"/>
      <c r="K2090" s="171"/>
      <c r="L2090" s="171"/>
      <c r="M2090" s="171"/>
      <c r="N2090" s="171"/>
      <c r="O2090" s="171"/>
    </row>
    <row r="2091" spans="1:15" s="174" customFormat="1" ht="15">
      <c r="A2091" s="170"/>
      <c r="B2091" s="171"/>
      <c r="C2091" s="176"/>
      <c r="D2091" s="171"/>
      <c r="E2091" s="171"/>
      <c r="F2091" s="171"/>
      <c r="G2091" s="171"/>
      <c r="H2091" s="171"/>
      <c r="I2091" s="171"/>
      <c r="J2091" s="171"/>
      <c r="K2091" s="171"/>
      <c r="L2091" s="171"/>
      <c r="M2091" s="171"/>
      <c r="N2091" s="171"/>
      <c r="O2091" s="171"/>
    </row>
    <row r="2092" spans="1:15" s="174" customFormat="1" ht="15">
      <c r="A2092" s="170"/>
      <c r="B2092" s="171"/>
      <c r="C2092" s="176"/>
      <c r="D2092" s="171"/>
      <c r="E2092" s="171"/>
      <c r="F2092" s="171"/>
      <c r="G2092" s="171"/>
      <c r="H2092" s="171"/>
      <c r="I2092" s="171"/>
      <c r="J2092" s="171"/>
      <c r="K2092" s="171"/>
      <c r="L2092" s="171"/>
      <c r="M2092" s="171"/>
      <c r="N2092" s="171"/>
      <c r="O2092" s="171"/>
    </row>
    <row r="2093" spans="1:15" s="174" customFormat="1" ht="15">
      <c r="A2093" s="170"/>
      <c r="B2093" s="171"/>
      <c r="C2093" s="176"/>
      <c r="D2093" s="171"/>
      <c r="E2093" s="171"/>
      <c r="F2093" s="171"/>
      <c r="G2093" s="171"/>
      <c r="H2093" s="171"/>
      <c r="I2093" s="171"/>
      <c r="J2093" s="171"/>
      <c r="K2093" s="171"/>
      <c r="L2093" s="171"/>
      <c r="M2093" s="171"/>
      <c r="N2093" s="171"/>
      <c r="O2093" s="171"/>
    </row>
    <row r="2094" spans="1:15" s="174" customFormat="1" ht="15">
      <c r="A2094" s="170"/>
      <c r="B2094" s="171"/>
      <c r="C2094" s="176"/>
      <c r="D2094" s="171"/>
      <c r="E2094" s="171"/>
      <c r="F2094" s="171"/>
      <c r="G2094" s="171"/>
      <c r="H2094" s="171"/>
      <c r="I2094" s="171"/>
      <c r="J2094" s="171"/>
      <c r="K2094" s="171"/>
      <c r="L2094" s="171"/>
      <c r="M2094" s="171"/>
      <c r="N2094" s="171"/>
      <c r="O2094" s="171"/>
    </row>
    <row r="2095" spans="1:15" s="174" customFormat="1" ht="15">
      <c r="A2095" s="170"/>
      <c r="B2095" s="171"/>
      <c r="C2095" s="176"/>
      <c r="D2095" s="171"/>
      <c r="E2095" s="171"/>
      <c r="F2095" s="171"/>
      <c r="G2095" s="171"/>
      <c r="H2095" s="171"/>
      <c r="I2095" s="171"/>
      <c r="J2095" s="171"/>
      <c r="K2095" s="171"/>
      <c r="L2095" s="171"/>
      <c r="M2095" s="171"/>
      <c r="N2095" s="171"/>
      <c r="O2095" s="171"/>
    </row>
    <row r="2096" spans="1:15" s="174" customFormat="1" ht="15">
      <c r="A2096" s="170"/>
      <c r="B2096" s="171"/>
      <c r="C2096" s="176"/>
      <c r="D2096" s="171"/>
      <c r="E2096" s="171"/>
      <c r="F2096" s="171"/>
      <c r="G2096" s="171"/>
      <c r="H2096" s="171"/>
      <c r="I2096" s="171"/>
      <c r="J2096" s="171"/>
      <c r="K2096" s="171"/>
      <c r="L2096" s="171"/>
      <c r="M2096" s="171"/>
      <c r="N2096" s="171"/>
      <c r="O2096" s="171"/>
    </row>
    <row r="2097" spans="1:15" s="174" customFormat="1" ht="15">
      <c r="A2097" s="170"/>
      <c r="B2097" s="171"/>
      <c r="C2097" s="176"/>
      <c r="D2097" s="171"/>
      <c r="E2097" s="171"/>
      <c r="F2097" s="171"/>
      <c r="G2097" s="171"/>
      <c r="H2097" s="171"/>
      <c r="I2097" s="171"/>
      <c r="J2097" s="171"/>
      <c r="K2097" s="171"/>
      <c r="L2097" s="171"/>
      <c r="M2097" s="171"/>
      <c r="N2097" s="171"/>
      <c r="O2097" s="171"/>
    </row>
    <row r="2098" spans="1:15" s="174" customFormat="1" ht="15">
      <c r="A2098" s="170"/>
      <c r="B2098" s="171"/>
      <c r="C2098" s="176"/>
      <c r="D2098" s="171"/>
      <c r="E2098" s="171"/>
      <c r="F2098" s="171"/>
      <c r="G2098" s="171"/>
      <c r="H2098" s="171"/>
      <c r="I2098" s="171"/>
      <c r="J2098" s="171"/>
      <c r="K2098" s="171"/>
      <c r="L2098" s="171"/>
      <c r="M2098" s="171"/>
      <c r="N2098" s="171"/>
      <c r="O2098" s="171"/>
    </row>
    <row r="2099" spans="1:15" s="174" customFormat="1" ht="15">
      <c r="A2099" s="170"/>
      <c r="B2099" s="171"/>
      <c r="C2099" s="176"/>
      <c r="D2099" s="171"/>
      <c r="E2099" s="171"/>
      <c r="F2099" s="171"/>
      <c r="G2099" s="171"/>
      <c r="H2099" s="171"/>
      <c r="I2099" s="171"/>
      <c r="J2099" s="171"/>
      <c r="K2099" s="171"/>
      <c r="L2099" s="171"/>
      <c r="M2099" s="171"/>
      <c r="N2099" s="171"/>
      <c r="O2099" s="171"/>
    </row>
    <row r="2100" spans="1:15" s="174" customFormat="1" ht="15">
      <c r="A2100" s="170"/>
      <c r="B2100" s="171"/>
      <c r="C2100" s="176"/>
      <c r="D2100" s="171"/>
      <c r="E2100" s="171"/>
      <c r="F2100" s="171"/>
      <c r="G2100" s="171"/>
      <c r="H2100" s="171"/>
      <c r="I2100" s="171"/>
      <c r="J2100" s="171"/>
      <c r="K2100" s="171"/>
      <c r="L2100" s="171"/>
      <c r="M2100" s="171"/>
      <c r="N2100" s="171"/>
      <c r="O2100" s="171"/>
    </row>
    <row r="2101" spans="1:15" s="174" customFormat="1" ht="15">
      <c r="A2101" s="170"/>
      <c r="B2101" s="171"/>
      <c r="C2101" s="176"/>
      <c r="D2101" s="171"/>
      <c r="E2101" s="171"/>
      <c r="F2101" s="171"/>
      <c r="G2101" s="171"/>
      <c r="H2101" s="171"/>
      <c r="I2101" s="171"/>
      <c r="J2101" s="171"/>
      <c r="K2101" s="171"/>
      <c r="L2101" s="171"/>
      <c r="M2101" s="171"/>
      <c r="N2101" s="171"/>
      <c r="O2101" s="171"/>
    </row>
    <row r="2102" spans="1:15" s="174" customFormat="1" ht="15">
      <c r="A2102" s="170"/>
      <c r="B2102" s="171"/>
      <c r="C2102" s="176"/>
      <c r="D2102" s="171"/>
      <c r="E2102" s="171"/>
      <c r="F2102" s="171"/>
      <c r="G2102" s="171"/>
      <c r="H2102" s="171"/>
      <c r="I2102" s="171"/>
      <c r="J2102" s="171"/>
      <c r="K2102" s="171"/>
      <c r="L2102" s="171"/>
      <c r="M2102" s="171"/>
      <c r="N2102" s="171"/>
      <c r="O2102" s="171"/>
    </row>
    <row r="2103" spans="1:15" s="174" customFormat="1" ht="15">
      <c r="A2103" s="170"/>
      <c r="B2103" s="171"/>
      <c r="C2103" s="176"/>
      <c r="D2103" s="171"/>
      <c r="E2103" s="171"/>
      <c r="F2103" s="171"/>
      <c r="G2103" s="171"/>
      <c r="H2103" s="171"/>
      <c r="I2103" s="171"/>
      <c r="J2103" s="171"/>
      <c r="K2103" s="171"/>
      <c r="L2103" s="171"/>
      <c r="M2103" s="171"/>
      <c r="N2103" s="171"/>
      <c r="O2103" s="171"/>
    </row>
    <row r="2104" spans="1:15" s="174" customFormat="1" ht="15">
      <c r="A2104" s="170"/>
      <c r="B2104" s="171"/>
      <c r="C2104" s="176"/>
      <c r="D2104" s="171"/>
      <c r="E2104" s="171"/>
      <c r="F2104" s="171"/>
      <c r="G2104" s="171"/>
      <c r="H2104" s="171"/>
      <c r="I2104" s="171"/>
      <c r="J2104" s="171"/>
      <c r="K2104" s="171"/>
      <c r="L2104" s="171"/>
      <c r="M2104" s="171"/>
      <c r="N2104" s="171"/>
      <c r="O2104" s="171"/>
    </row>
    <row r="2105" spans="1:15" s="174" customFormat="1" ht="15">
      <c r="A2105" s="170"/>
      <c r="B2105" s="171"/>
      <c r="C2105" s="176"/>
      <c r="D2105" s="171"/>
      <c r="E2105" s="171"/>
      <c r="F2105" s="171"/>
      <c r="G2105" s="171"/>
      <c r="H2105" s="171"/>
      <c r="I2105" s="171"/>
      <c r="J2105" s="171"/>
      <c r="K2105" s="171"/>
      <c r="L2105" s="171"/>
      <c r="M2105" s="171"/>
      <c r="N2105" s="171"/>
      <c r="O2105" s="171"/>
    </row>
    <row r="2106" spans="1:15" s="174" customFormat="1" ht="15">
      <c r="A2106" s="170"/>
      <c r="B2106" s="171"/>
      <c r="C2106" s="176"/>
      <c r="D2106" s="171"/>
      <c r="E2106" s="171"/>
      <c r="F2106" s="171"/>
      <c r="G2106" s="171"/>
      <c r="H2106" s="171"/>
      <c r="I2106" s="171"/>
      <c r="J2106" s="171"/>
      <c r="K2106" s="171"/>
      <c r="L2106" s="171"/>
      <c r="M2106" s="171"/>
      <c r="N2106" s="171"/>
      <c r="O2106" s="171"/>
    </row>
    <row r="2107" spans="1:15" s="174" customFormat="1" ht="15">
      <c r="A2107" s="170"/>
      <c r="B2107" s="171"/>
      <c r="C2107" s="176"/>
      <c r="D2107" s="171"/>
      <c r="E2107" s="171"/>
      <c r="F2107" s="171"/>
      <c r="G2107" s="171"/>
      <c r="H2107" s="171"/>
      <c r="I2107" s="171"/>
      <c r="J2107" s="171"/>
      <c r="K2107" s="171"/>
      <c r="L2107" s="171"/>
      <c r="M2107" s="171"/>
      <c r="N2107" s="171"/>
      <c r="O2107" s="171"/>
    </row>
    <row r="2108" spans="1:15" s="174" customFormat="1" ht="15">
      <c r="A2108" s="170"/>
      <c r="B2108" s="171"/>
      <c r="C2108" s="176"/>
      <c r="D2108" s="171"/>
      <c r="E2108" s="171"/>
      <c r="F2108" s="171"/>
      <c r="G2108" s="171"/>
      <c r="H2108" s="171"/>
      <c r="I2108" s="171"/>
      <c r="J2108" s="171"/>
      <c r="K2108" s="171"/>
      <c r="L2108" s="171"/>
      <c r="M2108" s="171"/>
      <c r="N2108" s="171"/>
      <c r="O2108" s="171"/>
    </row>
    <row r="2109" spans="1:15" s="174" customFormat="1" ht="15">
      <c r="A2109" s="170"/>
      <c r="B2109" s="171"/>
      <c r="C2109" s="176"/>
      <c r="D2109" s="171"/>
      <c r="E2109" s="171"/>
      <c r="F2109" s="171"/>
      <c r="G2109" s="171"/>
      <c r="H2109" s="171"/>
      <c r="I2109" s="171"/>
      <c r="J2109" s="171"/>
      <c r="K2109" s="171"/>
      <c r="L2109" s="171"/>
      <c r="M2109" s="171"/>
      <c r="N2109" s="171"/>
      <c r="O2109" s="171"/>
    </row>
    <row r="2110" spans="1:15" s="174" customFormat="1" ht="15">
      <c r="A2110" s="170"/>
      <c r="B2110" s="171"/>
      <c r="C2110" s="176"/>
      <c r="D2110" s="171"/>
      <c r="E2110" s="171"/>
      <c r="F2110" s="171"/>
      <c r="G2110" s="171"/>
      <c r="H2110" s="171"/>
      <c r="I2110" s="171"/>
      <c r="J2110" s="171"/>
      <c r="K2110" s="171"/>
      <c r="L2110" s="171"/>
      <c r="M2110" s="171"/>
      <c r="N2110" s="171"/>
      <c r="O2110" s="171"/>
    </row>
    <row r="2111" spans="1:15" s="174" customFormat="1" ht="15">
      <c r="A2111" s="170"/>
      <c r="B2111" s="171"/>
      <c r="C2111" s="176"/>
      <c r="D2111" s="171"/>
      <c r="E2111" s="171"/>
      <c r="F2111" s="171"/>
      <c r="G2111" s="171"/>
      <c r="H2111" s="171"/>
      <c r="I2111" s="171"/>
      <c r="J2111" s="171"/>
      <c r="K2111" s="171"/>
      <c r="L2111" s="171"/>
      <c r="M2111" s="171"/>
      <c r="N2111" s="171"/>
      <c r="O2111" s="171"/>
    </row>
    <row r="2112" spans="1:15" s="174" customFormat="1" ht="15">
      <c r="A2112" s="170"/>
      <c r="B2112" s="171"/>
      <c r="C2112" s="176"/>
      <c r="D2112" s="171"/>
      <c r="E2112" s="171"/>
      <c r="F2112" s="171"/>
      <c r="G2112" s="171"/>
      <c r="H2112" s="171"/>
      <c r="I2112" s="171"/>
      <c r="J2112" s="171"/>
      <c r="K2112" s="171"/>
      <c r="L2112" s="171"/>
      <c r="M2112" s="171"/>
      <c r="N2112" s="171"/>
      <c r="O2112" s="171"/>
    </row>
    <row r="2113" spans="1:15" s="174" customFormat="1" ht="15">
      <c r="A2113" s="170"/>
      <c r="B2113" s="171"/>
      <c r="C2113" s="176"/>
      <c r="D2113" s="171"/>
      <c r="E2113" s="171"/>
      <c r="F2113" s="171"/>
      <c r="G2113" s="171"/>
      <c r="H2113" s="171"/>
      <c r="I2113" s="171"/>
      <c r="J2113" s="171"/>
      <c r="K2113" s="171"/>
      <c r="L2113" s="171"/>
      <c r="M2113" s="171"/>
      <c r="N2113" s="171"/>
      <c r="O2113" s="171"/>
    </row>
    <row r="2114" spans="1:15" s="174" customFormat="1" ht="15">
      <c r="A2114" s="170"/>
      <c r="B2114" s="171"/>
      <c r="C2114" s="176"/>
      <c r="D2114" s="171"/>
      <c r="E2114" s="171"/>
      <c r="F2114" s="171"/>
      <c r="G2114" s="171"/>
      <c r="H2114" s="171"/>
      <c r="I2114" s="171"/>
      <c r="J2114" s="171"/>
      <c r="K2114" s="171"/>
      <c r="L2114" s="171"/>
      <c r="M2114" s="171"/>
      <c r="N2114" s="171"/>
      <c r="O2114" s="171"/>
    </row>
    <row r="2115" spans="1:15" s="174" customFormat="1" ht="15">
      <c r="A2115" s="170"/>
      <c r="B2115" s="171"/>
      <c r="C2115" s="176"/>
      <c r="D2115" s="171"/>
      <c r="E2115" s="171"/>
      <c r="F2115" s="171"/>
      <c r="G2115" s="171"/>
      <c r="H2115" s="171"/>
      <c r="I2115" s="171"/>
      <c r="J2115" s="171"/>
      <c r="K2115" s="171"/>
      <c r="L2115" s="171"/>
      <c r="M2115" s="171"/>
      <c r="N2115" s="171"/>
      <c r="O2115" s="171"/>
    </row>
    <row r="2116" spans="1:15" s="174" customFormat="1" ht="15">
      <c r="A2116" s="170"/>
      <c r="B2116" s="171"/>
      <c r="C2116" s="176"/>
      <c r="D2116" s="171"/>
      <c r="E2116" s="171"/>
      <c r="F2116" s="171"/>
      <c r="G2116" s="171"/>
      <c r="H2116" s="171"/>
      <c r="I2116" s="171"/>
      <c r="J2116" s="171"/>
      <c r="K2116" s="171"/>
      <c r="L2116" s="171"/>
      <c r="M2116" s="171"/>
      <c r="N2116" s="171"/>
      <c r="O2116" s="171"/>
    </row>
    <row r="2117" spans="1:15" s="174" customFormat="1" ht="15">
      <c r="A2117" s="170"/>
      <c r="B2117" s="171"/>
      <c r="C2117" s="176"/>
      <c r="D2117" s="171"/>
      <c r="E2117" s="171"/>
      <c r="F2117" s="171"/>
      <c r="G2117" s="171"/>
      <c r="H2117" s="171"/>
      <c r="I2117" s="171"/>
      <c r="J2117" s="171"/>
      <c r="K2117" s="171"/>
      <c r="L2117" s="171"/>
      <c r="M2117" s="171"/>
      <c r="N2117" s="171"/>
      <c r="O2117" s="171"/>
    </row>
    <row r="2118" spans="1:15" s="174" customFormat="1" ht="15">
      <c r="A2118" s="170"/>
      <c r="B2118" s="171"/>
      <c r="C2118" s="176"/>
      <c r="D2118" s="171"/>
      <c r="E2118" s="171"/>
      <c r="F2118" s="171"/>
      <c r="G2118" s="171"/>
      <c r="H2118" s="171"/>
      <c r="I2118" s="171"/>
      <c r="J2118" s="171"/>
      <c r="K2118" s="171"/>
      <c r="L2118" s="171"/>
      <c r="M2118" s="171"/>
      <c r="N2118" s="171"/>
      <c r="O2118" s="171"/>
    </row>
    <row r="2119" spans="1:15" s="174" customFormat="1" ht="15">
      <c r="A2119" s="170"/>
      <c r="B2119" s="171"/>
      <c r="C2119" s="176"/>
      <c r="D2119" s="171"/>
      <c r="E2119" s="171"/>
      <c r="F2119" s="171"/>
      <c r="G2119" s="171"/>
      <c r="H2119" s="171"/>
      <c r="I2119" s="171"/>
      <c r="J2119" s="171"/>
      <c r="K2119" s="171"/>
      <c r="L2119" s="171"/>
      <c r="M2119" s="171"/>
      <c r="N2119" s="171"/>
      <c r="O2119" s="171"/>
    </row>
    <row r="2120" spans="1:15" s="174" customFormat="1" ht="15">
      <c r="A2120" s="170"/>
      <c r="B2120" s="171"/>
      <c r="C2120" s="176"/>
      <c r="D2120" s="171"/>
      <c r="E2120" s="171"/>
      <c r="F2120" s="171"/>
      <c r="G2120" s="171"/>
      <c r="H2120" s="171"/>
      <c r="I2120" s="171"/>
      <c r="J2120" s="171"/>
      <c r="K2120" s="171"/>
      <c r="L2120" s="171"/>
      <c r="M2120" s="171"/>
      <c r="N2120" s="171"/>
      <c r="O2120" s="171"/>
    </row>
    <row r="2121" spans="1:15" s="174" customFormat="1" ht="15">
      <c r="A2121" s="170"/>
      <c r="B2121" s="171"/>
      <c r="C2121" s="176"/>
      <c r="D2121" s="171"/>
      <c r="E2121" s="171"/>
      <c r="F2121" s="171"/>
      <c r="G2121" s="171"/>
      <c r="H2121" s="171"/>
      <c r="I2121" s="171"/>
      <c r="J2121" s="171"/>
      <c r="K2121" s="171"/>
      <c r="L2121" s="171"/>
      <c r="M2121" s="171"/>
      <c r="N2121" s="171"/>
      <c r="O2121" s="171"/>
    </row>
    <row r="2122" spans="1:15" s="174" customFormat="1" ht="15">
      <c r="A2122" s="170"/>
      <c r="B2122" s="171"/>
      <c r="C2122" s="176"/>
      <c r="D2122" s="171"/>
      <c r="E2122" s="171"/>
      <c r="F2122" s="171"/>
      <c r="G2122" s="171"/>
      <c r="H2122" s="171"/>
      <c r="I2122" s="171"/>
      <c r="J2122" s="171"/>
      <c r="K2122" s="171"/>
      <c r="L2122" s="171"/>
      <c r="M2122" s="171"/>
      <c r="N2122" s="171"/>
      <c r="O2122" s="171"/>
    </row>
    <row r="2123" spans="1:15" s="174" customFormat="1" ht="15">
      <c r="A2123" s="170"/>
      <c r="B2123" s="171"/>
      <c r="C2123" s="176"/>
      <c r="D2123" s="171"/>
      <c r="E2123" s="171"/>
      <c r="F2123" s="171"/>
      <c r="G2123" s="171"/>
      <c r="H2123" s="171"/>
      <c r="I2123" s="171"/>
      <c r="J2123" s="171"/>
      <c r="K2123" s="171"/>
      <c r="L2123" s="171"/>
      <c r="M2123" s="171"/>
      <c r="N2123" s="171"/>
      <c r="O2123" s="171"/>
    </row>
    <row r="2124" spans="1:15" s="174" customFormat="1" ht="15">
      <c r="A2124" s="170"/>
      <c r="B2124" s="171"/>
      <c r="C2124" s="176"/>
      <c r="D2124" s="171"/>
      <c r="E2124" s="171"/>
      <c r="F2124" s="171"/>
      <c r="G2124" s="171"/>
      <c r="H2124" s="171"/>
      <c r="I2124" s="171"/>
      <c r="J2124" s="171"/>
      <c r="K2124" s="171"/>
      <c r="L2124" s="171"/>
      <c r="M2124" s="171"/>
      <c r="N2124" s="171"/>
      <c r="O2124" s="171"/>
    </row>
    <row r="2125" spans="1:15" s="174" customFormat="1" ht="15">
      <c r="A2125" s="170"/>
      <c r="B2125" s="171"/>
      <c r="C2125" s="176"/>
      <c r="D2125" s="171"/>
      <c r="E2125" s="171"/>
      <c r="F2125" s="171"/>
      <c r="G2125" s="171"/>
      <c r="H2125" s="171"/>
      <c r="I2125" s="171"/>
      <c r="J2125" s="171"/>
      <c r="K2125" s="171"/>
      <c r="L2125" s="171"/>
      <c r="M2125" s="171"/>
      <c r="N2125" s="171"/>
      <c r="O2125" s="171"/>
    </row>
    <row r="2126" spans="1:15" s="174" customFormat="1" ht="15">
      <c r="A2126" s="170"/>
      <c r="B2126" s="171"/>
      <c r="C2126" s="176"/>
      <c r="D2126" s="171"/>
      <c r="E2126" s="171"/>
      <c r="F2126" s="171"/>
      <c r="G2126" s="171"/>
      <c r="H2126" s="171"/>
      <c r="I2126" s="171"/>
      <c r="J2126" s="171"/>
      <c r="K2126" s="171"/>
      <c r="L2126" s="171"/>
      <c r="M2126" s="171"/>
      <c r="N2126" s="171"/>
      <c r="O2126" s="171"/>
    </row>
    <row r="2127" spans="1:15" s="174" customFormat="1" ht="15">
      <c r="A2127" s="170"/>
      <c r="B2127" s="171"/>
      <c r="C2127" s="176"/>
      <c r="D2127" s="171"/>
      <c r="E2127" s="171"/>
      <c r="F2127" s="171"/>
      <c r="G2127" s="171"/>
      <c r="H2127" s="171"/>
      <c r="I2127" s="171"/>
      <c r="J2127" s="171"/>
      <c r="K2127" s="171"/>
      <c r="L2127" s="171"/>
      <c r="M2127" s="171"/>
      <c r="N2127" s="171"/>
      <c r="O2127" s="171"/>
    </row>
    <row r="2128" spans="1:15" s="174" customFormat="1" ht="15">
      <c r="A2128" s="170"/>
      <c r="B2128" s="171"/>
      <c r="C2128" s="176"/>
      <c r="D2128" s="171"/>
      <c r="E2128" s="171"/>
      <c r="F2128" s="171"/>
      <c r="G2128" s="171"/>
      <c r="H2128" s="171"/>
      <c r="I2128" s="171"/>
      <c r="J2128" s="171"/>
      <c r="K2128" s="171"/>
      <c r="L2128" s="171"/>
      <c r="M2128" s="171"/>
      <c r="N2128" s="171"/>
      <c r="O2128" s="171"/>
    </row>
    <row r="2129" spans="1:15" s="174" customFormat="1" ht="15">
      <c r="A2129" s="170"/>
      <c r="B2129" s="171"/>
      <c r="C2129" s="176"/>
      <c r="D2129" s="171"/>
      <c r="E2129" s="171"/>
      <c r="F2129" s="171"/>
      <c r="G2129" s="171"/>
      <c r="H2129" s="171"/>
      <c r="I2129" s="171"/>
      <c r="J2129" s="171"/>
      <c r="K2129" s="171"/>
      <c r="L2129" s="171"/>
      <c r="M2129" s="171"/>
      <c r="N2129" s="171"/>
      <c r="O2129" s="171"/>
    </row>
    <row r="2130" spans="1:15" s="174" customFormat="1" ht="15">
      <c r="A2130" s="170"/>
      <c r="B2130" s="171"/>
      <c r="C2130" s="176"/>
      <c r="D2130" s="171"/>
      <c r="E2130" s="171"/>
      <c r="F2130" s="171"/>
      <c r="G2130" s="171"/>
      <c r="H2130" s="171"/>
      <c r="I2130" s="171"/>
      <c r="J2130" s="171"/>
      <c r="K2130" s="171"/>
      <c r="L2130" s="171"/>
      <c r="M2130" s="171"/>
      <c r="N2130" s="171"/>
      <c r="O2130" s="171"/>
    </row>
    <row r="2131" spans="1:15" s="174" customFormat="1" ht="15">
      <c r="A2131" s="170"/>
      <c r="B2131" s="171"/>
      <c r="C2131" s="176"/>
      <c r="D2131" s="171"/>
      <c r="E2131" s="171"/>
      <c r="F2131" s="171"/>
      <c r="G2131" s="171"/>
      <c r="H2131" s="171"/>
      <c r="I2131" s="171"/>
      <c r="J2131" s="171"/>
      <c r="K2131" s="171"/>
      <c r="L2131" s="171"/>
      <c r="M2131" s="171"/>
      <c r="N2131" s="171"/>
      <c r="O2131" s="171"/>
    </row>
    <row r="2132" spans="1:15" s="174" customFormat="1" ht="15">
      <c r="A2132" s="170"/>
      <c r="B2132" s="171"/>
      <c r="C2132" s="176"/>
      <c r="D2132" s="171"/>
      <c r="E2132" s="171"/>
      <c r="F2132" s="171"/>
      <c r="G2132" s="171"/>
      <c r="H2132" s="171"/>
      <c r="I2132" s="171"/>
      <c r="J2132" s="171"/>
      <c r="K2132" s="171"/>
      <c r="L2132" s="171"/>
      <c r="M2132" s="171"/>
      <c r="N2132" s="171"/>
      <c r="O2132" s="171"/>
    </row>
    <row r="2133" spans="1:15" s="174" customFormat="1" ht="15">
      <c r="A2133" s="170"/>
      <c r="B2133" s="171"/>
      <c r="C2133" s="176"/>
      <c r="D2133" s="171"/>
      <c r="E2133" s="171"/>
      <c r="F2133" s="171"/>
      <c r="G2133" s="171"/>
      <c r="H2133" s="171"/>
      <c r="I2133" s="171"/>
      <c r="J2133" s="171"/>
      <c r="K2133" s="171"/>
      <c r="L2133" s="171"/>
      <c r="M2133" s="171"/>
      <c r="N2133" s="171"/>
      <c r="O2133" s="171"/>
    </row>
    <row r="2134" spans="1:15" s="174" customFormat="1" ht="15">
      <c r="A2134" s="170"/>
      <c r="B2134" s="171"/>
      <c r="C2134" s="176"/>
      <c r="D2134" s="171"/>
      <c r="E2134" s="171"/>
      <c r="F2134" s="171"/>
      <c r="G2134" s="171"/>
      <c r="H2134" s="171"/>
      <c r="I2134" s="171"/>
      <c r="J2134" s="171"/>
      <c r="K2134" s="171"/>
      <c r="L2134" s="171"/>
      <c r="M2134" s="171"/>
      <c r="N2134" s="171"/>
      <c r="O2134" s="171"/>
    </row>
    <row r="2135" spans="1:15" s="174" customFormat="1" ht="15">
      <c r="A2135" s="170"/>
      <c r="B2135" s="171"/>
      <c r="C2135" s="176"/>
      <c r="D2135" s="171"/>
      <c r="E2135" s="171"/>
      <c r="F2135" s="171"/>
      <c r="G2135" s="171"/>
      <c r="H2135" s="171"/>
      <c r="I2135" s="171"/>
      <c r="J2135" s="171"/>
      <c r="K2135" s="171"/>
      <c r="L2135" s="171"/>
      <c r="M2135" s="171"/>
      <c r="N2135" s="171"/>
      <c r="O2135" s="171"/>
    </row>
    <row r="2136" spans="1:15" s="174" customFormat="1" ht="15">
      <c r="A2136" s="170"/>
      <c r="B2136" s="171"/>
      <c r="C2136" s="176"/>
      <c r="D2136" s="171"/>
      <c r="E2136" s="171"/>
      <c r="F2136" s="171"/>
      <c r="G2136" s="171"/>
      <c r="H2136" s="171"/>
      <c r="I2136" s="171"/>
      <c r="J2136" s="171"/>
      <c r="K2136" s="171"/>
      <c r="L2136" s="171"/>
      <c r="M2136" s="171"/>
      <c r="N2136" s="171"/>
      <c r="O2136" s="171"/>
    </row>
    <row r="2137" spans="1:15" s="174" customFormat="1" ht="15">
      <c r="A2137" s="170"/>
      <c r="B2137" s="171"/>
      <c r="C2137" s="176"/>
      <c r="D2137" s="171"/>
      <c r="E2137" s="171"/>
      <c r="F2137" s="171"/>
      <c r="G2137" s="171"/>
      <c r="H2137" s="171"/>
      <c r="I2137" s="171"/>
      <c r="J2137" s="171"/>
      <c r="K2137" s="171"/>
      <c r="L2137" s="171"/>
      <c r="M2137" s="171"/>
      <c r="N2137" s="171"/>
      <c r="O2137" s="171"/>
    </row>
    <row r="2138" spans="1:15" s="174" customFormat="1" ht="15">
      <c r="A2138" s="170"/>
      <c r="B2138" s="171"/>
      <c r="C2138" s="176"/>
      <c r="D2138" s="171"/>
      <c r="E2138" s="171"/>
      <c r="F2138" s="171"/>
      <c r="G2138" s="171"/>
      <c r="H2138" s="171"/>
      <c r="I2138" s="171"/>
      <c r="J2138" s="171"/>
      <c r="K2138" s="171"/>
      <c r="L2138" s="171"/>
      <c r="M2138" s="171"/>
      <c r="N2138" s="171"/>
      <c r="O2138" s="171"/>
    </row>
    <row r="2139" spans="1:15" s="174" customFormat="1" ht="15">
      <c r="A2139" s="170"/>
      <c r="B2139" s="171"/>
      <c r="C2139" s="176"/>
      <c r="D2139" s="171"/>
      <c r="E2139" s="171"/>
      <c r="F2139" s="171"/>
      <c r="G2139" s="171"/>
      <c r="H2139" s="171"/>
      <c r="I2139" s="171"/>
      <c r="J2139" s="171"/>
      <c r="K2139" s="171"/>
      <c r="L2139" s="171"/>
      <c r="M2139" s="171"/>
      <c r="N2139" s="171"/>
      <c r="O2139" s="171"/>
    </row>
    <row r="2140" spans="1:15" s="174" customFormat="1" ht="15">
      <c r="A2140" s="170"/>
      <c r="B2140" s="171"/>
      <c r="C2140" s="176"/>
      <c r="D2140" s="171"/>
      <c r="E2140" s="171"/>
      <c r="F2140" s="171"/>
      <c r="G2140" s="171"/>
      <c r="H2140" s="171"/>
      <c r="I2140" s="171"/>
      <c r="J2140" s="171"/>
      <c r="K2140" s="171"/>
      <c r="L2140" s="171"/>
      <c r="M2140" s="171"/>
      <c r="N2140" s="171"/>
      <c r="O2140" s="171"/>
    </row>
    <row r="2141" spans="1:15" s="174" customFormat="1" ht="15">
      <c r="A2141" s="170"/>
      <c r="B2141" s="171"/>
      <c r="C2141" s="176"/>
      <c r="D2141" s="171"/>
      <c r="E2141" s="171"/>
      <c r="F2141" s="171"/>
      <c r="G2141" s="171"/>
      <c r="H2141" s="171"/>
      <c r="I2141" s="171"/>
      <c r="J2141" s="171"/>
      <c r="K2141" s="171"/>
      <c r="L2141" s="171"/>
      <c r="M2141" s="171"/>
      <c r="N2141" s="171"/>
      <c r="O2141" s="171"/>
    </row>
    <row r="2142" spans="1:15" s="174" customFormat="1" ht="15">
      <c r="A2142" s="170"/>
      <c r="B2142" s="171"/>
      <c r="C2142" s="176"/>
      <c r="D2142" s="171"/>
      <c r="E2142" s="171"/>
      <c r="F2142" s="171"/>
      <c r="G2142" s="171"/>
      <c r="H2142" s="171"/>
      <c r="I2142" s="171"/>
      <c r="J2142" s="171"/>
      <c r="K2142" s="171"/>
      <c r="L2142" s="171"/>
      <c r="M2142" s="171"/>
      <c r="N2142" s="171"/>
      <c r="O2142" s="171"/>
    </row>
    <row r="2143" spans="1:15" s="174" customFormat="1" ht="15">
      <c r="A2143" s="170"/>
      <c r="B2143" s="171"/>
      <c r="C2143" s="176"/>
      <c r="D2143" s="171"/>
      <c r="E2143" s="171"/>
      <c r="F2143" s="171"/>
      <c r="G2143" s="171"/>
      <c r="H2143" s="171"/>
      <c r="I2143" s="171"/>
      <c r="J2143" s="171"/>
      <c r="K2143" s="171"/>
      <c r="L2143" s="171"/>
      <c r="M2143" s="171"/>
      <c r="N2143" s="171"/>
      <c r="O2143" s="171"/>
    </row>
    <row r="2144" spans="1:15" s="174" customFormat="1" ht="15">
      <c r="A2144" s="170"/>
      <c r="B2144" s="171"/>
      <c r="C2144" s="176"/>
      <c r="D2144" s="171"/>
      <c r="E2144" s="171"/>
      <c r="F2144" s="171"/>
      <c r="G2144" s="171"/>
      <c r="H2144" s="171"/>
      <c r="I2144" s="171"/>
      <c r="J2144" s="171"/>
      <c r="K2144" s="171"/>
      <c r="L2144" s="171"/>
      <c r="M2144" s="171"/>
      <c r="N2144" s="171"/>
      <c r="O2144" s="171"/>
    </row>
    <row r="2145" spans="1:15" s="174" customFormat="1" ht="15">
      <c r="A2145" s="170"/>
      <c r="B2145" s="171"/>
      <c r="C2145" s="176"/>
      <c r="D2145" s="171"/>
      <c r="E2145" s="171"/>
      <c r="F2145" s="171"/>
      <c r="G2145" s="171"/>
      <c r="H2145" s="171"/>
      <c r="I2145" s="171"/>
      <c r="J2145" s="171"/>
      <c r="K2145" s="171"/>
      <c r="L2145" s="171"/>
      <c r="M2145" s="171"/>
      <c r="N2145" s="171"/>
      <c r="O2145" s="171"/>
    </row>
    <row r="2146" spans="1:15" s="174" customFormat="1" ht="15">
      <c r="A2146" s="170"/>
      <c r="B2146" s="171"/>
      <c r="C2146" s="176"/>
      <c r="D2146" s="171"/>
      <c r="E2146" s="171"/>
      <c r="F2146" s="171"/>
      <c r="G2146" s="171"/>
      <c r="H2146" s="171"/>
      <c r="I2146" s="171"/>
      <c r="J2146" s="171"/>
      <c r="K2146" s="171"/>
      <c r="L2146" s="171"/>
      <c r="M2146" s="171"/>
      <c r="N2146" s="171"/>
      <c r="O2146" s="171"/>
    </row>
    <row r="2147" spans="1:15" s="174" customFormat="1" ht="15">
      <c r="A2147" s="170"/>
      <c r="B2147" s="171"/>
      <c r="C2147" s="176"/>
      <c r="D2147" s="171"/>
      <c r="E2147" s="171"/>
      <c r="F2147" s="171"/>
      <c r="G2147" s="171"/>
      <c r="H2147" s="171"/>
      <c r="I2147" s="171"/>
      <c r="J2147" s="171"/>
      <c r="K2147" s="171"/>
      <c r="L2147" s="171"/>
      <c r="M2147" s="171"/>
      <c r="N2147" s="171"/>
      <c r="O2147" s="171"/>
    </row>
    <row r="2148" spans="1:15" s="174" customFormat="1" ht="15">
      <c r="A2148" s="170"/>
      <c r="B2148" s="171"/>
      <c r="C2148" s="176"/>
      <c r="D2148" s="171"/>
      <c r="E2148" s="171"/>
      <c r="F2148" s="171"/>
      <c r="G2148" s="171"/>
      <c r="H2148" s="171"/>
      <c r="I2148" s="171"/>
      <c r="J2148" s="171"/>
      <c r="K2148" s="171"/>
      <c r="L2148" s="171"/>
      <c r="M2148" s="171"/>
      <c r="N2148" s="171"/>
      <c r="O2148" s="171"/>
    </row>
    <row r="2149" spans="1:15" s="174" customFormat="1" ht="15">
      <c r="A2149" s="170"/>
      <c r="B2149" s="171"/>
      <c r="C2149" s="176"/>
      <c r="D2149" s="171"/>
      <c r="E2149" s="171"/>
      <c r="F2149" s="171"/>
      <c r="G2149" s="171"/>
      <c r="H2149" s="171"/>
      <c r="I2149" s="171"/>
      <c r="J2149" s="171"/>
      <c r="K2149" s="171"/>
      <c r="L2149" s="171"/>
      <c r="M2149" s="171"/>
      <c r="N2149" s="171"/>
      <c r="O2149" s="171"/>
    </row>
    <row r="2150" spans="1:15" s="174" customFormat="1" ht="15">
      <c r="A2150" s="170"/>
      <c r="B2150" s="171"/>
      <c r="C2150" s="176"/>
      <c r="D2150" s="171"/>
      <c r="E2150" s="171"/>
      <c r="F2150" s="171"/>
      <c r="G2150" s="171"/>
      <c r="H2150" s="171"/>
      <c r="I2150" s="171"/>
      <c r="J2150" s="171"/>
      <c r="K2150" s="171"/>
      <c r="L2150" s="171"/>
      <c r="M2150" s="171"/>
      <c r="N2150" s="171"/>
      <c r="O2150" s="171"/>
    </row>
    <row r="2151" spans="1:15" s="174" customFormat="1" ht="15">
      <c r="A2151" s="170"/>
      <c r="B2151" s="171"/>
      <c r="C2151" s="176"/>
      <c r="D2151" s="171"/>
      <c r="E2151" s="171"/>
      <c r="F2151" s="171"/>
      <c r="G2151" s="171"/>
      <c r="H2151" s="171"/>
      <c r="I2151" s="171"/>
      <c r="J2151" s="171"/>
      <c r="K2151" s="171"/>
      <c r="L2151" s="171"/>
      <c r="M2151" s="171"/>
      <c r="N2151" s="171"/>
      <c r="O2151" s="171"/>
    </row>
    <row r="2152" spans="1:15" s="174" customFormat="1" ht="15">
      <c r="A2152" s="170"/>
      <c r="B2152" s="171"/>
      <c r="C2152" s="176"/>
      <c r="D2152" s="171"/>
      <c r="E2152" s="171"/>
      <c r="F2152" s="171"/>
      <c r="G2152" s="171"/>
      <c r="H2152" s="171"/>
      <c r="I2152" s="171"/>
      <c r="J2152" s="171"/>
      <c r="K2152" s="171"/>
      <c r="L2152" s="171"/>
      <c r="M2152" s="171"/>
      <c r="N2152" s="171"/>
      <c r="O2152" s="171"/>
    </row>
    <row r="2153" spans="1:15" s="174" customFormat="1" ht="15">
      <c r="A2153" s="170"/>
      <c r="B2153" s="171"/>
      <c r="C2153" s="176"/>
      <c r="D2153" s="171"/>
      <c r="E2153" s="171"/>
      <c r="F2153" s="171"/>
      <c r="G2153" s="171"/>
      <c r="H2153" s="171"/>
      <c r="I2153" s="171"/>
      <c r="J2153" s="171"/>
      <c r="K2153" s="171"/>
      <c r="L2153" s="171"/>
      <c r="M2153" s="171"/>
      <c r="N2153" s="171"/>
      <c r="O2153" s="171"/>
    </row>
    <row r="2154" spans="1:15" s="174" customFormat="1" ht="15">
      <c r="A2154" s="170"/>
      <c r="B2154" s="171"/>
      <c r="C2154" s="176"/>
      <c r="D2154" s="171"/>
      <c r="E2154" s="171"/>
      <c r="F2154" s="171"/>
      <c r="G2154" s="171"/>
      <c r="H2154" s="171"/>
      <c r="I2154" s="171"/>
      <c r="J2154" s="171"/>
      <c r="K2154" s="171"/>
      <c r="L2154" s="171"/>
      <c r="M2154" s="171"/>
      <c r="N2154" s="171"/>
      <c r="O2154" s="171"/>
    </row>
    <row r="2155" spans="1:15" s="174" customFormat="1" ht="15">
      <c r="A2155" s="170"/>
      <c r="B2155" s="171"/>
      <c r="C2155" s="176"/>
      <c r="D2155" s="171"/>
      <c r="E2155" s="171"/>
      <c r="F2155" s="171"/>
      <c r="G2155" s="171"/>
      <c r="H2155" s="171"/>
      <c r="I2155" s="171"/>
      <c r="J2155" s="171"/>
      <c r="K2155" s="171"/>
      <c r="L2155" s="171"/>
      <c r="M2155" s="171"/>
      <c r="N2155" s="171"/>
      <c r="O2155" s="171"/>
    </row>
    <row r="2156" spans="1:15" s="174" customFormat="1" ht="15">
      <c r="A2156" s="170"/>
      <c r="B2156" s="171"/>
      <c r="C2156" s="176"/>
      <c r="D2156" s="171"/>
      <c r="E2156" s="171"/>
      <c r="F2156" s="171"/>
      <c r="G2156" s="171"/>
      <c r="H2156" s="171"/>
      <c r="I2156" s="171"/>
      <c r="J2156" s="171"/>
      <c r="K2156" s="171"/>
      <c r="L2156" s="171"/>
      <c r="M2156" s="171"/>
      <c r="N2156" s="171"/>
      <c r="O2156" s="171"/>
    </row>
    <row r="2157" spans="1:15" s="174" customFormat="1" ht="15">
      <c r="A2157" s="170"/>
      <c r="B2157" s="171"/>
      <c r="C2157" s="176"/>
      <c r="D2157" s="171"/>
      <c r="E2157" s="171"/>
      <c r="F2157" s="171"/>
      <c r="G2157" s="171"/>
      <c r="H2157" s="171"/>
      <c r="I2157" s="171"/>
      <c r="J2157" s="171"/>
      <c r="K2157" s="171"/>
      <c r="L2157" s="171"/>
      <c r="M2157" s="171"/>
      <c r="N2157" s="171"/>
      <c r="O2157" s="171"/>
    </row>
    <row r="2158" spans="1:15" s="174" customFormat="1" ht="15">
      <c r="A2158" s="170"/>
      <c r="B2158" s="171"/>
      <c r="C2158" s="176"/>
      <c r="D2158" s="171"/>
      <c r="E2158" s="171"/>
      <c r="F2158" s="171"/>
      <c r="G2158" s="171"/>
      <c r="H2158" s="171"/>
      <c r="I2158" s="171"/>
      <c r="J2158" s="171"/>
      <c r="K2158" s="171"/>
      <c r="L2158" s="171"/>
      <c r="M2158" s="171"/>
      <c r="N2158" s="171"/>
      <c r="O2158" s="171"/>
    </row>
    <row r="2159" spans="1:15" s="174" customFormat="1" ht="15">
      <c r="A2159" s="170"/>
      <c r="B2159" s="171"/>
      <c r="C2159" s="176"/>
      <c r="D2159" s="171"/>
      <c r="E2159" s="171"/>
      <c r="F2159" s="171"/>
      <c r="G2159" s="171"/>
      <c r="H2159" s="171"/>
      <c r="I2159" s="171"/>
      <c r="J2159" s="171"/>
      <c r="K2159" s="171"/>
      <c r="L2159" s="171"/>
      <c r="M2159" s="171"/>
      <c r="N2159" s="171"/>
      <c r="O2159" s="171"/>
    </row>
    <row r="2160" spans="1:15" s="174" customFormat="1" ht="15">
      <c r="A2160" s="170"/>
      <c r="B2160" s="171"/>
      <c r="C2160" s="176"/>
      <c r="D2160" s="171"/>
      <c r="E2160" s="171"/>
      <c r="F2160" s="171"/>
      <c r="G2160" s="171"/>
      <c r="H2160" s="171"/>
      <c r="I2160" s="171"/>
      <c r="J2160" s="171"/>
      <c r="K2160" s="171"/>
      <c r="L2160" s="171"/>
      <c r="M2160" s="171"/>
      <c r="N2160" s="171"/>
      <c r="O2160" s="171"/>
    </row>
    <row r="2161" spans="1:15" s="174" customFormat="1" ht="15">
      <c r="A2161" s="170"/>
      <c r="B2161" s="171"/>
      <c r="C2161" s="176"/>
      <c r="D2161" s="171"/>
      <c r="E2161" s="171"/>
      <c r="F2161" s="171"/>
      <c r="G2161" s="171"/>
      <c r="H2161" s="171"/>
      <c r="I2161" s="171"/>
      <c r="J2161" s="171"/>
      <c r="K2161" s="171"/>
      <c r="L2161" s="171"/>
      <c r="M2161" s="171"/>
      <c r="N2161" s="171"/>
      <c r="O2161" s="171"/>
    </row>
    <row r="2162" spans="1:15" s="174" customFormat="1" ht="15">
      <c r="A2162" s="170"/>
      <c r="B2162" s="171"/>
      <c r="C2162" s="176"/>
      <c r="D2162" s="171"/>
      <c r="E2162" s="171"/>
      <c r="F2162" s="171"/>
      <c r="G2162" s="171"/>
      <c r="H2162" s="171"/>
      <c r="I2162" s="171"/>
      <c r="J2162" s="171"/>
      <c r="K2162" s="171"/>
      <c r="L2162" s="171"/>
      <c r="M2162" s="171"/>
      <c r="N2162" s="171"/>
      <c r="O2162" s="171"/>
    </row>
    <row r="2163" spans="1:15" s="174" customFormat="1" ht="15">
      <c r="A2163" s="170"/>
      <c r="B2163" s="171"/>
      <c r="C2163" s="176"/>
      <c r="D2163" s="171"/>
      <c r="E2163" s="171"/>
      <c r="F2163" s="171"/>
      <c r="G2163" s="171"/>
      <c r="H2163" s="171"/>
      <c r="I2163" s="171"/>
      <c r="J2163" s="171"/>
      <c r="K2163" s="171"/>
      <c r="L2163" s="171"/>
      <c r="M2163" s="171"/>
      <c r="N2163" s="171"/>
      <c r="O2163" s="171"/>
    </row>
    <row r="2164" spans="1:15" s="174" customFormat="1" ht="15">
      <c r="A2164" s="170"/>
      <c r="B2164" s="171"/>
      <c r="C2164" s="176"/>
      <c r="D2164" s="171"/>
      <c r="E2164" s="171"/>
      <c r="F2164" s="171"/>
      <c r="G2164" s="171"/>
      <c r="H2164" s="171"/>
      <c r="I2164" s="171"/>
      <c r="J2164" s="171"/>
      <c r="K2164" s="171"/>
      <c r="L2164" s="171"/>
      <c r="M2164" s="171"/>
      <c r="N2164" s="171"/>
      <c r="O2164" s="171"/>
    </row>
    <row r="2165" spans="1:15" s="174" customFormat="1" ht="15">
      <c r="A2165" s="170"/>
      <c r="B2165" s="171"/>
      <c r="C2165" s="176"/>
      <c r="D2165" s="171"/>
      <c r="E2165" s="171"/>
      <c r="F2165" s="171"/>
      <c r="G2165" s="171"/>
      <c r="H2165" s="171"/>
      <c r="I2165" s="171"/>
      <c r="J2165" s="171"/>
      <c r="K2165" s="171"/>
      <c r="L2165" s="171"/>
      <c r="M2165" s="171"/>
      <c r="N2165" s="171"/>
      <c r="O2165" s="171"/>
    </row>
    <row r="2166" spans="1:15" s="174" customFormat="1" ht="15">
      <c r="A2166" s="170"/>
      <c r="B2166" s="171"/>
      <c r="C2166" s="176"/>
      <c r="D2166" s="171"/>
      <c r="E2166" s="171"/>
      <c r="F2166" s="171"/>
      <c r="G2166" s="171"/>
      <c r="H2166" s="171"/>
      <c r="I2166" s="171"/>
      <c r="J2166" s="171"/>
      <c r="K2166" s="171"/>
      <c r="L2166" s="171"/>
      <c r="M2166" s="171"/>
      <c r="N2166" s="171"/>
      <c r="O2166" s="171"/>
    </row>
    <row r="2167" spans="1:15" s="174" customFormat="1" ht="15">
      <c r="A2167" s="170"/>
      <c r="B2167" s="171"/>
      <c r="C2167" s="176"/>
      <c r="D2167" s="171"/>
      <c r="E2167" s="171"/>
      <c r="F2167" s="171"/>
      <c r="G2167" s="171"/>
      <c r="H2167" s="171"/>
      <c r="I2167" s="171"/>
      <c r="J2167" s="171"/>
      <c r="K2167" s="171"/>
      <c r="L2167" s="171"/>
      <c r="M2167" s="171"/>
      <c r="N2167" s="171"/>
      <c r="O2167" s="171"/>
    </row>
    <row r="2168" spans="1:15" s="174" customFormat="1" ht="15">
      <c r="A2168" s="170"/>
      <c r="B2168" s="171"/>
      <c r="C2168" s="176"/>
      <c r="D2168" s="171"/>
      <c r="E2168" s="171"/>
      <c r="F2168" s="171"/>
      <c r="G2168" s="171"/>
      <c r="H2168" s="171"/>
      <c r="I2168" s="171"/>
      <c r="J2168" s="171"/>
      <c r="K2168" s="171"/>
      <c r="L2168" s="171"/>
      <c r="M2168" s="171"/>
      <c r="N2168" s="171"/>
      <c r="O2168" s="171"/>
    </row>
    <row r="2169" spans="1:15" s="174" customFormat="1" ht="15">
      <c r="A2169" s="170"/>
      <c r="B2169" s="171"/>
      <c r="C2169" s="176"/>
      <c r="D2169" s="171"/>
      <c r="E2169" s="171"/>
      <c r="F2169" s="171"/>
      <c r="G2169" s="171"/>
      <c r="H2169" s="171"/>
      <c r="I2169" s="171"/>
      <c r="J2169" s="171"/>
      <c r="K2169" s="171"/>
      <c r="L2169" s="171"/>
      <c r="M2169" s="171"/>
      <c r="N2169" s="171"/>
      <c r="O2169" s="171"/>
    </row>
    <row r="2170" spans="1:15" s="174" customFormat="1" ht="15">
      <c r="A2170" s="170"/>
      <c r="B2170" s="171"/>
      <c r="C2170" s="176"/>
      <c r="D2170" s="171"/>
      <c r="E2170" s="171"/>
      <c r="F2170" s="171"/>
      <c r="G2170" s="171"/>
      <c r="H2170" s="171"/>
      <c r="I2170" s="171"/>
      <c r="J2170" s="171"/>
      <c r="K2170" s="171"/>
      <c r="L2170" s="171"/>
      <c r="M2170" s="171"/>
      <c r="N2170" s="171"/>
      <c r="O2170" s="171"/>
    </row>
    <row r="2171" spans="1:15" s="174" customFormat="1" ht="15">
      <c r="A2171" s="170"/>
      <c r="B2171" s="171"/>
      <c r="C2171" s="176"/>
      <c r="D2171" s="171"/>
      <c r="E2171" s="171"/>
      <c r="F2171" s="171"/>
      <c r="G2171" s="171"/>
      <c r="H2171" s="171"/>
      <c r="I2171" s="171"/>
      <c r="J2171" s="171"/>
      <c r="K2171" s="171"/>
      <c r="L2171" s="171"/>
      <c r="M2171" s="171"/>
      <c r="N2171" s="171"/>
      <c r="O2171" s="171"/>
    </row>
    <row r="2172" spans="1:15" s="174" customFormat="1" ht="15">
      <c r="A2172" s="170"/>
      <c r="B2172" s="171"/>
      <c r="C2172" s="176"/>
      <c r="D2172" s="171"/>
      <c r="E2172" s="171"/>
      <c r="F2172" s="171"/>
      <c r="G2172" s="171"/>
      <c r="H2172" s="171"/>
      <c r="I2172" s="171"/>
      <c r="J2172" s="171"/>
      <c r="K2172" s="171"/>
      <c r="L2172" s="171"/>
      <c r="M2172" s="171"/>
      <c r="N2172" s="171"/>
      <c r="O2172" s="171"/>
    </row>
    <row r="2173" spans="1:15" s="174" customFormat="1" ht="15">
      <c r="A2173" s="170"/>
      <c r="B2173" s="171"/>
      <c r="C2173" s="176"/>
      <c r="D2173" s="171"/>
      <c r="E2173" s="171"/>
      <c r="F2173" s="171"/>
      <c r="G2173" s="171"/>
      <c r="H2173" s="171"/>
      <c r="I2173" s="171"/>
      <c r="J2173" s="171"/>
      <c r="K2173" s="171"/>
      <c r="L2173" s="171"/>
      <c r="M2173" s="171"/>
      <c r="N2173" s="171"/>
      <c r="O2173" s="171"/>
    </row>
    <row r="2174" spans="1:15" s="174" customFormat="1" ht="15">
      <c r="A2174" s="170"/>
      <c r="B2174" s="171"/>
      <c r="C2174" s="176"/>
      <c r="D2174" s="171"/>
      <c r="E2174" s="171"/>
      <c r="F2174" s="171"/>
      <c r="G2174" s="171"/>
      <c r="H2174" s="171"/>
      <c r="I2174" s="171"/>
      <c r="J2174" s="171"/>
      <c r="K2174" s="171"/>
      <c r="L2174" s="171"/>
      <c r="M2174" s="171"/>
      <c r="N2174" s="171"/>
      <c r="O2174" s="171"/>
    </row>
    <row r="2175" spans="1:15" s="174" customFormat="1" ht="15">
      <c r="A2175" s="170"/>
      <c r="B2175" s="171"/>
      <c r="C2175" s="176"/>
      <c r="D2175" s="171"/>
      <c r="E2175" s="171"/>
      <c r="F2175" s="171"/>
      <c r="G2175" s="171"/>
      <c r="H2175" s="171"/>
      <c r="I2175" s="171"/>
      <c r="J2175" s="171"/>
      <c r="K2175" s="171"/>
      <c r="L2175" s="171"/>
      <c r="M2175" s="171"/>
      <c r="N2175" s="171"/>
      <c r="O2175" s="171"/>
    </row>
    <row r="2176" spans="1:15" s="174" customFormat="1" ht="15">
      <c r="A2176" s="170"/>
      <c r="B2176" s="171"/>
      <c r="C2176" s="176"/>
      <c r="D2176" s="171"/>
      <c r="E2176" s="171"/>
      <c r="F2176" s="171"/>
      <c r="G2176" s="171"/>
      <c r="H2176" s="171"/>
      <c r="I2176" s="171"/>
      <c r="J2176" s="171"/>
      <c r="K2176" s="171"/>
      <c r="L2176" s="171"/>
      <c r="M2176" s="171"/>
      <c r="N2176" s="171"/>
      <c r="O2176" s="171"/>
    </row>
    <row r="2177" spans="1:15" s="174" customFormat="1" ht="15">
      <c r="A2177" s="170"/>
      <c r="B2177" s="171"/>
      <c r="C2177" s="176"/>
      <c r="D2177" s="171"/>
      <c r="E2177" s="171"/>
      <c r="F2177" s="171"/>
      <c r="G2177" s="171"/>
      <c r="H2177" s="171"/>
      <c r="I2177" s="171"/>
      <c r="J2177" s="171"/>
      <c r="K2177" s="171"/>
      <c r="L2177" s="171"/>
      <c r="M2177" s="171"/>
      <c r="N2177" s="171"/>
      <c r="O2177" s="171"/>
    </row>
    <row r="2178" spans="1:15" s="174" customFormat="1" ht="15">
      <c r="A2178" s="170"/>
      <c r="B2178" s="171"/>
      <c r="C2178" s="176"/>
      <c r="D2178" s="171"/>
      <c r="E2178" s="171"/>
      <c r="F2178" s="171"/>
      <c r="G2178" s="171"/>
      <c r="H2178" s="171"/>
      <c r="I2178" s="171"/>
      <c r="J2178" s="171"/>
      <c r="K2178" s="171"/>
      <c r="L2178" s="171"/>
      <c r="M2178" s="171"/>
      <c r="N2178" s="171"/>
      <c r="O2178" s="171"/>
    </row>
    <row r="2179" spans="1:15" s="174" customFormat="1" ht="15">
      <c r="A2179" s="170"/>
      <c r="B2179" s="171"/>
      <c r="C2179" s="176"/>
      <c r="D2179" s="171"/>
      <c r="E2179" s="171"/>
      <c r="F2179" s="171"/>
      <c r="G2179" s="171"/>
      <c r="H2179" s="171"/>
      <c r="I2179" s="171"/>
      <c r="J2179" s="171"/>
      <c r="K2179" s="171"/>
      <c r="L2179" s="171"/>
      <c r="M2179" s="171"/>
      <c r="N2179" s="171"/>
      <c r="O2179" s="171"/>
    </row>
    <row r="2180" spans="1:15" s="174" customFormat="1" ht="15">
      <c r="A2180" s="170"/>
      <c r="B2180" s="171"/>
      <c r="C2180" s="176"/>
      <c r="D2180" s="171"/>
      <c r="E2180" s="171"/>
      <c r="F2180" s="171"/>
      <c r="G2180" s="171"/>
      <c r="H2180" s="171"/>
      <c r="I2180" s="171"/>
      <c r="J2180" s="171"/>
      <c r="K2180" s="171"/>
      <c r="L2180" s="171"/>
      <c r="M2180" s="171"/>
      <c r="N2180" s="171"/>
      <c r="O2180" s="171"/>
    </row>
    <row r="2181" spans="1:15" s="174" customFormat="1" ht="15">
      <c r="A2181" s="170"/>
      <c r="B2181" s="171"/>
      <c r="C2181" s="176"/>
      <c r="D2181" s="171"/>
      <c r="E2181" s="171"/>
      <c r="F2181" s="171"/>
      <c r="G2181" s="171"/>
      <c r="H2181" s="171"/>
      <c r="I2181" s="171"/>
      <c r="J2181" s="171"/>
      <c r="K2181" s="171"/>
      <c r="L2181" s="171"/>
      <c r="M2181" s="171"/>
      <c r="N2181" s="171"/>
      <c r="O2181" s="171"/>
    </row>
    <row r="2182" spans="1:15" s="174" customFormat="1" ht="15">
      <c r="A2182" s="170"/>
      <c r="B2182" s="171"/>
      <c r="C2182" s="176"/>
      <c r="D2182" s="171"/>
      <c r="E2182" s="171"/>
      <c r="F2182" s="171"/>
      <c r="G2182" s="171"/>
      <c r="H2182" s="171"/>
      <c r="I2182" s="171"/>
      <c r="J2182" s="171"/>
      <c r="K2182" s="171"/>
      <c r="L2182" s="171"/>
      <c r="M2182" s="171"/>
      <c r="N2182" s="171"/>
      <c r="O2182" s="171"/>
    </row>
    <row r="2183" spans="1:15" s="174" customFormat="1" ht="15">
      <c r="A2183" s="170"/>
      <c r="B2183" s="171"/>
      <c r="C2183" s="176"/>
      <c r="D2183" s="171"/>
      <c r="E2183" s="171"/>
      <c r="F2183" s="171"/>
      <c r="G2183" s="171"/>
      <c r="H2183" s="171"/>
      <c r="I2183" s="171"/>
      <c r="J2183" s="171"/>
      <c r="K2183" s="171"/>
      <c r="L2183" s="171"/>
      <c r="M2183" s="171"/>
      <c r="N2183" s="171"/>
      <c r="O2183" s="171"/>
    </row>
    <row r="2184" spans="1:15" s="174" customFormat="1" ht="15">
      <c r="A2184" s="170"/>
      <c r="B2184" s="171"/>
      <c r="C2184" s="176"/>
      <c r="D2184" s="171"/>
      <c r="E2184" s="171"/>
      <c r="F2184" s="171"/>
      <c r="G2184" s="171"/>
      <c r="H2184" s="171"/>
      <c r="I2184" s="171"/>
      <c r="J2184" s="171"/>
      <c r="K2184" s="171"/>
      <c r="L2184" s="171"/>
      <c r="M2184" s="171"/>
      <c r="N2184" s="171"/>
      <c r="O2184" s="171"/>
    </row>
    <row r="2185" spans="1:15" s="174" customFormat="1" ht="15">
      <c r="A2185" s="170"/>
      <c r="B2185" s="171"/>
      <c r="C2185" s="176"/>
      <c r="D2185" s="171"/>
      <c r="E2185" s="171"/>
      <c r="F2185" s="171"/>
      <c r="G2185" s="171"/>
      <c r="H2185" s="171"/>
      <c r="I2185" s="171"/>
      <c r="J2185" s="171"/>
      <c r="K2185" s="171"/>
      <c r="L2185" s="171"/>
      <c r="M2185" s="171"/>
      <c r="N2185" s="171"/>
      <c r="O2185" s="171"/>
    </row>
    <row r="2186" spans="1:15" s="174" customFormat="1" ht="15">
      <c r="A2186" s="170"/>
      <c r="B2186" s="171"/>
      <c r="C2186" s="176"/>
      <c r="D2186" s="171"/>
      <c r="E2186" s="171"/>
      <c r="F2186" s="171"/>
      <c r="G2186" s="171"/>
      <c r="H2186" s="171"/>
      <c r="I2186" s="171"/>
      <c r="J2186" s="171"/>
      <c r="K2186" s="171"/>
      <c r="L2186" s="171"/>
      <c r="M2186" s="171"/>
      <c r="N2186" s="171"/>
      <c r="O2186" s="171"/>
    </row>
    <row r="2187" spans="1:15" s="174" customFormat="1" ht="15">
      <c r="A2187" s="170"/>
      <c r="B2187" s="171"/>
      <c r="C2187" s="176"/>
      <c r="D2187" s="171"/>
      <c r="E2187" s="171"/>
      <c r="F2187" s="171"/>
      <c r="G2187" s="171"/>
      <c r="H2187" s="171"/>
      <c r="I2187" s="171"/>
      <c r="J2187" s="171"/>
      <c r="K2187" s="171"/>
      <c r="L2187" s="171"/>
      <c r="M2187" s="171"/>
      <c r="N2187" s="171"/>
      <c r="O2187" s="171"/>
    </row>
    <row r="2188" spans="1:15" s="174" customFormat="1" ht="15">
      <c r="A2188" s="170"/>
      <c r="B2188" s="171"/>
      <c r="C2188" s="176"/>
      <c r="D2188" s="171"/>
      <c r="E2188" s="171"/>
      <c r="F2188" s="171"/>
      <c r="G2188" s="171"/>
      <c r="H2188" s="171"/>
      <c r="I2188" s="171"/>
      <c r="J2188" s="171"/>
      <c r="K2188" s="171"/>
      <c r="L2188" s="171"/>
      <c r="M2188" s="171"/>
      <c r="N2188" s="171"/>
      <c r="O2188" s="171"/>
    </row>
    <row r="2189" spans="1:15" s="174" customFormat="1" ht="15">
      <c r="A2189" s="170"/>
      <c r="B2189" s="171"/>
      <c r="C2189" s="176"/>
      <c r="D2189" s="171"/>
      <c r="E2189" s="171"/>
      <c r="F2189" s="171"/>
      <c r="G2189" s="171"/>
      <c r="H2189" s="171"/>
      <c r="I2189" s="171"/>
      <c r="J2189" s="171"/>
      <c r="K2189" s="171"/>
      <c r="L2189" s="171"/>
      <c r="M2189" s="171"/>
      <c r="N2189" s="171"/>
      <c r="O2189" s="171"/>
    </row>
    <row r="2190" spans="1:15" s="174" customFormat="1" ht="15">
      <c r="A2190" s="170"/>
      <c r="B2190" s="171"/>
      <c r="C2190" s="176"/>
      <c r="D2190" s="171"/>
      <c r="E2190" s="171"/>
      <c r="F2190" s="171"/>
      <c r="G2190" s="171"/>
      <c r="H2190" s="171"/>
      <c r="I2190" s="171"/>
      <c r="J2190" s="171"/>
      <c r="K2190" s="171"/>
      <c r="L2190" s="171"/>
      <c r="M2190" s="171"/>
      <c r="N2190" s="171"/>
      <c r="O2190" s="171"/>
    </row>
    <row r="2191" spans="1:15" s="174" customFormat="1" ht="15">
      <c r="A2191" s="170"/>
      <c r="B2191" s="171"/>
      <c r="C2191" s="176"/>
      <c r="D2191" s="171"/>
      <c r="E2191" s="171"/>
      <c r="F2191" s="171"/>
      <c r="G2191" s="171"/>
      <c r="H2191" s="171"/>
      <c r="I2191" s="171"/>
      <c r="J2191" s="171"/>
      <c r="K2191" s="171"/>
      <c r="L2191" s="171"/>
      <c r="M2191" s="171"/>
      <c r="N2191" s="171"/>
      <c r="O2191" s="171"/>
    </row>
    <row r="2192" spans="1:15" s="174" customFormat="1" ht="15">
      <c r="A2192" s="170"/>
      <c r="B2192" s="171"/>
      <c r="C2192" s="176"/>
      <c r="D2192" s="171"/>
      <c r="E2192" s="171"/>
      <c r="F2192" s="171"/>
      <c r="G2192" s="171"/>
      <c r="H2192" s="171"/>
      <c r="I2192" s="171"/>
      <c r="J2192" s="171"/>
      <c r="K2192" s="171"/>
      <c r="L2192" s="171"/>
      <c r="M2192" s="171"/>
      <c r="N2192" s="171"/>
      <c r="O2192" s="171"/>
    </row>
    <row r="2193" spans="1:15" s="174" customFormat="1" ht="15">
      <c r="A2193" s="170"/>
      <c r="B2193" s="171"/>
      <c r="C2193" s="176"/>
      <c r="D2193" s="171"/>
      <c r="E2193" s="171"/>
      <c r="F2193" s="171"/>
      <c r="G2193" s="171"/>
      <c r="H2193" s="171"/>
      <c r="I2193" s="171"/>
      <c r="J2193" s="171"/>
      <c r="K2193" s="171"/>
      <c r="L2193" s="171"/>
      <c r="M2193" s="171"/>
      <c r="N2193" s="171"/>
      <c r="O2193" s="171"/>
    </row>
    <row r="2194" spans="1:15" s="174" customFormat="1" ht="15">
      <c r="A2194" s="170"/>
      <c r="B2194" s="171"/>
      <c r="C2194" s="176"/>
      <c r="D2194" s="171"/>
      <c r="E2194" s="171"/>
      <c r="F2194" s="171"/>
      <c r="G2194" s="171"/>
      <c r="H2194" s="171"/>
      <c r="I2194" s="171"/>
      <c r="J2194" s="171"/>
      <c r="K2194" s="171"/>
      <c r="L2194" s="171"/>
      <c r="M2194" s="171"/>
      <c r="N2194" s="171"/>
      <c r="O2194" s="171"/>
    </row>
    <row r="2195" spans="1:15" s="174" customFormat="1" ht="15">
      <c r="A2195" s="170"/>
      <c r="B2195" s="171"/>
      <c r="C2195" s="176"/>
      <c r="D2195" s="171"/>
      <c r="E2195" s="171"/>
      <c r="F2195" s="171"/>
      <c r="G2195" s="171"/>
      <c r="H2195" s="171"/>
      <c r="I2195" s="171"/>
      <c r="J2195" s="171"/>
      <c r="K2195" s="171"/>
      <c r="L2195" s="171"/>
      <c r="M2195" s="171"/>
      <c r="N2195" s="171"/>
      <c r="O2195" s="171"/>
    </row>
    <row r="2196" spans="1:15" s="174" customFormat="1" ht="15">
      <c r="A2196" s="170"/>
      <c r="B2196" s="171"/>
      <c r="C2196" s="176"/>
      <c r="D2196" s="171"/>
      <c r="E2196" s="171"/>
      <c r="F2196" s="171"/>
      <c r="G2196" s="171"/>
      <c r="H2196" s="171"/>
      <c r="I2196" s="171"/>
      <c r="J2196" s="171"/>
      <c r="K2196" s="171"/>
      <c r="L2196" s="171"/>
      <c r="M2196" s="171"/>
      <c r="N2196" s="171"/>
      <c r="O2196" s="171"/>
    </row>
    <row r="2197" spans="1:15" s="174" customFormat="1" ht="15">
      <c r="A2197" s="170"/>
      <c r="B2197" s="171"/>
      <c r="C2197" s="176"/>
      <c r="D2197" s="171"/>
      <c r="E2197" s="171"/>
      <c r="F2197" s="171"/>
      <c r="G2197" s="171"/>
      <c r="H2197" s="171"/>
      <c r="I2197" s="171"/>
      <c r="J2197" s="171"/>
      <c r="K2197" s="171"/>
      <c r="L2197" s="171"/>
      <c r="M2197" s="171"/>
      <c r="N2197" s="171"/>
      <c r="O2197" s="171"/>
    </row>
    <row r="2198" spans="1:15" s="174" customFormat="1" ht="15">
      <c r="A2198" s="170"/>
      <c r="B2198" s="171"/>
      <c r="C2198" s="176"/>
      <c r="D2198" s="171"/>
      <c r="E2198" s="171"/>
      <c r="F2198" s="171"/>
      <c r="G2198" s="171"/>
      <c r="H2198" s="171"/>
      <c r="I2198" s="171"/>
      <c r="J2198" s="171"/>
      <c r="K2198" s="171"/>
      <c r="L2198" s="171"/>
      <c r="M2198" s="171"/>
      <c r="N2198" s="171"/>
      <c r="O2198" s="171"/>
    </row>
    <row r="2199" spans="1:15" s="174" customFormat="1" ht="15">
      <c r="A2199" s="170"/>
      <c r="B2199" s="171"/>
      <c r="C2199" s="176"/>
      <c r="D2199" s="171"/>
      <c r="E2199" s="171"/>
      <c r="F2199" s="171"/>
      <c r="G2199" s="171"/>
      <c r="H2199" s="171"/>
      <c r="I2199" s="171"/>
      <c r="J2199" s="171"/>
      <c r="K2199" s="171"/>
      <c r="L2199" s="171"/>
      <c r="M2199" s="171"/>
      <c r="N2199" s="171"/>
      <c r="O2199" s="171"/>
    </row>
    <row r="2200" spans="1:15" s="174" customFormat="1" ht="15">
      <c r="A2200" s="170"/>
      <c r="B2200" s="171"/>
      <c r="C2200" s="176"/>
      <c r="D2200" s="171"/>
      <c r="E2200" s="171"/>
      <c r="F2200" s="171"/>
      <c r="G2200" s="171"/>
      <c r="H2200" s="171"/>
      <c r="I2200" s="171"/>
      <c r="J2200" s="171"/>
      <c r="K2200" s="171"/>
      <c r="L2200" s="171"/>
      <c r="M2200" s="171"/>
      <c r="N2200" s="171"/>
      <c r="O2200" s="171"/>
    </row>
    <row r="2201" spans="1:15" s="174" customFormat="1" ht="15">
      <c r="A2201" s="170"/>
      <c r="B2201" s="171"/>
      <c r="C2201" s="176"/>
      <c r="D2201" s="171"/>
      <c r="E2201" s="171"/>
      <c r="F2201" s="171"/>
      <c r="G2201" s="171"/>
      <c r="H2201" s="171"/>
      <c r="I2201" s="171"/>
      <c r="J2201" s="171"/>
      <c r="K2201" s="171"/>
      <c r="L2201" s="171"/>
      <c r="M2201" s="171"/>
      <c r="N2201" s="171"/>
      <c r="O2201" s="171"/>
    </row>
    <row r="2202" spans="1:15" s="174" customFormat="1" ht="15">
      <c r="A2202" s="170"/>
      <c r="B2202" s="171"/>
      <c r="C2202" s="176"/>
      <c r="D2202" s="171"/>
      <c r="E2202" s="171"/>
      <c r="F2202" s="171"/>
      <c r="G2202" s="171"/>
      <c r="H2202" s="171"/>
      <c r="I2202" s="171"/>
      <c r="J2202" s="171"/>
      <c r="K2202" s="171"/>
      <c r="L2202" s="171"/>
      <c r="M2202" s="171"/>
      <c r="N2202" s="171"/>
      <c r="O2202" s="171"/>
    </row>
    <row r="2203" spans="1:15" s="174" customFormat="1" ht="15">
      <c r="A2203" s="170"/>
      <c r="B2203" s="171"/>
      <c r="C2203" s="176"/>
      <c r="D2203" s="171"/>
      <c r="E2203" s="171"/>
      <c r="F2203" s="171"/>
      <c r="G2203" s="171"/>
      <c r="H2203" s="171"/>
      <c r="I2203" s="171"/>
      <c r="J2203" s="171"/>
      <c r="K2203" s="171"/>
      <c r="L2203" s="171"/>
      <c r="M2203" s="171"/>
      <c r="N2203" s="171"/>
      <c r="O2203" s="171"/>
    </row>
    <row r="2204" spans="1:15" s="174" customFormat="1" ht="15">
      <c r="A2204" s="170"/>
      <c r="B2204" s="171"/>
      <c r="C2204" s="176"/>
      <c r="D2204" s="171"/>
      <c r="E2204" s="171"/>
      <c r="F2204" s="171"/>
      <c r="G2204" s="171"/>
      <c r="H2204" s="171"/>
      <c r="I2204" s="171"/>
      <c r="J2204" s="171"/>
      <c r="K2204" s="171"/>
      <c r="L2204" s="171"/>
      <c r="M2204" s="171"/>
      <c r="N2204" s="171"/>
      <c r="O2204" s="171"/>
    </row>
    <row r="2205" spans="1:15" s="174" customFormat="1" ht="15">
      <c r="A2205" s="170"/>
      <c r="B2205" s="171"/>
      <c r="C2205" s="176"/>
      <c r="D2205" s="171"/>
      <c r="E2205" s="171"/>
      <c r="F2205" s="171"/>
      <c r="G2205" s="171"/>
      <c r="H2205" s="171"/>
      <c r="I2205" s="171"/>
      <c r="J2205" s="171"/>
      <c r="K2205" s="171"/>
      <c r="L2205" s="171"/>
      <c r="M2205" s="171"/>
      <c r="N2205" s="171"/>
      <c r="O2205" s="171"/>
    </row>
    <row r="2206" spans="1:15" s="174" customFormat="1" ht="15">
      <c r="A2206" s="170"/>
      <c r="B2206" s="171"/>
      <c r="C2206" s="176"/>
      <c r="D2206" s="171"/>
      <c r="E2206" s="171"/>
      <c r="F2206" s="171"/>
      <c r="G2206" s="171"/>
      <c r="H2206" s="171"/>
      <c r="I2206" s="171"/>
      <c r="J2206" s="171"/>
      <c r="K2206" s="171"/>
      <c r="L2206" s="171"/>
      <c r="M2206" s="171"/>
      <c r="N2206" s="171"/>
      <c r="O2206" s="171"/>
    </row>
    <row r="2207" spans="1:15" s="174" customFormat="1" ht="15">
      <c r="A2207" s="170"/>
      <c r="B2207" s="171"/>
      <c r="C2207" s="176"/>
      <c r="D2207" s="171"/>
      <c r="E2207" s="171"/>
      <c r="F2207" s="171"/>
      <c r="G2207" s="171"/>
      <c r="H2207" s="171"/>
      <c r="I2207" s="171"/>
      <c r="J2207" s="171"/>
      <c r="K2207" s="171"/>
      <c r="L2207" s="171"/>
      <c r="M2207" s="171"/>
      <c r="N2207" s="171"/>
      <c r="O2207" s="171"/>
    </row>
    <row r="2208" spans="1:15" s="174" customFormat="1" ht="15">
      <c r="A2208" s="170"/>
      <c r="B2208" s="171"/>
      <c r="C2208" s="176"/>
      <c r="D2208" s="171"/>
      <c r="E2208" s="171"/>
      <c r="F2208" s="171"/>
      <c r="G2208" s="171"/>
      <c r="H2208" s="171"/>
      <c r="I2208" s="171"/>
      <c r="J2208" s="171"/>
      <c r="K2208" s="171"/>
      <c r="L2208" s="171"/>
      <c r="M2208" s="171"/>
      <c r="N2208" s="171"/>
      <c r="O2208" s="171"/>
    </row>
    <row r="2209" spans="1:15" s="174" customFormat="1" ht="15">
      <c r="A2209" s="170"/>
      <c r="B2209" s="171"/>
      <c r="C2209" s="176"/>
      <c r="D2209" s="171"/>
      <c r="E2209" s="171"/>
      <c r="F2209" s="171"/>
      <c r="G2209" s="171"/>
      <c r="H2209" s="171"/>
      <c r="I2209" s="171"/>
      <c r="J2209" s="171"/>
      <c r="K2209" s="171"/>
      <c r="L2209" s="171"/>
      <c r="M2209" s="171"/>
      <c r="N2209" s="171"/>
      <c r="O2209" s="171"/>
    </row>
    <row r="2210" spans="1:15" s="174" customFormat="1" ht="15">
      <c r="A2210" s="170"/>
      <c r="B2210" s="171"/>
      <c r="C2210" s="176"/>
      <c r="D2210" s="171"/>
      <c r="E2210" s="171"/>
      <c r="F2210" s="171"/>
      <c r="G2210" s="171"/>
      <c r="H2210" s="171"/>
      <c r="I2210" s="171"/>
      <c r="J2210" s="171"/>
      <c r="K2210" s="171"/>
      <c r="L2210" s="171"/>
      <c r="M2210" s="171"/>
      <c r="N2210" s="171"/>
      <c r="O2210" s="171"/>
    </row>
    <row r="2211" spans="1:15" s="174" customFormat="1" ht="15">
      <c r="A2211" s="170"/>
      <c r="B2211" s="171"/>
      <c r="C2211" s="176"/>
      <c r="D2211" s="171"/>
      <c r="E2211" s="171"/>
      <c r="F2211" s="171"/>
      <c r="G2211" s="171"/>
      <c r="H2211" s="171"/>
      <c r="I2211" s="171"/>
      <c r="J2211" s="171"/>
      <c r="K2211" s="171"/>
      <c r="L2211" s="171"/>
      <c r="M2211" s="171"/>
      <c r="N2211" s="171"/>
      <c r="O2211" s="171"/>
    </row>
    <row r="2212" spans="1:15" s="174" customFormat="1" ht="15">
      <c r="A2212" s="170"/>
      <c r="B2212" s="171"/>
      <c r="C2212" s="176"/>
      <c r="D2212" s="171"/>
      <c r="E2212" s="171"/>
      <c r="F2212" s="171"/>
      <c r="G2212" s="171"/>
      <c r="H2212" s="171"/>
      <c r="I2212" s="171"/>
      <c r="J2212" s="171"/>
      <c r="K2212" s="171"/>
      <c r="L2212" s="171"/>
      <c r="M2212" s="171"/>
      <c r="N2212" s="171"/>
      <c r="O2212" s="171"/>
    </row>
    <row r="2213" spans="1:15" s="174" customFormat="1" ht="15">
      <c r="A2213" s="170"/>
      <c r="B2213" s="171"/>
      <c r="C2213" s="176"/>
      <c r="D2213" s="171"/>
      <c r="E2213" s="171"/>
      <c r="F2213" s="171"/>
      <c r="G2213" s="171"/>
      <c r="H2213" s="171"/>
      <c r="I2213" s="171"/>
      <c r="J2213" s="171"/>
      <c r="K2213" s="171"/>
      <c r="L2213" s="171"/>
      <c r="M2213" s="171"/>
      <c r="N2213" s="171"/>
      <c r="O2213" s="171"/>
    </row>
    <row r="2214" spans="1:15" s="174" customFormat="1" ht="15">
      <c r="A2214" s="170"/>
      <c r="B2214" s="171"/>
      <c r="C2214" s="176"/>
      <c r="D2214" s="171"/>
      <c r="E2214" s="171"/>
      <c r="F2214" s="171"/>
      <c r="G2214" s="171"/>
      <c r="H2214" s="171"/>
      <c r="I2214" s="171"/>
      <c r="J2214" s="171"/>
      <c r="K2214" s="171"/>
      <c r="L2214" s="171"/>
      <c r="M2214" s="171"/>
      <c r="N2214" s="171"/>
      <c r="O2214" s="171"/>
    </row>
    <row r="2215" spans="1:15" s="174" customFormat="1" ht="15">
      <c r="A2215" s="170"/>
      <c r="B2215" s="171"/>
      <c r="C2215" s="176"/>
      <c r="D2215" s="171"/>
      <c r="E2215" s="171"/>
      <c r="F2215" s="171"/>
      <c r="G2215" s="171"/>
      <c r="H2215" s="171"/>
      <c r="I2215" s="171"/>
      <c r="J2215" s="171"/>
      <c r="K2215" s="171"/>
      <c r="L2215" s="171"/>
      <c r="M2215" s="171"/>
      <c r="N2215" s="171"/>
      <c r="O2215" s="171"/>
    </row>
    <row r="2216" spans="1:15" s="174" customFormat="1" ht="15">
      <c r="A2216" s="170"/>
      <c r="B2216" s="171"/>
      <c r="C2216" s="176"/>
      <c r="D2216" s="171"/>
      <c r="E2216" s="171"/>
      <c r="F2216" s="171"/>
      <c r="G2216" s="171"/>
      <c r="H2216" s="171"/>
      <c r="I2216" s="171"/>
      <c r="J2216" s="171"/>
      <c r="K2216" s="171"/>
      <c r="L2216" s="171"/>
      <c r="M2216" s="171"/>
      <c r="N2216" s="171"/>
      <c r="O2216" s="171"/>
    </row>
    <row r="2217" spans="1:15" s="174" customFormat="1" ht="15">
      <c r="A2217" s="170"/>
      <c r="B2217" s="171"/>
      <c r="C2217" s="176"/>
      <c r="D2217" s="171"/>
      <c r="E2217" s="171"/>
      <c r="F2217" s="171"/>
      <c r="G2217" s="171"/>
      <c r="H2217" s="171"/>
      <c r="I2217" s="171"/>
      <c r="J2217" s="171"/>
      <c r="K2217" s="171"/>
      <c r="L2217" s="171"/>
      <c r="M2217" s="171"/>
      <c r="N2217" s="171"/>
      <c r="O2217" s="171"/>
    </row>
    <row r="2218" spans="1:15" s="174" customFormat="1" ht="15">
      <c r="A2218" s="170"/>
      <c r="B2218" s="171"/>
      <c r="C2218" s="176"/>
      <c r="D2218" s="171"/>
      <c r="E2218" s="171"/>
      <c r="F2218" s="171"/>
      <c r="G2218" s="171"/>
      <c r="H2218" s="171"/>
      <c r="I2218" s="171"/>
      <c r="J2218" s="171"/>
      <c r="K2218" s="171"/>
      <c r="L2218" s="171"/>
      <c r="M2218" s="171"/>
      <c r="N2218" s="171"/>
      <c r="O2218" s="171"/>
    </row>
    <row r="2219" spans="1:15" s="174" customFormat="1" ht="15">
      <c r="A2219" s="170"/>
      <c r="B2219" s="171"/>
      <c r="C2219" s="176"/>
      <c r="D2219" s="171"/>
      <c r="E2219" s="171"/>
      <c r="F2219" s="171"/>
      <c r="G2219" s="171"/>
      <c r="H2219" s="171"/>
      <c r="I2219" s="171"/>
      <c r="J2219" s="171"/>
      <c r="K2219" s="171"/>
      <c r="L2219" s="171"/>
      <c r="M2219" s="171"/>
      <c r="N2219" s="171"/>
      <c r="O2219" s="171"/>
    </row>
    <row r="2220" spans="1:15" s="174" customFormat="1" ht="15">
      <c r="A2220" s="170"/>
      <c r="B2220" s="171"/>
      <c r="C2220" s="176"/>
      <c r="D2220" s="171"/>
      <c r="E2220" s="171"/>
      <c r="F2220" s="171"/>
      <c r="G2220" s="171"/>
      <c r="H2220" s="171"/>
      <c r="I2220" s="171"/>
      <c r="J2220" s="171"/>
      <c r="K2220" s="171"/>
      <c r="L2220" s="171"/>
      <c r="M2220" s="171"/>
      <c r="N2220" s="171"/>
      <c r="O2220" s="171"/>
    </row>
    <row r="2221" spans="1:15" s="174" customFormat="1" ht="15">
      <c r="A2221" s="170"/>
      <c r="B2221" s="171"/>
      <c r="C2221" s="176"/>
      <c r="D2221" s="171"/>
      <c r="E2221" s="171"/>
      <c r="F2221" s="171"/>
      <c r="G2221" s="171"/>
      <c r="H2221" s="171"/>
      <c r="I2221" s="171"/>
      <c r="J2221" s="171"/>
      <c r="K2221" s="171"/>
      <c r="L2221" s="171"/>
      <c r="M2221" s="171"/>
      <c r="N2221" s="171"/>
      <c r="O2221" s="171"/>
    </row>
    <row r="2222" spans="1:15" s="174" customFormat="1" ht="15">
      <c r="A2222" s="170"/>
      <c r="B2222" s="171"/>
      <c r="C2222" s="176"/>
      <c r="D2222" s="171"/>
      <c r="E2222" s="171"/>
      <c r="F2222" s="171"/>
      <c r="G2222" s="171"/>
      <c r="H2222" s="171"/>
      <c r="I2222" s="171"/>
      <c r="J2222" s="171"/>
      <c r="K2222" s="171"/>
      <c r="L2222" s="171"/>
      <c r="M2222" s="171"/>
      <c r="N2222" s="171"/>
      <c r="O2222" s="171"/>
    </row>
    <row r="2223" spans="1:15" s="174" customFormat="1" ht="15">
      <c r="A2223" s="170"/>
      <c r="B2223" s="171"/>
      <c r="C2223" s="176"/>
      <c r="D2223" s="171"/>
      <c r="E2223" s="171"/>
      <c r="F2223" s="171"/>
      <c r="G2223" s="171"/>
      <c r="H2223" s="171"/>
      <c r="I2223" s="171"/>
      <c r="J2223" s="171"/>
      <c r="K2223" s="171"/>
      <c r="L2223" s="171"/>
      <c r="M2223" s="171"/>
      <c r="N2223" s="171"/>
      <c r="O2223" s="171"/>
    </row>
    <row r="2224" spans="1:15" s="174" customFormat="1" ht="15">
      <c r="A2224" s="170"/>
      <c r="B2224" s="171"/>
      <c r="C2224" s="176"/>
      <c r="D2224" s="171"/>
      <c r="E2224" s="171"/>
      <c r="F2224" s="171"/>
      <c r="G2224" s="171"/>
      <c r="H2224" s="171"/>
      <c r="I2224" s="171"/>
      <c r="J2224" s="171"/>
      <c r="K2224" s="171"/>
      <c r="L2224" s="171"/>
      <c r="M2224" s="171"/>
      <c r="N2224" s="171"/>
      <c r="O2224" s="171"/>
    </row>
    <row r="2225" spans="1:15" s="174" customFormat="1" ht="15">
      <c r="A2225" s="170"/>
      <c r="B2225" s="171"/>
      <c r="C2225" s="176"/>
      <c r="D2225" s="171"/>
      <c r="E2225" s="171"/>
      <c r="F2225" s="171"/>
      <c r="G2225" s="171"/>
      <c r="H2225" s="171"/>
      <c r="I2225" s="171"/>
      <c r="J2225" s="171"/>
      <c r="K2225" s="171"/>
      <c r="L2225" s="171"/>
      <c r="M2225" s="171"/>
      <c r="N2225" s="171"/>
      <c r="O2225" s="171"/>
    </row>
    <row r="2226" spans="1:15" s="174" customFormat="1" ht="15">
      <c r="A2226" s="170"/>
      <c r="B2226" s="171"/>
      <c r="C2226" s="176"/>
      <c r="D2226" s="171"/>
      <c r="E2226" s="171"/>
      <c r="F2226" s="171"/>
      <c r="G2226" s="171"/>
      <c r="H2226" s="171"/>
      <c r="I2226" s="171"/>
      <c r="J2226" s="171"/>
      <c r="K2226" s="171"/>
      <c r="L2226" s="171"/>
      <c r="M2226" s="171"/>
      <c r="N2226" s="171"/>
      <c r="O2226" s="171"/>
    </row>
    <row r="2227" spans="1:15" s="174" customFormat="1" ht="15">
      <c r="A2227" s="170"/>
      <c r="B2227" s="171"/>
      <c r="C2227" s="176"/>
      <c r="D2227" s="171"/>
      <c r="E2227" s="171"/>
      <c r="F2227" s="171"/>
      <c r="G2227" s="171"/>
      <c r="H2227" s="171"/>
      <c r="I2227" s="171"/>
      <c r="J2227" s="171"/>
      <c r="K2227" s="171"/>
      <c r="L2227" s="171"/>
      <c r="M2227" s="171"/>
      <c r="N2227" s="171"/>
      <c r="O2227" s="171"/>
    </row>
    <row r="2228" spans="1:15" s="174" customFormat="1" ht="15">
      <c r="A2228" s="170"/>
      <c r="B2228" s="171"/>
      <c r="C2228" s="176"/>
      <c r="D2228" s="171"/>
      <c r="E2228" s="171"/>
      <c r="F2228" s="171"/>
      <c r="G2228" s="171"/>
      <c r="H2228" s="171"/>
      <c r="I2228" s="171"/>
      <c r="J2228" s="171"/>
      <c r="K2228" s="171"/>
      <c r="L2228" s="171"/>
      <c r="M2228" s="171"/>
      <c r="N2228" s="171"/>
      <c r="O2228" s="171"/>
    </row>
    <row r="2229" spans="1:15" s="174" customFormat="1" ht="15">
      <c r="A2229" s="170"/>
      <c r="B2229" s="171"/>
      <c r="C2229" s="176"/>
      <c r="D2229" s="171"/>
      <c r="E2229" s="171"/>
      <c r="F2229" s="171"/>
      <c r="G2229" s="171"/>
      <c r="H2229" s="171"/>
      <c r="I2229" s="171"/>
      <c r="J2229" s="171"/>
      <c r="K2229" s="171"/>
      <c r="L2229" s="171"/>
      <c r="M2229" s="171"/>
      <c r="N2229" s="171"/>
      <c r="O2229" s="171"/>
    </row>
    <row r="2230" spans="1:15" s="174" customFormat="1" ht="15">
      <c r="A2230" s="170"/>
      <c r="B2230" s="171"/>
      <c r="C2230" s="176"/>
      <c r="D2230" s="171"/>
      <c r="E2230" s="171"/>
      <c r="F2230" s="171"/>
      <c r="G2230" s="171"/>
      <c r="H2230" s="171"/>
      <c r="I2230" s="171"/>
      <c r="J2230" s="171"/>
      <c r="K2230" s="171"/>
      <c r="L2230" s="171"/>
      <c r="M2230" s="171"/>
      <c r="N2230" s="171"/>
      <c r="O2230" s="171"/>
    </row>
    <row r="2231" spans="1:15" s="174" customFormat="1" ht="15">
      <c r="A2231" s="170"/>
      <c r="B2231" s="171"/>
      <c r="C2231" s="176"/>
      <c r="D2231" s="171"/>
      <c r="E2231" s="171"/>
      <c r="F2231" s="171"/>
      <c r="G2231" s="171"/>
      <c r="H2231" s="171"/>
      <c r="I2231" s="171"/>
      <c r="J2231" s="171"/>
      <c r="K2231" s="171"/>
      <c r="L2231" s="171"/>
      <c r="M2231" s="171"/>
      <c r="N2231" s="171"/>
      <c r="O2231" s="171"/>
    </row>
    <row r="2232" spans="1:15" s="174" customFormat="1" ht="15">
      <c r="A2232" s="170"/>
      <c r="B2232" s="171"/>
      <c r="C2232" s="176"/>
      <c r="D2232" s="171"/>
      <c r="E2232" s="171"/>
      <c r="F2232" s="171"/>
      <c r="G2232" s="171"/>
      <c r="H2232" s="171"/>
      <c r="I2232" s="171"/>
      <c r="J2232" s="171"/>
      <c r="K2232" s="171"/>
      <c r="L2232" s="171"/>
      <c r="M2232" s="171"/>
      <c r="N2232" s="171"/>
      <c r="O2232" s="171"/>
    </row>
    <row r="2233" spans="1:15" s="174" customFormat="1" ht="15">
      <c r="A2233" s="170"/>
      <c r="B2233" s="171"/>
      <c r="C2233" s="176"/>
      <c r="D2233" s="171"/>
      <c r="E2233" s="171"/>
      <c r="F2233" s="171"/>
      <c r="G2233" s="171"/>
      <c r="H2233" s="171"/>
      <c r="I2233" s="171"/>
      <c r="J2233" s="171"/>
      <c r="K2233" s="171"/>
      <c r="L2233" s="171"/>
      <c r="M2233" s="171"/>
      <c r="N2233" s="171"/>
      <c r="O2233" s="171"/>
    </row>
    <row r="2234" spans="1:15" s="174" customFormat="1" ht="15">
      <c r="A2234" s="170"/>
      <c r="B2234" s="171"/>
      <c r="C2234" s="176"/>
      <c r="D2234" s="171"/>
      <c r="E2234" s="171"/>
      <c r="F2234" s="171"/>
      <c r="G2234" s="171"/>
      <c r="H2234" s="171"/>
      <c r="I2234" s="171"/>
      <c r="J2234" s="171"/>
      <c r="K2234" s="171"/>
      <c r="L2234" s="171"/>
      <c r="M2234" s="171"/>
      <c r="N2234" s="171"/>
      <c r="O2234" s="171"/>
    </row>
    <row r="2235" spans="1:15" s="174" customFormat="1" ht="15">
      <c r="A2235" s="170"/>
      <c r="B2235" s="171"/>
      <c r="C2235" s="176"/>
      <c r="D2235" s="171"/>
      <c r="E2235" s="171"/>
      <c r="F2235" s="171"/>
      <c r="G2235" s="171"/>
      <c r="H2235" s="171"/>
      <c r="I2235" s="171"/>
      <c r="J2235" s="171"/>
      <c r="K2235" s="171"/>
      <c r="L2235" s="171"/>
      <c r="M2235" s="171"/>
      <c r="N2235" s="171"/>
      <c r="O2235" s="171"/>
    </row>
    <row r="2236" spans="1:15" s="174" customFormat="1" ht="15">
      <c r="A2236" s="170"/>
      <c r="B2236" s="171"/>
      <c r="C2236" s="176"/>
      <c r="D2236" s="171"/>
      <c r="E2236" s="171"/>
      <c r="F2236" s="171"/>
      <c r="G2236" s="171"/>
      <c r="H2236" s="171"/>
      <c r="I2236" s="171"/>
      <c r="J2236" s="171"/>
      <c r="K2236" s="171"/>
      <c r="L2236" s="171"/>
      <c r="M2236" s="171"/>
      <c r="N2236" s="171"/>
      <c r="O2236" s="171"/>
    </row>
    <row r="2237" spans="1:15" s="174" customFormat="1" ht="15">
      <c r="A2237" s="170"/>
      <c r="B2237" s="171"/>
      <c r="C2237" s="176"/>
      <c r="D2237" s="171"/>
      <c r="E2237" s="171"/>
      <c r="F2237" s="171"/>
      <c r="G2237" s="171"/>
      <c r="H2237" s="171"/>
      <c r="I2237" s="171"/>
      <c r="J2237" s="171"/>
      <c r="K2237" s="171"/>
      <c r="L2237" s="171"/>
      <c r="M2237" s="171"/>
      <c r="N2237" s="171"/>
      <c r="O2237" s="171"/>
    </row>
    <row r="2238" spans="1:15" s="174" customFormat="1" ht="15">
      <c r="A2238" s="170"/>
      <c r="B2238" s="171"/>
      <c r="C2238" s="176"/>
      <c r="D2238" s="171"/>
      <c r="E2238" s="171"/>
      <c r="F2238" s="171"/>
      <c r="G2238" s="171"/>
      <c r="H2238" s="171"/>
      <c r="I2238" s="171"/>
      <c r="J2238" s="171"/>
      <c r="K2238" s="171"/>
      <c r="L2238" s="171"/>
      <c r="M2238" s="171"/>
      <c r="N2238" s="171"/>
      <c r="O2238" s="171"/>
    </row>
    <row r="2239" spans="1:15" s="174" customFormat="1" ht="15">
      <c r="A2239" s="170"/>
      <c r="B2239" s="171"/>
      <c r="C2239" s="176"/>
      <c r="D2239" s="171"/>
      <c r="E2239" s="171"/>
      <c r="F2239" s="171"/>
      <c r="G2239" s="171"/>
      <c r="H2239" s="171"/>
      <c r="I2239" s="171"/>
      <c r="J2239" s="171"/>
      <c r="K2239" s="171"/>
      <c r="L2239" s="171"/>
      <c r="M2239" s="171"/>
      <c r="N2239" s="171"/>
      <c r="O2239" s="171"/>
    </row>
    <row r="2240" spans="1:15" s="174" customFormat="1" ht="15">
      <c r="A2240" s="170"/>
      <c r="B2240" s="171"/>
      <c r="C2240" s="176"/>
      <c r="D2240" s="171"/>
      <c r="E2240" s="171"/>
      <c r="F2240" s="171"/>
      <c r="G2240" s="171"/>
      <c r="H2240" s="171"/>
      <c r="I2240" s="171"/>
      <c r="J2240" s="171"/>
      <c r="K2240" s="171"/>
      <c r="L2240" s="171"/>
      <c r="M2240" s="171"/>
      <c r="N2240" s="171"/>
      <c r="O2240" s="171"/>
    </row>
    <row r="2241" spans="1:15" s="174" customFormat="1" ht="15">
      <c r="A2241" s="170"/>
      <c r="B2241" s="171"/>
      <c r="C2241" s="176"/>
      <c r="D2241" s="171"/>
      <c r="E2241" s="171"/>
      <c r="F2241" s="171"/>
      <c r="G2241" s="171"/>
      <c r="H2241" s="171"/>
      <c r="I2241" s="171"/>
      <c r="J2241" s="171"/>
      <c r="K2241" s="171"/>
      <c r="L2241" s="171"/>
      <c r="M2241" s="171"/>
      <c r="N2241" s="171"/>
      <c r="O2241" s="171"/>
    </row>
    <row r="2242" spans="1:15" s="174" customFormat="1" ht="15">
      <c r="A2242" s="170"/>
      <c r="B2242" s="171"/>
      <c r="C2242" s="176"/>
      <c r="D2242" s="171"/>
      <c r="E2242" s="171"/>
      <c r="F2242" s="171"/>
      <c r="G2242" s="171"/>
      <c r="H2242" s="171"/>
      <c r="I2242" s="171"/>
      <c r="J2242" s="171"/>
      <c r="K2242" s="171"/>
      <c r="L2242" s="171"/>
      <c r="M2242" s="171"/>
      <c r="N2242" s="171"/>
      <c r="O2242" s="171"/>
    </row>
    <row r="2243" spans="1:15" s="174" customFormat="1" ht="15">
      <c r="A2243" s="170"/>
      <c r="B2243" s="171"/>
      <c r="C2243" s="176"/>
      <c r="D2243" s="171"/>
      <c r="E2243" s="171"/>
      <c r="F2243" s="171"/>
      <c r="G2243" s="171"/>
      <c r="H2243" s="171"/>
      <c r="I2243" s="171"/>
      <c r="J2243" s="171"/>
      <c r="K2243" s="171"/>
      <c r="L2243" s="171"/>
      <c r="M2243" s="171"/>
      <c r="N2243" s="171"/>
      <c r="O2243" s="171"/>
    </row>
    <row r="2244" spans="1:15" s="174" customFormat="1" ht="15">
      <c r="A2244" s="170"/>
      <c r="B2244" s="171"/>
      <c r="C2244" s="176"/>
      <c r="D2244" s="171"/>
      <c r="E2244" s="171"/>
      <c r="F2244" s="171"/>
      <c r="G2244" s="171"/>
      <c r="H2244" s="171"/>
      <c r="I2244" s="171"/>
      <c r="J2244" s="171"/>
      <c r="K2244" s="171"/>
      <c r="L2244" s="171"/>
      <c r="M2244" s="171"/>
      <c r="N2244" s="171"/>
      <c r="O2244" s="171"/>
    </row>
    <row r="2245" spans="1:15" s="174" customFormat="1" ht="15">
      <c r="A2245" s="170"/>
      <c r="B2245" s="171"/>
      <c r="C2245" s="176"/>
      <c r="D2245" s="171"/>
      <c r="E2245" s="171"/>
      <c r="F2245" s="171"/>
      <c r="G2245" s="171"/>
      <c r="H2245" s="171"/>
      <c r="I2245" s="171"/>
      <c r="J2245" s="171"/>
      <c r="K2245" s="171"/>
      <c r="L2245" s="171"/>
      <c r="M2245" s="171"/>
      <c r="N2245" s="171"/>
      <c r="O2245" s="171"/>
    </row>
    <row r="2246" spans="1:15" s="174" customFormat="1" ht="15">
      <c r="A2246" s="170"/>
      <c r="B2246" s="171"/>
      <c r="C2246" s="176"/>
      <c r="D2246" s="171"/>
      <c r="E2246" s="171"/>
      <c r="F2246" s="171"/>
      <c r="G2246" s="171"/>
      <c r="H2246" s="171"/>
      <c r="I2246" s="171"/>
      <c r="J2246" s="171"/>
      <c r="K2246" s="171"/>
      <c r="L2246" s="171"/>
      <c r="M2246" s="171"/>
      <c r="N2246" s="171"/>
      <c r="O2246" s="171"/>
    </row>
    <row r="2247" spans="1:15" s="174" customFormat="1" ht="15">
      <c r="A2247" s="170"/>
      <c r="B2247" s="171"/>
      <c r="C2247" s="176"/>
      <c r="D2247" s="171"/>
      <c r="E2247" s="171"/>
      <c r="F2247" s="171"/>
      <c r="G2247" s="171"/>
      <c r="H2247" s="171"/>
      <c r="I2247" s="171"/>
      <c r="J2247" s="171"/>
      <c r="K2247" s="171"/>
      <c r="L2247" s="171"/>
      <c r="M2247" s="171"/>
      <c r="N2247" s="171"/>
      <c r="O2247" s="171"/>
    </row>
    <row r="2248" spans="1:15" s="174" customFormat="1" ht="15">
      <c r="A2248" s="170"/>
      <c r="B2248" s="171"/>
      <c r="C2248" s="176"/>
      <c r="D2248" s="171"/>
      <c r="E2248" s="171"/>
      <c r="F2248" s="171"/>
      <c r="G2248" s="171"/>
      <c r="H2248" s="171"/>
      <c r="I2248" s="171"/>
      <c r="J2248" s="171"/>
      <c r="K2248" s="171"/>
      <c r="L2248" s="171"/>
      <c r="M2248" s="171"/>
      <c r="N2248" s="171"/>
      <c r="O2248" s="171"/>
    </row>
    <row r="2249" spans="1:15" s="174" customFormat="1" ht="15">
      <c r="A2249" s="170"/>
      <c r="B2249" s="171"/>
      <c r="C2249" s="176"/>
      <c r="D2249" s="171"/>
      <c r="E2249" s="171"/>
      <c r="F2249" s="171"/>
      <c r="G2249" s="171"/>
      <c r="H2249" s="171"/>
      <c r="I2249" s="171"/>
      <c r="J2249" s="171"/>
      <c r="K2249" s="171"/>
      <c r="L2249" s="171"/>
      <c r="M2249" s="171"/>
      <c r="N2249" s="171"/>
      <c r="O2249" s="171"/>
    </row>
    <row r="2250" spans="1:15" s="174" customFormat="1" ht="15">
      <c r="A2250" s="170"/>
      <c r="B2250" s="171"/>
      <c r="C2250" s="176"/>
      <c r="D2250" s="171"/>
      <c r="E2250" s="171"/>
      <c r="F2250" s="171"/>
      <c r="G2250" s="171"/>
      <c r="H2250" s="171"/>
      <c r="I2250" s="171"/>
      <c r="J2250" s="171"/>
      <c r="K2250" s="171"/>
      <c r="L2250" s="171"/>
      <c r="M2250" s="171"/>
      <c r="N2250" s="171"/>
      <c r="O2250" s="171"/>
    </row>
    <row r="2251" spans="1:15" s="174" customFormat="1" ht="15">
      <c r="A2251" s="170"/>
      <c r="B2251" s="171"/>
      <c r="C2251" s="176"/>
      <c r="D2251" s="171"/>
      <c r="E2251" s="171"/>
      <c r="F2251" s="171"/>
      <c r="G2251" s="171"/>
      <c r="H2251" s="171"/>
      <c r="I2251" s="171"/>
      <c r="J2251" s="171"/>
      <c r="K2251" s="171"/>
      <c r="L2251" s="171"/>
      <c r="M2251" s="171"/>
      <c r="N2251" s="171"/>
      <c r="O2251" s="171"/>
    </row>
    <row r="2252" spans="1:15" s="174" customFormat="1" ht="15">
      <c r="A2252" s="170"/>
      <c r="B2252" s="171"/>
      <c r="C2252" s="176"/>
      <c r="D2252" s="171"/>
      <c r="E2252" s="171"/>
      <c r="F2252" s="171"/>
      <c r="G2252" s="171"/>
      <c r="H2252" s="171"/>
      <c r="I2252" s="171"/>
      <c r="J2252" s="171"/>
      <c r="K2252" s="171"/>
      <c r="L2252" s="171"/>
      <c r="M2252" s="171"/>
      <c r="N2252" s="171"/>
      <c r="O2252" s="171"/>
    </row>
    <row r="2253" spans="1:15" s="174" customFormat="1" ht="15">
      <c r="A2253" s="170"/>
      <c r="B2253" s="171"/>
      <c r="C2253" s="176"/>
      <c r="D2253" s="171"/>
      <c r="E2253" s="171"/>
      <c r="F2253" s="171"/>
      <c r="G2253" s="171"/>
      <c r="H2253" s="171"/>
      <c r="I2253" s="171"/>
      <c r="J2253" s="171"/>
      <c r="K2253" s="171"/>
      <c r="L2253" s="171"/>
      <c r="M2253" s="171"/>
      <c r="N2253" s="171"/>
      <c r="O2253" s="171"/>
    </row>
    <row r="2254" spans="1:15" s="174" customFormat="1" ht="15">
      <c r="A2254" s="170"/>
      <c r="B2254" s="171"/>
      <c r="C2254" s="176"/>
      <c r="D2254" s="171"/>
      <c r="E2254" s="171"/>
      <c r="F2254" s="171"/>
      <c r="G2254" s="171"/>
      <c r="H2254" s="171"/>
      <c r="I2254" s="171"/>
      <c r="J2254" s="171"/>
      <c r="K2254" s="171"/>
      <c r="L2254" s="171"/>
      <c r="M2254" s="171"/>
      <c r="N2254" s="171"/>
      <c r="O2254" s="171"/>
    </row>
    <row r="2255" spans="1:15" s="174" customFormat="1" ht="15">
      <c r="A2255" s="170"/>
      <c r="B2255" s="171"/>
      <c r="C2255" s="176"/>
      <c r="D2255" s="171"/>
      <c r="E2255" s="171"/>
      <c r="F2255" s="171"/>
      <c r="G2255" s="171"/>
      <c r="H2255" s="171"/>
      <c r="I2255" s="171"/>
      <c r="J2255" s="171"/>
      <c r="K2255" s="171"/>
      <c r="L2255" s="171"/>
      <c r="M2255" s="171"/>
      <c r="N2255" s="171"/>
      <c r="O2255" s="171"/>
    </row>
    <row r="2256" spans="1:15" s="174" customFormat="1" ht="15">
      <c r="A2256" s="170"/>
      <c r="B2256" s="171"/>
      <c r="C2256" s="176"/>
      <c r="D2256" s="171"/>
      <c r="E2256" s="171"/>
      <c r="F2256" s="171"/>
      <c r="G2256" s="171"/>
      <c r="H2256" s="171"/>
      <c r="I2256" s="171"/>
      <c r="J2256" s="171"/>
      <c r="K2256" s="171"/>
      <c r="L2256" s="171"/>
      <c r="M2256" s="171"/>
      <c r="N2256" s="171"/>
      <c r="O2256" s="171"/>
    </row>
    <row r="2257" spans="1:15" s="174" customFormat="1" ht="15">
      <c r="A2257" s="170"/>
      <c r="B2257" s="171"/>
      <c r="C2257" s="176"/>
      <c r="D2257" s="171"/>
      <c r="E2257" s="171"/>
      <c r="F2257" s="171"/>
      <c r="G2257" s="171"/>
      <c r="H2257" s="171"/>
      <c r="I2257" s="171"/>
      <c r="J2257" s="171"/>
      <c r="K2257" s="171"/>
      <c r="L2257" s="171"/>
      <c r="M2257" s="171"/>
      <c r="N2257" s="171"/>
      <c r="O2257" s="171"/>
    </row>
    <row r="2258" spans="1:15" s="174" customFormat="1" ht="15">
      <c r="A2258" s="170"/>
      <c r="B2258" s="171"/>
      <c r="C2258" s="176"/>
      <c r="D2258" s="171"/>
      <c r="E2258" s="171"/>
      <c r="F2258" s="171"/>
      <c r="G2258" s="171"/>
      <c r="H2258" s="171"/>
      <c r="I2258" s="171"/>
      <c r="J2258" s="171"/>
      <c r="K2258" s="171"/>
      <c r="L2258" s="171"/>
      <c r="M2258" s="171"/>
      <c r="N2258" s="171"/>
      <c r="O2258" s="171"/>
    </row>
    <row r="2259" spans="1:15" s="174" customFormat="1" ht="15">
      <c r="A2259" s="170"/>
      <c r="B2259" s="171"/>
      <c r="C2259" s="176"/>
      <c r="D2259" s="171"/>
      <c r="E2259" s="171"/>
      <c r="F2259" s="171"/>
      <c r="G2259" s="171"/>
      <c r="H2259" s="171"/>
      <c r="I2259" s="171"/>
      <c r="J2259" s="171"/>
      <c r="K2259" s="171"/>
      <c r="L2259" s="171"/>
      <c r="M2259" s="171"/>
      <c r="N2259" s="171"/>
      <c r="O2259" s="171"/>
    </row>
    <row r="2260" spans="1:15" s="174" customFormat="1" ht="15">
      <c r="A2260" s="170"/>
      <c r="B2260" s="171"/>
      <c r="C2260" s="176"/>
      <c r="D2260" s="171"/>
      <c r="E2260" s="171"/>
      <c r="F2260" s="171"/>
      <c r="G2260" s="171"/>
      <c r="H2260" s="171"/>
      <c r="I2260" s="171"/>
      <c r="J2260" s="171"/>
      <c r="K2260" s="171"/>
      <c r="L2260" s="171"/>
      <c r="M2260" s="171"/>
      <c r="N2260" s="171"/>
      <c r="O2260" s="171"/>
    </row>
    <row r="2261" spans="1:15" s="174" customFormat="1" ht="15">
      <c r="A2261" s="170"/>
      <c r="B2261" s="171"/>
      <c r="C2261" s="176"/>
      <c r="D2261" s="171"/>
      <c r="E2261" s="171"/>
      <c r="F2261" s="171"/>
      <c r="G2261" s="171"/>
      <c r="H2261" s="171"/>
      <c r="I2261" s="171"/>
      <c r="J2261" s="171"/>
      <c r="K2261" s="171"/>
      <c r="L2261" s="171"/>
      <c r="M2261" s="171"/>
      <c r="N2261" s="171"/>
      <c r="O2261" s="171"/>
    </row>
    <row r="2262" spans="1:15" s="174" customFormat="1" ht="15">
      <c r="A2262" s="170"/>
      <c r="B2262" s="171"/>
      <c r="C2262" s="176"/>
      <c r="D2262" s="171"/>
      <c r="E2262" s="171"/>
      <c r="F2262" s="171"/>
      <c r="G2262" s="171"/>
      <c r="H2262" s="171"/>
      <c r="I2262" s="171"/>
      <c r="J2262" s="171"/>
      <c r="K2262" s="171"/>
      <c r="L2262" s="171"/>
      <c r="M2262" s="171"/>
      <c r="N2262" s="171"/>
      <c r="O2262" s="171"/>
    </row>
    <row r="2263" spans="1:15" s="174" customFormat="1" ht="15">
      <c r="A2263" s="170"/>
      <c r="B2263" s="171"/>
      <c r="C2263" s="176"/>
      <c r="D2263" s="171"/>
      <c r="E2263" s="171"/>
      <c r="F2263" s="171"/>
      <c r="G2263" s="171"/>
      <c r="H2263" s="171"/>
      <c r="I2263" s="171"/>
      <c r="J2263" s="171"/>
      <c r="K2263" s="171"/>
      <c r="L2263" s="171"/>
      <c r="M2263" s="171"/>
      <c r="N2263" s="171"/>
      <c r="O2263" s="171"/>
    </row>
    <row r="2264" spans="1:15" s="174" customFormat="1" ht="15">
      <c r="A2264" s="170"/>
      <c r="B2264" s="171"/>
      <c r="C2264" s="176"/>
      <c r="D2264" s="171"/>
      <c r="E2264" s="171"/>
      <c r="F2264" s="171"/>
      <c r="G2264" s="171"/>
      <c r="H2264" s="171"/>
      <c r="I2264" s="171"/>
      <c r="J2264" s="171"/>
      <c r="K2264" s="171"/>
      <c r="L2264" s="171"/>
      <c r="M2264" s="171"/>
      <c r="N2264" s="171"/>
      <c r="O2264" s="171"/>
    </row>
    <row r="2265" spans="1:15" s="174" customFormat="1" ht="15">
      <c r="A2265" s="170"/>
      <c r="B2265" s="171"/>
      <c r="C2265" s="176"/>
      <c r="D2265" s="171"/>
      <c r="E2265" s="171"/>
      <c r="F2265" s="171"/>
      <c r="G2265" s="171"/>
      <c r="H2265" s="171"/>
      <c r="I2265" s="171"/>
      <c r="J2265" s="171"/>
      <c r="K2265" s="171"/>
      <c r="L2265" s="171"/>
      <c r="M2265" s="171"/>
      <c r="N2265" s="171"/>
      <c r="O2265" s="171"/>
    </row>
    <row r="2266" spans="1:15" s="174" customFormat="1" ht="15">
      <c r="A2266" s="170"/>
      <c r="B2266" s="171"/>
      <c r="C2266" s="176"/>
      <c r="D2266" s="171"/>
      <c r="E2266" s="171"/>
      <c r="F2266" s="171"/>
      <c r="G2266" s="171"/>
      <c r="H2266" s="171"/>
      <c r="I2266" s="171"/>
      <c r="J2266" s="171"/>
      <c r="K2266" s="171"/>
      <c r="L2266" s="171"/>
      <c r="M2266" s="171"/>
      <c r="N2266" s="171"/>
      <c r="O2266" s="171"/>
    </row>
    <row r="2267" spans="1:15" s="174" customFormat="1" ht="15">
      <c r="A2267" s="170"/>
      <c r="B2267" s="171"/>
      <c r="C2267" s="176"/>
      <c r="D2267" s="171"/>
      <c r="E2267" s="171"/>
      <c r="F2267" s="171"/>
      <c r="G2267" s="171"/>
      <c r="H2267" s="171"/>
      <c r="I2267" s="171"/>
      <c r="J2267" s="171"/>
      <c r="K2267" s="171"/>
      <c r="L2267" s="171"/>
      <c r="M2267" s="171"/>
      <c r="N2267" s="171"/>
      <c r="O2267" s="171"/>
    </row>
    <row r="2268" spans="1:15" s="174" customFormat="1" ht="15">
      <c r="A2268" s="170"/>
      <c r="B2268" s="171"/>
      <c r="C2268" s="176"/>
      <c r="D2268" s="171"/>
      <c r="E2268" s="171"/>
      <c r="F2268" s="171"/>
      <c r="G2268" s="171"/>
      <c r="H2268" s="171"/>
      <c r="I2268" s="171"/>
      <c r="J2268" s="171"/>
      <c r="K2268" s="171"/>
      <c r="L2268" s="171"/>
      <c r="M2268" s="171"/>
      <c r="N2268" s="171"/>
      <c r="O2268" s="171"/>
    </row>
    <row r="2269" spans="1:15" s="174" customFormat="1" ht="15">
      <c r="A2269" s="170"/>
      <c r="B2269" s="171"/>
      <c r="C2269" s="176"/>
      <c r="D2269" s="171"/>
      <c r="E2269" s="171"/>
      <c r="F2269" s="171"/>
      <c r="G2269" s="171"/>
      <c r="H2269" s="171"/>
      <c r="I2269" s="171"/>
      <c r="J2269" s="171"/>
      <c r="K2269" s="171"/>
      <c r="L2269" s="171"/>
      <c r="M2269" s="171"/>
      <c r="N2269" s="171"/>
      <c r="O2269" s="171"/>
    </row>
    <row r="2270" spans="1:15" s="174" customFormat="1" ht="15">
      <c r="A2270" s="170"/>
      <c r="B2270" s="171"/>
      <c r="C2270" s="176"/>
      <c r="D2270" s="171"/>
      <c r="E2270" s="171"/>
      <c r="F2270" s="171"/>
      <c r="G2270" s="171"/>
      <c r="H2270" s="171"/>
      <c r="I2270" s="171"/>
      <c r="J2270" s="171"/>
      <c r="K2270" s="171"/>
      <c r="L2270" s="171"/>
      <c r="M2270" s="171"/>
      <c r="N2270" s="171"/>
      <c r="O2270" s="171"/>
    </row>
    <row r="2271" spans="1:15" s="174" customFormat="1" ht="15">
      <c r="A2271" s="170"/>
      <c r="B2271" s="171"/>
      <c r="C2271" s="176"/>
      <c r="D2271" s="171"/>
      <c r="E2271" s="171"/>
      <c r="F2271" s="171"/>
      <c r="G2271" s="171"/>
      <c r="H2271" s="171"/>
      <c r="I2271" s="171"/>
      <c r="J2271" s="171"/>
      <c r="K2271" s="171"/>
      <c r="L2271" s="171"/>
      <c r="M2271" s="171"/>
      <c r="N2271" s="171"/>
      <c r="O2271" s="171"/>
    </row>
    <row r="2272" spans="1:15" s="174" customFormat="1" ht="15">
      <c r="A2272" s="170"/>
      <c r="B2272" s="171"/>
      <c r="C2272" s="176"/>
      <c r="D2272" s="171"/>
      <c r="E2272" s="171"/>
      <c r="F2272" s="171"/>
      <c r="G2272" s="171"/>
      <c r="H2272" s="171"/>
      <c r="I2272" s="171"/>
      <c r="J2272" s="171"/>
      <c r="K2272" s="171"/>
      <c r="L2272" s="171"/>
      <c r="M2272" s="171"/>
      <c r="N2272" s="171"/>
      <c r="O2272" s="171"/>
    </row>
    <row r="2273" spans="1:15" s="174" customFormat="1" ht="15">
      <c r="A2273" s="170"/>
      <c r="B2273" s="171"/>
      <c r="C2273" s="176"/>
      <c r="D2273" s="171"/>
      <c r="E2273" s="171"/>
      <c r="F2273" s="171"/>
      <c r="G2273" s="171"/>
      <c r="H2273" s="171"/>
      <c r="I2273" s="171"/>
      <c r="J2273" s="171"/>
      <c r="K2273" s="171"/>
      <c r="L2273" s="171"/>
      <c r="M2273" s="171"/>
      <c r="N2273" s="171"/>
      <c r="O2273" s="171"/>
    </row>
    <row r="2274" spans="1:15" s="174" customFormat="1" ht="15">
      <c r="A2274" s="170"/>
      <c r="B2274" s="171"/>
      <c r="C2274" s="176"/>
      <c r="D2274" s="171"/>
      <c r="E2274" s="171"/>
      <c r="F2274" s="171"/>
      <c r="G2274" s="171"/>
      <c r="H2274" s="171"/>
      <c r="I2274" s="171"/>
      <c r="J2274" s="171"/>
      <c r="K2274" s="171"/>
      <c r="L2274" s="171"/>
      <c r="M2274" s="171"/>
      <c r="N2274" s="171"/>
      <c r="O2274" s="171"/>
    </row>
    <row r="2275" spans="1:15" s="174" customFormat="1" ht="15">
      <c r="A2275" s="170"/>
      <c r="B2275" s="171"/>
      <c r="C2275" s="176"/>
      <c r="D2275" s="171"/>
      <c r="E2275" s="171"/>
      <c r="F2275" s="171"/>
      <c r="G2275" s="171"/>
      <c r="H2275" s="171"/>
      <c r="I2275" s="171"/>
      <c r="J2275" s="171"/>
      <c r="K2275" s="171"/>
      <c r="L2275" s="171"/>
      <c r="M2275" s="171"/>
      <c r="N2275" s="171"/>
      <c r="O2275" s="171"/>
    </row>
    <row r="2276" spans="1:15" s="174" customFormat="1" ht="15">
      <c r="A2276" s="170"/>
      <c r="B2276" s="171"/>
      <c r="C2276" s="176"/>
      <c r="D2276" s="171"/>
      <c r="E2276" s="171"/>
      <c r="F2276" s="171"/>
      <c r="G2276" s="171"/>
      <c r="H2276" s="171"/>
      <c r="I2276" s="171"/>
      <c r="J2276" s="171"/>
      <c r="K2276" s="171"/>
      <c r="L2276" s="171"/>
      <c r="M2276" s="171"/>
      <c r="N2276" s="171"/>
      <c r="O2276" s="171"/>
    </row>
    <row r="2277" spans="1:15" s="174" customFormat="1" ht="15">
      <c r="A2277" s="170"/>
      <c r="B2277" s="171"/>
      <c r="C2277" s="176"/>
      <c r="D2277" s="171"/>
      <c r="E2277" s="171"/>
      <c r="F2277" s="171"/>
      <c r="G2277" s="171"/>
      <c r="H2277" s="171"/>
      <c r="I2277" s="171"/>
      <c r="J2277" s="171"/>
      <c r="K2277" s="171"/>
      <c r="L2277" s="171"/>
      <c r="M2277" s="171"/>
      <c r="N2277" s="171"/>
      <c r="O2277" s="171"/>
    </row>
    <row r="2278" spans="1:15" s="174" customFormat="1" ht="15">
      <c r="A2278" s="170"/>
      <c r="B2278" s="171"/>
      <c r="C2278" s="176"/>
      <c r="D2278" s="171"/>
      <c r="E2278" s="171"/>
      <c r="F2278" s="171"/>
      <c r="G2278" s="171"/>
      <c r="H2278" s="171"/>
      <c r="I2278" s="171"/>
      <c r="J2278" s="171"/>
      <c r="K2278" s="171"/>
      <c r="L2278" s="171"/>
      <c r="M2278" s="171"/>
      <c r="N2278" s="171"/>
      <c r="O2278" s="171"/>
    </row>
    <row r="2279" spans="1:15" s="174" customFormat="1" ht="15">
      <c r="A2279" s="170"/>
      <c r="B2279" s="171"/>
      <c r="C2279" s="176"/>
      <c r="D2279" s="171"/>
      <c r="E2279" s="171"/>
      <c r="F2279" s="171"/>
      <c r="G2279" s="171"/>
      <c r="H2279" s="171"/>
      <c r="I2279" s="171"/>
      <c r="J2279" s="171"/>
      <c r="K2279" s="171"/>
      <c r="L2279" s="171"/>
      <c r="M2279" s="171"/>
      <c r="N2279" s="171"/>
      <c r="O2279" s="171"/>
    </row>
    <row r="2280" spans="1:15" s="174" customFormat="1" ht="15">
      <c r="A2280" s="170"/>
      <c r="B2280" s="171"/>
      <c r="C2280" s="176"/>
      <c r="D2280" s="171"/>
      <c r="E2280" s="171"/>
      <c r="F2280" s="171"/>
      <c r="G2280" s="171"/>
      <c r="H2280" s="171"/>
      <c r="I2280" s="171"/>
      <c r="J2280" s="171"/>
      <c r="K2280" s="171"/>
      <c r="L2280" s="171"/>
      <c r="M2280" s="171"/>
      <c r="N2280" s="171"/>
      <c r="O2280" s="171"/>
    </row>
    <row r="2281" spans="1:15" s="174" customFormat="1" ht="15">
      <c r="A2281" s="170"/>
      <c r="B2281" s="171"/>
      <c r="C2281" s="176"/>
      <c r="D2281" s="171"/>
      <c r="E2281" s="171"/>
      <c r="F2281" s="171"/>
      <c r="G2281" s="171"/>
      <c r="H2281" s="171"/>
      <c r="I2281" s="171"/>
      <c r="J2281" s="171"/>
      <c r="K2281" s="171"/>
      <c r="L2281" s="171"/>
      <c r="M2281" s="171"/>
      <c r="N2281" s="171"/>
      <c r="O2281" s="171"/>
    </row>
    <row r="2282" spans="1:15" s="174" customFormat="1" ht="15">
      <c r="A2282" s="170"/>
      <c r="B2282" s="171"/>
      <c r="C2282" s="176"/>
      <c r="D2282" s="171"/>
      <c r="E2282" s="171"/>
      <c r="F2282" s="171"/>
      <c r="G2282" s="171"/>
      <c r="H2282" s="171"/>
      <c r="I2282" s="171"/>
      <c r="J2282" s="171"/>
      <c r="K2282" s="171"/>
      <c r="L2282" s="171"/>
      <c r="M2282" s="171"/>
      <c r="N2282" s="171"/>
      <c r="O2282" s="171"/>
    </row>
    <row r="2283" spans="1:15" s="174" customFormat="1" ht="15">
      <c r="A2283" s="170"/>
      <c r="B2283" s="171"/>
      <c r="C2283" s="176"/>
      <c r="D2283" s="171"/>
      <c r="E2283" s="171"/>
      <c r="F2283" s="171"/>
      <c r="G2283" s="171"/>
      <c r="H2283" s="171"/>
      <c r="I2283" s="171"/>
      <c r="J2283" s="171"/>
      <c r="K2283" s="171"/>
      <c r="L2283" s="171"/>
      <c r="M2283" s="171"/>
      <c r="N2283" s="171"/>
      <c r="O2283" s="171"/>
    </row>
    <row r="2284" spans="1:15" s="174" customFormat="1" ht="15">
      <c r="A2284" s="170"/>
      <c r="B2284" s="171"/>
      <c r="C2284" s="176"/>
      <c r="D2284" s="171"/>
      <c r="E2284" s="171"/>
      <c r="F2284" s="171"/>
      <c r="G2284" s="171"/>
      <c r="H2284" s="171"/>
      <c r="I2284" s="171"/>
      <c r="J2284" s="171"/>
      <c r="K2284" s="171"/>
      <c r="L2284" s="171"/>
      <c r="M2284" s="171"/>
      <c r="N2284" s="171"/>
      <c r="O2284" s="171"/>
    </row>
    <row r="2285" spans="1:15" s="174" customFormat="1" ht="15">
      <c r="A2285" s="170"/>
      <c r="B2285" s="171"/>
      <c r="C2285" s="176"/>
      <c r="D2285" s="171"/>
      <c r="E2285" s="171"/>
      <c r="F2285" s="171"/>
      <c r="G2285" s="171"/>
      <c r="H2285" s="171"/>
      <c r="I2285" s="171"/>
      <c r="J2285" s="171"/>
      <c r="K2285" s="171"/>
      <c r="L2285" s="171"/>
      <c r="M2285" s="171"/>
      <c r="N2285" s="171"/>
      <c r="O2285" s="171"/>
    </row>
    <row r="2286" spans="1:15" s="174" customFormat="1" ht="15">
      <c r="A2286" s="170"/>
      <c r="B2286" s="171"/>
      <c r="C2286" s="176"/>
      <c r="D2286" s="171"/>
      <c r="E2286" s="171"/>
      <c r="F2286" s="171"/>
      <c r="G2286" s="171"/>
      <c r="H2286" s="171"/>
      <c r="I2286" s="171"/>
      <c r="J2286" s="171"/>
      <c r="K2286" s="171"/>
      <c r="L2286" s="171"/>
      <c r="M2286" s="171"/>
      <c r="N2286" s="171"/>
      <c r="O2286" s="171"/>
    </row>
    <row r="2287" spans="1:15" s="174" customFormat="1" ht="15">
      <c r="A2287" s="170"/>
      <c r="B2287" s="171"/>
      <c r="C2287" s="176"/>
      <c r="D2287" s="171"/>
      <c r="E2287" s="171"/>
      <c r="F2287" s="171"/>
      <c r="G2287" s="171"/>
      <c r="H2287" s="171"/>
      <c r="I2287" s="171"/>
      <c r="J2287" s="171"/>
      <c r="K2287" s="171"/>
      <c r="L2287" s="171"/>
      <c r="M2287" s="171"/>
      <c r="N2287" s="171"/>
      <c r="O2287" s="171"/>
    </row>
    <row r="2288" spans="1:15" s="174" customFormat="1" ht="15">
      <c r="A2288" s="170"/>
      <c r="B2288" s="171"/>
      <c r="C2288" s="176"/>
      <c r="D2288" s="171"/>
      <c r="E2288" s="171"/>
      <c r="F2288" s="171"/>
      <c r="G2288" s="171"/>
      <c r="H2288" s="171"/>
      <c r="I2288" s="171"/>
      <c r="J2288" s="171"/>
      <c r="K2288" s="171"/>
      <c r="L2288" s="171"/>
      <c r="M2288" s="171"/>
      <c r="N2288" s="171"/>
      <c r="O2288" s="171"/>
    </row>
    <row r="2289" spans="1:15" s="174" customFormat="1" ht="15">
      <c r="A2289" s="170"/>
      <c r="B2289" s="171"/>
      <c r="C2289" s="176"/>
      <c r="D2289" s="171"/>
      <c r="E2289" s="171"/>
      <c r="F2289" s="171"/>
      <c r="G2289" s="171"/>
      <c r="H2289" s="171"/>
      <c r="I2289" s="171"/>
      <c r="J2289" s="171"/>
      <c r="K2289" s="171"/>
      <c r="L2289" s="171"/>
      <c r="M2289" s="171"/>
      <c r="N2289" s="171"/>
      <c r="O2289" s="171"/>
    </row>
    <row r="2290" spans="1:15" s="174" customFormat="1" ht="15">
      <c r="A2290" s="170"/>
      <c r="B2290" s="171"/>
      <c r="C2290" s="176"/>
      <c r="D2290" s="171"/>
      <c r="E2290" s="171"/>
      <c r="F2290" s="171"/>
      <c r="G2290" s="171"/>
      <c r="H2290" s="171"/>
      <c r="I2290" s="171"/>
      <c r="J2290" s="171"/>
      <c r="K2290" s="171"/>
      <c r="L2290" s="171"/>
      <c r="M2290" s="171"/>
      <c r="N2290" s="171"/>
      <c r="O2290" s="171"/>
    </row>
    <row r="2291" spans="1:15" s="174" customFormat="1" ht="15">
      <c r="A2291" s="170"/>
      <c r="B2291" s="171"/>
      <c r="C2291" s="176"/>
      <c r="D2291" s="171"/>
      <c r="E2291" s="171"/>
      <c r="F2291" s="171"/>
      <c r="G2291" s="171"/>
      <c r="H2291" s="171"/>
      <c r="I2291" s="171"/>
      <c r="J2291" s="171"/>
      <c r="K2291" s="171"/>
      <c r="L2291" s="171"/>
      <c r="M2291" s="171"/>
      <c r="N2291" s="171"/>
      <c r="O2291" s="171"/>
    </row>
    <row r="2292" spans="1:15" s="174" customFormat="1" ht="15">
      <c r="A2292" s="170"/>
      <c r="B2292" s="171"/>
      <c r="C2292" s="176"/>
      <c r="D2292" s="171"/>
      <c r="E2292" s="171"/>
      <c r="F2292" s="171"/>
      <c r="G2292" s="171"/>
      <c r="H2292" s="171"/>
      <c r="I2292" s="171"/>
      <c r="J2292" s="171"/>
      <c r="K2292" s="171"/>
      <c r="L2292" s="171"/>
      <c r="M2292" s="171"/>
      <c r="N2292" s="171"/>
      <c r="O2292" s="171"/>
    </row>
    <row r="2293" spans="1:15" s="174" customFormat="1" ht="15">
      <c r="A2293" s="170"/>
      <c r="B2293" s="171"/>
      <c r="C2293" s="176"/>
      <c r="D2293" s="171"/>
      <c r="E2293" s="171"/>
      <c r="F2293" s="171"/>
      <c r="G2293" s="171"/>
      <c r="H2293" s="171"/>
      <c r="I2293" s="171"/>
      <c r="J2293" s="171"/>
      <c r="K2293" s="171"/>
      <c r="L2293" s="171"/>
      <c r="M2293" s="171"/>
      <c r="N2293" s="171"/>
      <c r="O2293" s="171"/>
    </row>
    <row r="2294" spans="1:15" s="174" customFormat="1" ht="15">
      <c r="A2294" s="170"/>
      <c r="B2294" s="171"/>
      <c r="C2294" s="176"/>
      <c r="D2294" s="171"/>
      <c r="E2294" s="171"/>
      <c r="F2294" s="171"/>
      <c r="G2294" s="171"/>
      <c r="H2294" s="171"/>
      <c r="I2294" s="171"/>
      <c r="J2294" s="171"/>
      <c r="K2294" s="171"/>
      <c r="L2294" s="171"/>
      <c r="M2294" s="171"/>
      <c r="N2294" s="171"/>
      <c r="O2294" s="171"/>
    </row>
    <row r="2295" spans="1:15" s="174" customFormat="1" ht="15">
      <c r="A2295" s="170"/>
      <c r="B2295" s="171"/>
      <c r="C2295" s="176"/>
      <c r="D2295" s="171"/>
      <c r="E2295" s="171"/>
      <c r="F2295" s="171"/>
      <c r="G2295" s="171"/>
      <c r="H2295" s="171"/>
      <c r="I2295" s="171"/>
      <c r="J2295" s="171"/>
      <c r="K2295" s="171"/>
      <c r="L2295" s="171"/>
      <c r="M2295" s="171"/>
      <c r="N2295" s="171"/>
      <c r="O2295" s="171"/>
    </row>
    <row r="2296" spans="1:15" s="174" customFormat="1" ht="15">
      <c r="A2296" s="170"/>
      <c r="B2296" s="171"/>
      <c r="C2296" s="176"/>
      <c r="D2296" s="171"/>
      <c r="E2296" s="171"/>
      <c r="F2296" s="171"/>
      <c r="G2296" s="171"/>
      <c r="H2296" s="171"/>
      <c r="I2296" s="171"/>
      <c r="J2296" s="171"/>
      <c r="K2296" s="171"/>
      <c r="L2296" s="171"/>
      <c r="M2296" s="171"/>
      <c r="N2296" s="171"/>
      <c r="O2296" s="171"/>
    </row>
    <row r="2297" spans="1:15" s="174" customFormat="1" ht="15">
      <c r="A2297" s="170"/>
      <c r="B2297" s="171"/>
      <c r="C2297" s="176"/>
      <c r="D2297" s="171"/>
      <c r="E2297" s="171"/>
      <c r="F2297" s="171"/>
      <c r="G2297" s="171"/>
      <c r="H2297" s="171"/>
      <c r="I2297" s="171"/>
      <c r="J2297" s="171"/>
      <c r="K2297" s="171"/>
      <c r="L2297" s="171"/>
      <c r="M2297" s="171"/>
      <c r="N2297" s="171"/>
      <c r="O2297" s="171"/>
    </row>
    <row r="2298" spans="1:15" s="174" customFormat="1" ht="15">
      <c r="A2298" s="170"/>
      <c r="B2298" s="171"/>
      <c r="C2298" s="176"/>
      <c r="D2298" s="171"/>
      <c r="E2298" s="171"/>
      <c r="F2298" s="171"/>
      <c r="G2298" s="171"/>
      <c r="H2298" s="171"/>
      <c r="I2298" s="171"/>
      <c r="J2298" s="171"/>
      <c r="K2298" s="171"/>
      <c r="L2298" s="171"/>
      <c r="M2298" s="171"/>
      <c r="N2298" s="171"/>
      <c r="O2298" s="171"/>
    </row>
    <row r="2299" spans="1:15" s="174" customFormat="1" ht="15">
      <c r="A2299" s="170"/>
      <c r="B2299" s="171"/>
      <c r="C2299" s="176"/>
      <c r="D2299" s="171"/>
      <c r="E2299" s="171"/>
      <c r="F2299" s="171"/>
      <c r="G2299" s="171"/>
      <c r="H2299" s="171"/>
      <c r="I2299" s="171"/>
      <c r="J2299" s="171"/>
      <c r="K2299" s="171"/>
      <c r="L2299" s="171"/>
      <c r="M2299" s="171"/>
      <c r="N2299" s="171"/>
      <c r="O2299" s="171"/>
    </row>
    <row r="2300" spans="1:15" s="174" customFormat="1" ht="15">
      <c r="A2300" s="170"/>
      <c r="B2300" s="171"/>
      <c r="C2300" s="176"/>
      <c r="D2300" s="171"/>
      <c r="E2300" s="171"/>
      <c r="F2300" s="171"/>
      <c r="G2300" s="171"/>
      <c r="H2300" s="171"/>
      <c r="I2300" s="171"/>
      <c r="J2300" s="171"/>
      <c r="K2300" s="171"/>
      <c r="L2300" s="171"/>
      <c r="M2300" s="171"/>
      <c r="N2300" s="171"/>
      <c r="O2300" s="171"/>
    </row>
    <row r="2301" spans="1:15" s="174" customFormat="1" ht="15">
      <c r="A2301" s="170"/>
      <c r="B2301" s="171"/>
      <c r="C2301" s="176"/>
      <c r="D2301" s="171"/>
      <c r="E2301" s="171"/>
      <c r="F2301" s="171"/>
      <c r="G2301" s="171"/>
      <c r="H2301" s="171"/>
      <c r="I2301" s="171"/>
      <c r="J2301" s="171"/>
      <c r="K2301" s="171"/>
      <c r="L2301" s="171"/>
      <c r="M2301" s="171"/>
      <c r="N2301" s="171"/>
      <c r="O2301" s="171"/>
    </row>
    <row r="2302" spans="1:15" s="174" customFormat="1" ht="15">
      <c r="A2302" s="170"/>
      <c r="B2302" s="171"/>
      <c r="C2302" s="176"/>
      <c r="D2302" s="171"/>
      <c r="E2302" s="171"/>
      <c r="F2302" s="171"/>
      <c r="G2302" s="171"/>
      <c r="H2302" s="171"/>
      <c r="I2302" s="171"/>
      <c r="J2302" s="171"/>
      <c r="K2302" s="171"/>
      <c r="L2302" s="171"/>
      <c r="M2302" s="171"/>
      <c r="N2302" s="171"/>
      <c r="O2302" s="171"/>
    </row>
    <row r="2303" spans="1:15" s="174" customFormat="1" ht="15">
      <c r="A2303" s="170"/>
      <c r="B2303" s="171"/>
      <c r="C2303" s="176"/>
      <c r="D2303" s="171"/>
      <c r="E2303" s="171"/>
      <c r="F2303" s="171"/>
      <c r="G2303" s="171"/>
      <c r="H2303" s="171"/>
      <c r="I2303" s="171"/>
      <c r="J2303" s="171"/>
      <c r="K2303" s="171"/>
      <c r="L2303" s="171"/>
      <c r="M2303" s="171"/>
      <c r="N2303" s="171"/>
      <c r="O2303" s="171"/>
    </row>
    <row r="2304" spans="1:15" s="174" customFormat="1" ht="15">
      <c r="A2304" s="170"/>
      <c r="B2304" s="171"/>
      <c r="C2304" s="176"/>
      <c r="D2304" s="171"/>
      <c r="E2304" s="171"/>
      <c r="F2304" s="171"/>
      <c r="G2304" s="171"/>
      <c r="H2304" s="171"/>
      <c r="I2304" s="171"/>
      <c r="J2304" s="171"/>
      <c r="K2304" s="171"/>
      <c r="L2304" s="171"/>
      <c r="M2304" s="171"/>
      <c r="N2304" s="171"/>
      <c r="O2304" s="171"/>
    </row>
    <row r="2305" spans="1:15" s="174" customFormat="1" ht="15">
      <c r="A2305" s="170"/>
      <c r="B2305" s="171"/>
      <c r="C2305" s="176"/>
      <c r="D2305" s="171"/>
      <c r="E2305" s="171"/>
      <c r="F2305" s="171"/>
      <c r="G2305" s="171"/>
      <c r="H2305" s="171"/>
      <c r="I2305" s="171"/>
      <c r="J2305" s="171"/>
      <c r="K2305" s="171"/>
      <c r="L2305" s="171"/>
      <c r="M2305" s="171"/>
      <c r="N2305" s="171"/>
      <c r="O2305" s="171"/>
    </row>
    <row r="2306" spans="1:15" s="174" customFormat="1" ht="15">
      <c r="A2306" s="170"/>
      <c r="B2306" s="171"/>
      <c r="C2306" s="176"/>
      <c r="D2306" s="171"/>
      <c r="E2306" s="171"/>
      <c r="F2306" s="171"/>
      <c r="G2306" s="171"/>
      <c r="H2306" s="171"/>
      <c r="I2306" s="171"/>
      <c r="J2306" s="171"/>
      <c r="K2306" s="171"/>
      <c r="L2306" s="171"/>
      <c r="M2306" s="171"/>
      <c r="N2306" s="171"/>
      <c r="O2306" s="171"/>
    </row>
    <row r="2307" spans="1:15" s="174" customFormat="1" ht="15">
      <c r="A2307" s="170"/>
      <c r="B2307" s="171"/>
      <c r="C2307" s="176"/>
      <c r="D2307" s="171"/>
      <c r="E2307" s="171"/>
      <c r="F2307" s="171"/>
      <c r="G2307" s="171"/>
      <c r="H2307" s="171"/>
      <c r="I2307" s="171"/>
      <c r="J2307" s="171"/>
      <c r="K2307" s="171"/>
      <c r="L2307" s="171"/>
      <c r="M2307" s="171"/>
      <c r="N2307" s="171"/>
      <c r="O2307" s="171"/>
    </row>
    <row r="2308" spans="1:15" s="174" customFormat="1" ht="15">
      <c r="A2308" s="170"/>
      <c r="B2308" s="171"/>
      <c r="C2308" s="176"/>
      <c r="D2308" s="171"/>
      <c r="E2308" s="171"/>
      <c r="F2308" s="171"/>
      <c r="G2308" s="171"/>
      <c r="H2308" s="171"/>
      <c r="I2308" s="171"/>
      <c r="J2308" s="171"/>
      <c r="K2308" s="171"/>
      <c r="L2308" s="171"/>
      <c r="M2308" s="171"/>
      <c r="N2308" s="171"/>
      <c r="O2308" s="171"/>
    </row>
    <row r="2309" spans="1:15" s="174" customFormat="1" ht="15">
      <c r="A2309" s="170"/>
      <c r="B2309" s="171"/>
      <c r="C2309" s="176"/>
      <c r="D2309" s="171"/>
      <c r="E2309" s="171"/>
      <c r="F2309" s="171"/>
      <c r="G2309" s="171"/>
      <c r="H2309" s="171"/>
      <c r="I2309" s="171"/>
      <c r="J2309" s="171"/>
      <c r="K2309" s="171"/>
      <c r="L2309" s="171"/>
      <c r="M2309" s="171"/>
      <c r="N2309" s="171"/>
      <c r="O2309" s="171"/>
    </row>
    <row r="2310" spans="1:15" s="174" customFormat="1" ht="15">
      <c r="A2310" s="170"/>
      <c r="B2310" s="171"/>
      <c r="C2310" s="176"/>
      <c r="D2310" s="171"/>
      <c r="E2310" s="171"/>
      <c r="F2310" s="171"/>
      <c r="G2310" s="171"/>
      <c r="H2310" s="171"/>
      <c r="I2310" s="171"/>
      <c r="J2310" s="171"/>
      <c r="K2310" s="171"/>
      <c r="L2310" s="171"/>
      <c r="M2310" s="171"/>
      <c r="N2310" s="171"/>
      <c r="O2310" s="171"/>
    </row>
    <row r="2311" spans="1:15" s="174" customFormat="1" ht="15">
      <c r="A2311" s="170"/>
      <c r="B2311" s="171"/>
      <c r="C2311" s="176"/>
      <c r="D2311" s="171"/>
      <c r="E2311" s="171"/>
      <c r="F2311" s="171"/>
      <c r="G2311" s="171"/>
      <c r="H2311" s="171"/>
      <c r="I2311" s="171"/>
      <c r="J2311" s="171"/>
      <c r="K2311" s="171"/>
      <c r="L2311" s="171"/>
      <c r="M2311" s="171"/>
      <c r="N2311" s="171"/>
      <c r="O2311" s="171"/>
    </row>
    <row r="2312" spans="1:15" s="174" customFormat="1" ht="15">
      <c r="A2312" s="170"/>
      <c r="B2312" s="171"/>
      <c r="C2312" s="176"/>
      <c r="D2312" s="171"/>
      <c r="E2312" s="171"/>
      <c r="F2312" s="171"/>
      <c r="G2312" s="171"/>
      <c r="H2312" s="171"/>
      <c r="I2312" s="171"/>
      <c r="J2312" s="171"/>
      <c r="K2312" s="171"/>
      <c r="L2312" s="171"/>
      <c r="M2312" s="171"/>
      <c r="N2312" s="171"/>
      <c r="O2312" s="171"/>
    </row>
    <row r="2313" spans="1:15" s="174" customFormat="1" ht="15">
      <c r="A2313" s="170"/>
      <c r="B2313" s="171"/>
      <c r="C2313" s="176"/>
      <c r="D2313" s="171"/>
      <c r="E2313" s="171"/>
      <c r="F2313" s="171"/>
      <c r="G2313" s="171"/>
      <c r="H2313" s="171"/>
      <c r="I2313" s="171"/>
      <c r="J2313" s="171"/>
      <c r="K2313" s="171"/>
      <c r="L2313" s="171"/>
      <c r="M2313" s="171"/>
      <c r="N2313" s="171"/>
      <c r="O2313" s="171"/>
    </row>
    <row r="2314" spans="1:15" s="174" customFormat="1" ht="15">
      <c r="A2314" s="170"/>
      <c r="B2314" s="171"/>
      <c r="C2314" s="176"/>
      <c r="D2314" s="171"/>
      <c r="E2314" s="171"/>
      <c r="F2314" s="171"/>
      <c r="G2314" s="171"/>
      <c r="H2314" s="171"/>
      <c r="I2314" s="171"/>
      <c r="J2314" s="171"/>
      <c r="K2314" s="171"/>
      <c r="L2314" s="171"/>
      <c r="M2314" s="171"/>
      <c r="N2314" s="171"/>
      <c r="O2314" s="171"/>
    </row>
    <row r="2315" spans="1:15" s="174" customFormat="1" ht="15">
      <c r="A2315" s="170"/>
      <c r="B2315" s="171"/>
      <c r="C2315" s="176"/>
      <c r="D2315" s="171"/>
      <c r="E2315" s="171"/>
      <c r="F2315" s="171"/>
      <c r="G2315" s="171"/>
      <c r="H2315" s="171"/>
      <c r="I2315" s="171"/>
      <c r="J2315" s="171"/>
      <c r="K2315" s="171"/>
      <c r="L2315" s="171"/>
      <c r="M2315" s="171"/>
      <c r="N2315" s="171"/>
      <c r="O2315" s="171"/>
    </row>
    <row r="2316" spans="1:15" s="174" customFormat="1" ht="15">
      <c r="A2316" s="170"/>
      <c r="B2316" s="171"/>
      <c r="C2316" s="176"/>
      <c r="D2316" s="171"/>
      <c r="E2316" s="171"/>
      <c r="F2316" s="171"/>
      <c r="G2316" s="171"/>
      <c r="H2316" s="171"/>
      <c r="I2316" s="171"/>
      <c r="J2316" s="171"/>
      <c r="K2316" s="171"/>
      <c r="L2316" s="171"/>
      <c r="M2316" s="171"/>
      <c r="N2316" s="171"/>
      <c r="O2316" s="171"/>
    </row>
    <row r="2317" spans="1:15" s="174" customFormat="1" ht="15">
      <c r="A2317" s="170"/>
      <c r="B2317" s="171"/>
      <c r="C2317" s="176"/>
      <c r="D2317" s="171"/>
      <c r="E2317" s="171"/>
      <c r="F2317" s="171"/>
      <c r="G2317" s="171"/>
      <c r="H2317" s="171"/>
      <c r="I2317" s="171"/>
      <c r="J2317" s="171"/>
      <c r="K2317" s="171"/>
      <c r="L2317" s="171"/>
      <c r="M2317" s="171"/>
      <c r="N2317" s="171"/>
      <c r="O2317" s="171"/>
    </row>
    <row r="2318" spans="1:15" s="174" customFormat="1" ht="15">
      <c r="A2318" s="170"/>
      <c r="B2318" s="171"/>
      <c r="C2318" s="176"/>
      <c r="D2318" s="171"/>
      <c r="E2318" s="171"/>
      <c r="F2318" s="171"/>
      <c r="G2318" s="171"/>
      <c r="H2318" s="171"/>
      <c r="I2318" s="171"/>
      <c r="J2318" s="171"/>
      <c r="K2318" s="171"/>
      <c r="L2318" s="171"/>
      <c r="M2318" s="171"/>
      <c r="N2318" s="171"/>
      <c r="O2318" s="171"/>
    </row>
    <row r="2319" spans="1:15" s="174" customFormat="1" ht="15">
      <c r="A2319" s="170"/>
      <c r="B2319" s="171"/>
      <c r="C2319" s="176"/>
      <c r="D2319" s="171"/>
      <c r="E2319" s="171"/>
      <c r="F2319" s="171"/>
      <c r="G2319" s="171"/>
      <c r="H2319" s="171"/>
      <c r="I2319" s="171"/>
      <c r="J2319" s="171"/>
      <c r="K2319" s="171"/>
      <c r="L2319" s="171"/>
      <c r="M2319" s="171"/>
      <c r="N2319" s="171"/>
      <c r="O2319" s="171"/>
    </row>
    <row r="2320" spans="1:15" s="174" customFormat="1" ht="15">
      <c r="A2320" s="170"/>
      <c r="B2320" s="171"/>
      <c r="C2320" s="176"/>
      <c r="D2320" s="171"/>
      <c r="E2320" s="171"/>
      <c r="F2320" s="171"/>
      <c r="G2320" s="171"/>
      <c r="H2320" s="171"/>
      <c r="I2320" s="171"/>
      <c r="J2320" s="171"/>
      <c r="K2320" s="171"/>
      <c r="L2320" s="171"/>
      <c r="M2320" s="171"/>
      <c r="N2320" s="171"/>
      <c r="O2320" s="171"/>
    </row>
    <row r="2321" spans="1:15" s="174" customFormat="1" ht="15">
      <c r="A2321" s="170"/>
      <c r="B2321" s="171"/>
      <c r="C2321" s="176"/>
      <c r="D2321" s="171"/>
      <c r="E2321" s="171"/>
      <c r="F2321" s="171"/>
      <c r="G2321" s="171"/>
      <c r="H2321" s="171"/>
      <c r="I2321" s="171"/>
      <c r="J2321" s="171"/>
      <c r="K2321" s="171"/>
      <c r="L2321" s="171"/>
      <c r="M2321" s="171"/>
      <c r="N2321" s="171"/>
      <c r="O2321" s="171"/>
    </row>
    <row r="2322" spans="1:15" s="174" customFormat="1" ht="15">
      <c r="A2322" s="170"/>
      <c r="B2322" s="171"/>
      <c r="C2322" s="176"/>
      <c r="D2322" s="171"/>
      <c r="E2322" s="171"/>
      <c r="F2322" s="171"/>
      <c r="G2322" s="171"/>
      <c r="H2322" s="171"/>
      <c r="I2322" s="171"/>
      <c r="J2322" s="171"/>
      <c r="K2322" s="171"/>
      <c r="L2322" s="171"/>
      <c r="M2322" s="171"/>
      <c r="N2322" s="171"/>
      <c r="O2322" s="171"/>
    </row>
    <row r="2323" spans="1:15" s="174" customFormat="1" ht="15">
      <c r="A2323" s="170"/>
      <c r="B2323" s="171"/>
      <c r="C2323" s="176"/>
      <c r="D2323" s="171"/>
      <c r="E2323" s="171"/>
      <c r="F2323" s="171"/>
      <c r="G2323" s="171"/>
      <c r="H2323" s="171"/>
      <c r="I2323" s="171"/>
      <c r="J2323" s="171"/>
      <c r="K2323" s="171"/>
      <c r="L2323" s="171"/>
      <c r="M2323" s="171"/>
      <c r="N2323" s="171"/>
      <c r="O2323" s="171"/>
    </row>
    <row r="2324" spans="1:15" s="174" customFormat="1" ht="15">
      <c r="A2324" s="170"/>
      <c r="B2324" s="171"/>
      <c r="C2324" s="176"/>
      <c r="D2324" s="171"/>
      <c r="E2324" s="171"/>
      <c r="F2324" s="171"/>
      <c r="G2324" s="171"/>
      <c r="H2324" s="171"/>
      <c r="I2324" s="171"/>
      <c r="J2324" s="171"/>
      <c r="K2324" s="171"/>
      <c r="L2324" s="171"/>
      <c r="M2324" s="171"/>
      <c r="N2324" s="171"/>
      <c r="O2324" s="171"/>
    </row>
    <row r="2325" spans="1:15" s="174" customFormat="1" ht="15">
      <c r="A2325" s="170"/>
      <c r="B2325" s="171"/>
      <c r="C2325" s="176"/>
      <c r="D2325" s="171"/>
      <c r="E2325" s="171"/>
      <c r="F2325" s="171"/>
      <c r="G2325" s="171"/>
      <c r="H2325" s="171"/>
      <c r="I2325" s="171"/>
      <c r="J2325" s="171"/>
      <c r="K2325" s="171"/>
      <c r="L2325" s="171"/>
      <c r="M2325" s="171"/>
      <c r="N2325" s="171"/>
      <c r="O2325" s="171"/>
    </row>
    <row r="2326" spans="1:15" s="174" customFormat="1" ht="15">
      <c r="A2326" s="170"/>
      <c r="B2326" s="171"/>
      <c r="C2326" s="176"/>
      <c r="D2326" s="171"/>
      <c r="E2326" s="171"/>
      <c r="F2326" s="171"/>
      <c r="G2326" s="171"/>
      <c r="H2326" s="171"/>
      <c r="I2326" s="171"/>
      <c r="J2326" s="171"/>
      <c r="K2326" s="171"/>
      <c r="L2326" s="171"/>
      <c r="M2326" s="171"/>
      <c r="N2326" s="171"/>
      <c r="O2326" s="171"/>
    </row>
    <row r="2327" spans="1:15" s="174" customFormat="1" ht="15">
      <c r="A2327" s="170"/>
      <c r="B2327" s="171"/>
      <c r="C2327" s="176"/>
      <c r="D2327" s="171"/>
      <c r="E2327" s="171"/>
      <c r="F2327" s="171"/>
      <c r="G2327" s="171"/>
      <c r="H2327" s="171"/>
      <c r="I2327" s="171"/>
      <c r="J2327" s="171"/>
      <c r="K2327" s="171"/>
      <c r="L2327" s="171"/>
      <c r="M2327" s="171"/>
      <c r="N2327" s="171"/>
      <c r="O2327" s="171"/>
    </row>
    <row r="2328" spans="1:15" s="174" customFormat="1" ht="15">
      <c r="A2328" s="170"/>
      <c r="B2328" s="171"/>
      <c r="C2328" s="176"/>
      <c r="D2328" s="171"/>
      <c r="E2328" s="171"/>
      <c r="F2328" s="171"/>
      <c r="G2328" s="171"/>
      <c r="H2328" s="171"/>
      <c r="I2328" s="171"/>
      <c r="J2328" s="171"/>
      <c r="K2328" s="171"/>
      <c r="L2328" s="171"/>
      <c r="M2328" s="171"/>
      <c r="N2328" s="171"/>
      <c r="O2328" s="171"/>
    </row>
    <row r="2329" spans="1:15" s="174" customFormat="1" ht="15">
      <c r="A2329" s="170"/>
      <c r="B2329" s="171"/>
      <c r="C2329" s="176"/>
      <c r="D2329" s="171"/>
      <c r="E2329" s="171"/>
      <c r="F2329" s="171"/>
      <c r="G2329" s="171"/>
      <c r="H2329" s="171"/>
      <c r="I2329" s="171"/>
      <c r="J2329" s="171"/>
      <c r="K2329" s="171"/>
      <c r="L2329" s="171"/>
      <c r="M2329" s="171"/>
      <c r="N2329" s="171"/>
      <c r="O2329" s="171"/>
    </row>
    <row r="2330" spans="1:15" s="174" customFormat="1" ht="15">
      <c r="A2330" s="170"/>
      <c r="B2330" s="171"/>
      <c r="C2330" s="176"/>
      <c r="D2330" s="171"/>
      <c r="E2330" s="171"/>
      <c r="F2330" s="171"/>
      <c r="G2330" s="171"/>
      <c r="H2330" s="171"/>
      <c r="I2330" s="171"/>
      <c r="J2330" s="171"/>
      <c r="K2330" s="171"/>
      <c r="L2330" s="171"/>
      <c r="M2330" s="171"/>
      <c r="N2330" s="171"/>
      <c r="O2330" s="171"/>
    </row>
    <row r="2331" spans="1:15" s="174" customFormat="1" ht="15">
      <c r="A2331" s="170"/>
      <c r="B2331" s="171"/>
      <c r="C2331" s="176"/>
      <c r="D2331" s="171"/>
      <c r="E2331" s="171"/>
      <c r="F2331" s="171"/>
      <c r="G2331" s="171"/>
      <c r="H2331" s="171"/>
      <c r="I2331" s="171"/>
      <c r="J2331" s="171"/>
      <c r="K2331" s="171"/>
      <c r="L2331" s="171"/>
      <c r="M2331" s="171"/>
      <c r="N2331" s="171"/>
      <c r="O2331" s="171"/>
    </row>
    <row r="2332" spans="1:15" s="174" customFormat="1" ht="15">
      <c r="A2332" s="170"/>
      <c r="B2332" s="171"/>
      <c r="C2332" s="176"/>
      <c r="D2332" s="171"/>
      <c r="E2332" s="171"/>
      <c r="F2332" s="171"/>
      <c r="G2332" s="171"/>
      <c r="H2332" s="171"/>
      <c r="I2332" s="171"/>
      <c r="J2332" s="171"/>
      <c r="K2332" s="171"/>
      <c r="L2332" s="171"/>
      <c r="M2332" s="171"/>
      <c r="N2332" s="171"/>
      <c r="O2332" s="171"/>
    </row>
    <row r="2333" spans="1:15" s="174" customFormat="1" ht="15">
      <c r="A2333" s="170"/>
      <c r="B2333" s="171"/>
      <c r="C2333" s="176"/>
      <c r="D2333" s="171"/>
      <c r="E2333" s="171"/>
      <c r="F2333" s="171"/>
      <c r="G2333" s="171"/>
      <c r="H2333" s="171"/>
      <c r="I2333" s="171"/>
      <c r="J2333" s="171"/>
      <c r="K2333" s="171"/>
      <c r="L2333" s="171"/>
      <c r="M2333" s="171"/>
      <c r="N2333" s="171"/>
      <c r="O2333" s="171"/>
    </row>
    <row r="2334" spans="1:15" s="174" customFormat="1" ht="15">
      <c r="A2334" s="170"/>
      <c r="B2334" s="171"/>
      <c r="C2334" s="176"/>
      <c r="D2334" s="171"/>
      <c r="E2334" s="171"/>
      <c r="F2334" s="171"/>
      <c r="G2334" s="171"/>
      <c r="H2334" s="171"/>
      <c r="I2334" s="171"/>
      <c r="J2334" s="171"/>
      <c r="K2334" s="171"/>
      <c r="L2334" s="171"/>
      <c r="M2334" s="171"/>
      <c r="N2334" s="171"/>
      <c r="O2334" s="171"/>
    </row>
    <row r="2335" spans="1:15" s="174" customFormat="1" ht="15">
      <c r="A2335" s="170"/>
      <c r="B2335" s="171"/>
      <c r="C2335" s="176"/>
      <c r="D2335" s="171"/>
      <c r="E2335" s="171"/>
      <c r="F2335" s="171"/>
      <c r="G2335" s="171"/>
      <c r="H2335" s="171"/>
      <c r="I2335" s="171"/>
      <c r="J2335" s="171"/>
      <c r="K2335" s="171"/>
      <c r="L2335" s="171"/>
      <c r="M2335" s="171"/>
      <c r="N2335" s="171"/>
      <c r="O2335" s="171"/>
    </row>
    <row r="2336" spans="1:15" s="174" customFormat="1" ht="15">
      <c r="A2336" s="170"/>
      <c r="B2336" s="171"/>
      <c r="C2336" s="176"/>
      <c r="D2336" s="171"/>
      <c r="E2336" s="171"/>
      <c r="F2336" s="171"/>
      <c r="G2336" s="171"/>
      <c r="H2336" s="171"/>
      <c r="I2336" s="171"/>
      <c r="J2336" s="171"/>
      <c r="K2336" s="171"/>
      <c r="L2336" s="171"/>
      <c r="M2336" s="171"/>
      <c r="N2336" s="171"/>
      <c r="O2336" s="171"/>
    </row>
    <row r="2337" spans="1:15" s="174" customFormat="1" ht="15">
      <c r="A2337" s="170"/>
      <c r="B2337" s="171"/>
      <c r="C2337" s="176"/>
      <c r="D2337" s="171"/>
      <c r="E2337" s="171"/>
      <c r="F2337" s="171"/>
      <c r="G2337" s="171"/>
      <c r="H2337" s="171"/>
      <c r="I2337" s="171"/>
      <c r="J2337" s="171"/>
      <c r="K2337" s="171"/>
      <c r="L2337" s="171"/>
      <c r="M2337" s="171"/>
      <c r="N2337" s="171"/>
      <c r="O2337" s="171"/>
    </row>
    <row r="2338" spans="1:15" s="174" customFormat="1" ht="15">
      <c r="A2338" s="170"/>
      <c r="B2338" s="171"/>
      <c r="C2338" s="176"/>
      <c r="D2338" s="171"/>
      <c r="E2338" s="171"/>
      <c r="F2338" s="171"/>
      <c r="G2338" s="171"/>
      <c r="H2338" s="171"/>
      <c r="I2338" s="171"/>
      <c r="J2338" s="171"/>
      <c r="K2338" s="171"/>
      <c r="L2338" s="171"/>
      <c r="M2338" s="171"/>
      <c r="N2338" s="171"/>
      <c r="O2338" s="171"/>
    </row>
    <row r="2339" spans="1:15" s="174" customFormat="1" ht="15">
      <c r="A2339" s="170"/>
      <c r="B2339" s="171"/>
      <c r="C2339" s="176"/>
      <c r="D2339" s="171"/>
      <c r="E2339" s="171"/>
      <c r="F2339" s="171"/>
      <c r="G2339" s="171"/>
      <c r="H2339" s="171"/>
      <c r="I2339" s="171"/>
      <c r="J2339" s="171"/>
      <c r="K2339" s="171"/>
      <c r="L2339" s="171"/>
      <c r="M2339" s="171"/>
      <c r="N2339" s="171"/>
      <c r="O2339" s="171"/>
    </row>
    <row r="2340" spans="1:15" s="174" customFormat="1" ht="15">
      <c r="A2340" s="170"/>
      <c r="B2340" s="171"/>
      <c r="C2340" s="176"/>
      <c r="D2340" s="171"/>
      <c r="E2340" s="171"/>
      <c r="F2340" s="171"/>
      <c r="G2340" s="171"/>
      <c r="H2340" s="171"/>
      <c r="I2340" s="171"/>
      <c r="J2340" s="171"/>
      <c r="K2340" s="171"/>
      <c r="L2340" s="171"/>
      <c r="M2340" s="171"/>
      <c r="N2340" s="171"/>
      <c r="O2340" s="171"/>
    </row>
    <row r="2341" spans="1:15" s="174" customFormat="1" ht="15">
      <c r="A2341" s="170"/>
      <c r="B2341" s="171"/>
      <c r="C2341" s="176"/>
      <c r="D2341" s="171"/>
      <c r="E2341" s="171"/>
      <c r="F2341" s="171"/>
      <c r="G2341" s="171"/>
      <c r="H2341" s="171"/>
      <c r="I2341" s="171"/>
      <c r="J2341" s="171"/>
      <c r="K2341" s="171"/>
      <c r="L2341" s="171"/>
      <c r="M2341" s="171"/>
      <c r="N2341" s="171"/>
      <c r="O2341" s="171"/>
    </row>
    <row r="2342" spans="1:15" s="174" customFormat="1" ht="15">
      <c r="A2342" s="170"/>
      <c r="B2342" s="171"/>
      <c r="C2342" s="176"/>
      <c r="D2342" s="171"/>
      <c r="E2342" s="171"/>
      <c r="F2342" s="171"/>
      <c r="G2342" s="171"/>
      <c r="H2342" s="171"/>
      <c r="I2342" s="171"/>
      <c r="J2342" s="171"/>
      <c r="K2342" s="171"/>
      <c r="L2342" s="171"/>
      <c r="M2342" s="171"/>
      <c r="N2342" s="171"/>
      <c r="O2342" s="171"/>
    </row>
    <row r="2343" spans="1:15" s="174" customFormat="1" ht="15">
      <c r="A2343" s="170"/>
      <c r="B2343" s="171"/>
      <c r="C2343" s="176"/>
      <c r="D2343" s="171"/>
      <c r="E2343" s="171"/>
      <c r="F2343" s="171"/>
      <c r="G2343" s="171"/>
      <c r="H2343" s="171"/>
      <c r="I2343" s="171"/>
      <c r="J2343" s="171"/>
      <c r="K2343" s="171"/>
      <c r="L2343" s="171"/>
      <c r="M2343" s="171"/>
      <c r="N2343" s="171"/>
      <c r="O2343" s="171"/>
    </row>
    <row r="2344" spans="1:15" s="174" customFormat="1" ht="15">
      <c r="A2344" s="170"/>
      <c r="B2344" s="171"/>
      <c r="C2344" s="176"/>
      <c r="D2344" s="171"/>
      <c r="E2344" s="171"/>
      <c r="F2344" s="171"/>
      <c r="G2344" s="171"/>
      <c r="H2344" s="171"/>
      <c r="I2344" s="171"/>
      <c r="J2344" s="171"/>
      <c r="K2344" s="171"/>
      <c r="L2344" s="171"/>
      <c r="M2344" s="171"/>
      <c r="N2344" s="171"/>
      <c r="O2344" s="171"/>
    </row>
    <row r="2345" spans="1:15" s="174" customFormat="1" ht="15">
      <c r="A2345" s="170"/>
      <c r="B2345" s="171"/>
      <c r="C2345" s="176"/>
      <c r="D2345" s="171"/>
      <c r="E2345" s="171"/>
      <c r="F2345" s="171"/>
      <c r="G2345" s="171"/>
      <c r="H2345" s="171"/>
      <c r="I2345" s="171"/>
      <c r="J2345" s="171"/>
      <c r="K2345" s="171"/>
      <c r="L2345" s="171"/>
      <c r="M2345" s="171"/>
      <c r="N2345" s="171"/>
      <c r="O2345" s="171"/>
    </row>
    <row r="2346" spans="1:15" s="174" customFormat="1" ht="15">
      <c r="A2346" s="170"/>
      <c r="B2346" s="171"/>
      <c r="C2346" s="176"/>
      <c r="D2346" s="171"/>
      <c r="E2346" s="171"/>
      <c r="F2346" s="171"/>
      <c r="G2346" s="171"/>
      <c r="H2346" s="171"/>
      <c r="I2346" s="171"/>
      <c r="J2346" s="171"/>
      <c r="K2346" s="171"/>
      <c r="L2346" s="171"/>
      <c r="M2346" s="171"/>
      <c r="N2346" s="171"/>
      <c r="O2346" s="171"/>
    </row>
    <row r="2347" spans="1:15" s="174" customFormat="1" ht="15">
      <c r="A2347" s="170"/>
      <c r="B2347" s="171"/>
      <c r="C2347" s="176"/>
      <c r="D2347" s="171"/>
      <c r="E2347" s="171"/>
      <c r="F2347" s="171"/>
      <c r="G2347" s="171"/>
      <c r="H2347" s="171"/>
      <c r="I2347" s="171"/>
      <c r="J2347" s="171"/>
      <c r="K2347" s="171"/>
      <c r="L2347" s="171"/>
      <c r="M2347" s="171"/>
      <c r="N2347" s="171"/>
      <c r="O2347" s="171"/>
    </row>
    <row r="2348" spans="1:15" s="174" customFormat="1" ht="15">
      <c r="A2348" s="170"/>
      <c r="B2348" s="171"/>
      <c r="C2348" s="176"/>
      <c r="D2348" s="171"/>
      <c r="E2348" s="171"/>
      <c r="F2348" s="171"/>
      <c r="G2348" s="171"/>
      <c r="H2348" s="171"/>
      <c r="I2348" s="171"/>
      <c r="J2348" s="171"/>
      <c r="K2348" s="171"/>
      <c r="L2348" s="171"/>
      <c r="M2348" s="171"/>
      <c r="N2348" s="171"/>
      <c r="O2348" s="171"/>
    </row>
    <row r="2349" spans="1:15" s="174" customFormat="1" ht="15">
      <c r="A2349" s="170"/>
      <c r="B2349" s="171"/>
      <c r="C2349" s="176"/>
      <c r="D2349" s="171"/>
      <c r="E2349" s="171"/>
      <c r="F2349" s="171"/>
      <c r="G2349" s="171"/>
      <c r="H2349" s="171"/>
      <c r="I2349" s="171"/>
      <c r="J2349" s="171"/>
      <c r="K2349" s="171"/>
      <c r="L2349" s="171"/>
      <c r="M2349" s="171"/>
      <c r="N2349" s="171"/>
      <c r="O2349" s="171"/>
    </row>
    <row r="2350" spans="1:15" s="174" customFormat="1" ht="15">
      <c r="A2350" s="170"/>
      <c r="B2350" s="171"/>
      <c r="C2350" s="176"/>
      <c r="D2350" s="171"/>
      <c r="E2350" s="171"/>
      <c r="F2350" s="171"/>
      <c r="G2350" s="171"/>
      <c r="H2350" s="171"/>
      <c r="I2350" s="171"/>
      <c r="J2350" s="171"/>
      <c r="K2350" s="171"/>
      <c r="L2350" s="171"/>
      <c r="M2350" s="171"/>
      <c r="N2350" s="171"/>
      <c r="O2350" s="171"/>
    </row>
    <row r="2351" spans="1:15" s="174" customFormat="1" ht="15">
      <c r="A2351" s="170"/>
      <c r="B2351" s="171"/>
      <c r="C2351" s="176"/>
      <c r="D2351" s="171"/>
      <c r="E2351" s="171"/>
      <c r="F2351" s="171"/>
      <c r="G2351" s="171"/>
      <c r="H2351" s="171"/>
      <c r="I2351" s="171"/>
      <c r="J2351" s="171"/>
      <c r="K2351" s="171"/>
      <c r="L2351" s="171"/>
      <c r="M2351" s="171"/>
      <c r="N2351" s="171"/>
      <c r="O2351" s="171"/>
    </row>
    <row r="2352" spans="1:15" s="174" customFormat="1" ht="15">
      <c r="A2352" s="170"/>
      <c r="B2352" s="171"/>
      <c r="C2352" s="176"/>
      <c r="D2352" s="171"/>
      <c r="E2352" s="171"/>
      <c r="F2352" s="171"/>
      <c r="G2352" s="171"/>
      <c r="H2352" s="171"/>
      <c r="I2352" s="171"/>
      <c r="J2352" s="171"/>
      <c r="K2352" s="171"/>
      <c r="L2352" s="171"/>
      <c r="M2352" s="171"/>
      <c r="N2352" s="171"/>
      <c r="O2352" s="171"/>
    </row>
    <row r="2353" spans="1:15" s="174" customFormat="1" ht="15">
      <c r="A2353" s="170"/>
      <c r="B2353" s="171"/>
      <c r="C2353" s="176"/>
      <c r="D2353" s="171"/>
      <c r="E2353" s="171"/>
      <c r="F2353" s="171"/>
      <c r="G2353" s="171"/>
      <c r="H2353" s="171"/>
      <c r="I2353" s="171"/>
      <c r="J2353" s="171"/>
      <c r="K2353" s="171"/>
      <c r="L2353" s="171"/>
      <c r="M2353" s="171"/>
      <c r="N2353" s="171"/>
      <c r="O2353" s="171"/>
    </row>
    <row r="2354" spans="1:15" s="174" customFormat="1" ht="15">
      <c r="A2354" s="170"/>
      <c r="B2354" s="171"/>
      <c r="C2354" s="176"/>
      <c r="D2354" s="171"/>
      <c r="E2354" s="171"/>
      <c r="F2354" s="171"/>
      <c r="G2354" s="171"/>
      <c r="H2354" s="171"/>
      <c r="I2354" s="171"/>
      <c r="J2354" s="171"/>
      <c r="K2354" s="171"/>
      <c r="L2354" s="171"/>
      <c r="M2354" s="171"/>
      <c r="N2354" s="171"/>
      <c r="O2354" s="171"/>
    </row>
    <row r="2355" spans="1:15" s="174" customFormat="1" ht="15">
      <c r="A2355" s="170"/>
      <c r="B2355" s="171"/>
      <c r="C2355" s="176"/>
      <c r="D2355" s="171"/>
      <c r="E2355" s="171"/>
      <c r="F2355" s="171"/>
      <c r="G2355" s="171"/>
      <c r="H2355" s="171"/>
      <c r="I2355" s="171"/>
      <c r="J2355" s="171"/>
      <c r="K2355" s="171"/>
      <c r="L2355" s="171"/>
      <c r="M2355" s="171"/>
      <c r="N2355" s="171"/>
      <c r="O2355" s="171"/>
    </row>
    <row r="2356" spans="1:15" s="174" customFormat="1" ht="15">
      <c r="A2356" s="170"/>
      <c r="B2356" s="171"/>
      <c r="C2356" s="176"/>
      <c r="D2356" s="171"/>
      <c r="E2356" s="171"/>
      <c r="F2356" s="171"/>
      <c r="G2356" s="171"/>
      <c r="H2356" s="171"/>
      <c r="I2356" s="171"/>
      <c r="J2356" s="171"/>
      <c r="K2356" s="171"/>
      <c r="L2356" s="171"/>
      <c r="M2356" s="171"/>
      <c r="N2356" s="171"/>
      <c r="O2356" s="171"/>
    </row>
    <row r="2357" spans="1:15" s="174" customFormat="1" ht="15">
      <c r="A2357" s="170"/>
      <c r="B2357" s="171"/>
      <c r="C2357" s="176"/>
      <c r="D2357" s="171"/>
      <c r="E2357" s="171"/>
      <c r="F2357" s="171"/>
      <c r="G2357" s="171"/>
      <c r="H2357" s="171"/>
      <c r="I2357" s="171"/>
      <c r="J2357" s="171"/>
      <c r="K2357" s="171"/>
      <c r="L2357" s="171"/>
      <c r="M2357" s="171"/>
      <c r="N2357" s="171"/>
      <c r="O2357" s="171"/>
    </row>
    <row r="2358" spans="1:15" s="174" customFormat="1" ht="15">
      <c r="A2358" s="170"/>
      <c r="B2358" s="171"/>
      <c r="C2358" s="176"/>
      <c r="D2358" s="171"/>
      <c r="E2358" s="171"/>
      <c r="F2358" s="171"/>
      <c r="G2358" s="171"/>
      <c r="H2358" s="171"/>
      <c r="I2358" s="171"/>
      <c r="J2358" s="171"/>
      <c r="K2358" s="171"/>
      <c r="L2358" s="171"/>
      <c r="M2358" s="171"/>
      <c r="N2358" s="171"/>
      <c r="O2358" s="171"/>
    </row>
    <row r="2359" spans="1:15" s="174" customFormat="1" ht="15">
      <c r="A2359" s="170"/>
      <c r="B2359" s="171"/>
      <c r="C2359" s="176"/>
      <c r="D2359" s="171"/>
      <c r="E2359" s="171"/>
      <c r="F2359" s="171"/>
      <c r="G2359" s="171"/>
      <c r="H2359" s="171"/>
      <c r="I2359" s="171"/>
      <c r="J2359" s="171"/>
      <c r="K2359" s="171"/>
      <c r="L2359" s="171"/>
      <c r="M2359" s="171"/>
      <c r="N2359" s="171"/>
      <c r="O2359" s="171"/>
    </row>
    <row r="2360" spans="1:15" s="174" customFormat="1" ht="15">
      <c r="A2360" s="170"/>
      <c r="B2360" s="171"/>
      <c r="C2360" s="176"/>
      <c r="D2360" s="171"/>
      <c r="E2360" s="171"/>
      <c r="F2360" s="171"/>
      <c r="G2360" s="171"/>
      <c r="H2360" s="171"/>
      <c r="I2360" s="171"/>
      <c r="J2360" s="171"/>
      <c r="K2360" s="171"/>
      <c r="L2360" s="171"/>
      <c r="M2360" s="171"/>
      <c r="N2360" s="171"/>
      <c r="O2360" s="171"/>
    </row>
    <row r="2361" spans="1:15" s="174" customFormat="1" ht="15">
      <c r="A2361" s="170"/>
      <c r="B2361" s="171"/>
      <c r="C2361" s="176"/>
      <c r="D2361" s="171"/>
      <c r="E2361" s="171"/>
      <c r="F2361" s="171"/>
      <c r="G2361" s="171"/>
      <c r="H2361" s="171"/>
      <c r="I2361" s="171"/>
      <c r="J2361" s="171"/>
      <c r="K2361" s="171"/>
      <c r="L2361" s="171"/>
      <c r="M2361" s="171"/>
      <c r="N2361" s="171"/>
      <c r="O2361" s="171"/>
    </row>
    <row r="2362" spans="1:15" s="174" customFormat="1" ht="15">
      <c r="A2362" s="170"/>
      <c r="B2362" s="171"/>
      <c r="C2362" s="176"/>
      <c r="D2362" s="171"/>
      <c r="E2362" s="171"/>
      <c r="F2362" s="171"/>
      <c r="G2362" s="171"/>
      <c r="H2362" s="171"/>
      <c r="I2362" s="171"/>
      <c r="J2362" s="171"/>
      <c r="K2362" s="171"/>
      <c r="L2362" s="171"/>
      <c r="M2362" s="171"/>
      <c r="N2362" s="171"/>
      <c r="O2362" s="171"/>
    </row>
    <row r="2363" spans="1:15" s="174" customFormat="1" ht="15">
      <c r="A2363" s="170"/>
      <c r="B2363" s="171"/>
      <c r="C2363" s="176"/>
      <c r="D2363" s="171"/>
      <c r="E2363" s="171"/>
      <c r="F2363" s="171"/>
      <c r="G2363" s="171"/>
      <c r="H2363" s="171"/>
      <c r="I2363" s="171"/>
      <c r="J2363" s="171"/>
      <c r="K2363" s="171"/>
      <c r="L2363" s="171"/>
      <c r="M2363" s="171"/>
      <c r="N2363" s="171"/>
      <c r="O2363" s="171"/>
    </row>
    <row r="2364" spans="1:15" s="174" customFormat="1" ht="15">
      <c r="A2364" s="170"/>
      <c r="B2364" s="171"/>
      <c r="C2364" s="176"/>
      <c r="D2364" s="171"/>
      <c r="E2364" s="171"/>
      <c r="F2364" s="171"/>
      <c r="G2364" s="171"/>
      <c r="H2364" s="171"/>
      <c r="I2364" s="171"/>
      <c r="J2364" s="171"/>
      <c r="K2364" s="171"/>
      <c r="L2364" s="171"/>
      <c r="M2364" s="171"/>
      <c r="N2364" s="171"/>
      <c r="O2364" s="171"/>
    </row>
    <row r="2365" spans="1:15" s="174" customFormat="1" ht="15">
      <c r="A2365" s="170"/>
      <c r="B2365" s="171"/>
      <c r="C2365" s="176"/>
      <c r="D2365" s="171"/>
      <c r="E2365" s="171"/>
      <c r="F2365" s="171"/>
      <c r="G2365" s="171"/>
      <c r="H2365" s="171"/>
      <c r="I2365" s="171"/>
      <c r="J2365" s="171"/>
      <c r="K2365" s="171"/>
      <c r="L2365" s="171"/>
      <c r="M2365" s="171"/>
      <c r="N2365" s="171"/>
      <c r="O2365" s="171"/>
    </row>
    <row r="2366" spans="1:15" s="174" customFormat="1" ht="15">
      <c r="A2366" s="170"/>
      <c r="B2366" s="171"/>
      <c r="C2366" s="176"/>
      <c r="D2366" s="171"/>
      <c r="E2366" s="171"/>
      <c r="F2366" s="171"/>
      <c r="G2366" s="171"/>
      <c r="H2366" s="171"/>
      <c r="I2366" s="171"/>
      <c r="J2366" s="171"/>
      <c r="K2366" s="171"/>
      <c r="L2366" s="171"/>
      <c r="M2366" s="171"/>
      <c r="N2366" s="171"/>
      <c r="O2366" s="171"/>
    </row>
    <row r="2367" spans="1:15" s="174" customFormat="1" ht="15">
      <c r="A2367" s="170"/>
      <c r="B2367" s="171"/>
      <c r="C2367" s="176"/>
      <c r="D2367" s="171"/>
      <c r="E2367" s="171"/>
      <c r="F2367" s="171"/>
      <c r="G2367" s="171"/>
      <c r="H2367" s="171"/>
      <c r="I2367" s="171"/>
      <c r="J2367" s="171"/>
      <c r="K2367" s="171"/>
      <c r="L2367" s="171"/>
      <c r="M2367" s="171"/>
      <c r="N2367" s="171"/>
      <c r="O2367" s="171"/>
    </row>
    <row r="2368" spans="1:15" s="174" customFormat="1" ht="15">
      <c r="A2368" s="170"/>
      <c r="B2368" s="171"/>
      <c r="C2368" s="176"/>
      <c r="D2368" s="171"/>
      <c r="E2368" s="171"/>
      <c r="F2368" s="171"/>
      <c r="G2368" s="171"/>
      <c r="H2368" s="171"/>
      <c r="I2368" s="171"/>
      <c r="J2368" s="171"/>
      <c r="K2368" s="171"/>
      <c r="L2368" s="171"/>
      <c r="M2368" s="171"/>
      <c r="N2368" s="171"/>
      <c r="O2368" s="171"/>
    </row>
    <row r="2369" spans="1:15" s="174" customFormat="1" ht="15">
      <c r="A2369" s="170"/>
      <c r="B2369" s="171"/>
      <c r="C2369" s="176"/>
      <c r="D2369" s="171"/>
      <c r="E2369" s="171"/>
      <c r="F2369" s="171"/>
      <c r="G2369" s="171"/>
      <c r="H2369" s="171"/>
      <c r="I2369" s="171"/>
      <c r="J2369" s="171"/>
      <c r="K2369" s="171"/>
      <c r="L2369" s="171"/>
      <c r="M2369" s="171"/>
      <c r="N2369" s="171"/>
      <c r="O2369" s="171"/>
    </row>
    <row r="2370" spans="1:15" s="174" customFormat="1" ht="15">
      <c r="A2370" s="170"/>
      <c r="B2370" s="171"/>
      <c r="C2370" s="176"/>
      <c r="D2370" s="171"/>
      <c r="E2370" s="171"/>
      <c r="F2370" s="171"/>
      <c r="G2370" s="171"/>
      <c r="H2370" s="171"/>
      <c r="I2370" s="171"/>
      <c r="J2370" s="171"/>
      <c r="K2370" s="171"/>
      <c r="L2370" s="171"/>
      <c r="M2370" s="171"/>
      <c r="N2370" s="171"/>
      <c r="O2370" s="171"/>
    </row>
    <row r="2371" spans="1:15" s="174" customFormat="1" ht="15">
      <c r="A2371" s="170"/>
      <c r="B2371" s="171"/>
      <c r="C2371" s="176"/>
      <c r="D2371" s="171"/>
      <c r="E2371" s="171"/>
      <c r="F2371" s="171"/>
      <c r="G2371" s="171"/>
      <c r="H2371" s="171"/>
      <c r="I2371" s="171"/>
      <c r="J2371" s="171"/>
      <c r="K2371" s="171"/>
      <c r="L2371" s="171"/>
      <c r="M2371" s="171"/>
      <c r="N2371" s="171"/>
      <c r="O2371" s="171"/>
    </row>
    <row r="2372" spans="1:15" s="174" customFormat="1" ht="15">
      <c r="A2372" s="170"/>
      <c r="B2372" s="171"/>
      <c r="C2372" s="176"/>
      <c r="D2372" s="171"/>
      <c r="E2372" s="171"/>
      <c r="F2372" s="171"/>
      <c r="G2372" s="171"/>
      <c r="H2372" s="171"/>
      <c r="I2372" s="171"/>
      <c r="J2372" s="171"/>
      <c r="K2372" s="171"/>
      <c r="L2372" s="171"/>
      <c r="M2372" s="171"/>
      <c r="N2372" s="171"/>
      <c r="O2372" s="171"/>
    </row>
    <row r="2373" spans="1:15" s="174" customFormat="1" ht="15">
      <c r="A2373" s="170"/>
      <c r="B2373" s="171"/>
      <c r="C2373" s="176"/>
      <c r="D2373" s="171"/>
      <c r="E2373" s="171"/>
      <c r="F2373" s="171"/>
      <c r="G2373" s="171"/>
      <c r="H2373" s="171"/>
      <c r="I2373" s="171"/>
      <c r="J2373" s="171"/>
      <c r="K2373" s="171"/>
      <c r="L2373" s="171"/>
      <c r="M2373" s="171"/>
      <c r="N2373" s="171"/>
      <c r="O2373" s="171"/>
    </row>
    <row r="2374" spans="1:15" s="174" customFormat="1" ht="15">
      <c r="A2374" s="170"/>
      <c r="B2374" s="171"/>
      <c r="C2374" s="176"/>
      <c r="D2374" s="171"/>
      <c r="E2374" s="171"/>
      <c r="F2374" s="171"/>
      <c r="G2374" s="171"/>
      <c r="H2374" s="171"/>
      <c r="I2374" s="171"/>
      <c r="J2374" s="171"/>
      <c r="K2374" s="171"/>
      <c r="L2374" s="171"/>
      <c r="M2374" s="171"/>
      <c r="N2374" s="171"/>
      <c r="O2374" s="171"/>
    </row>
    <row r="2375" spans="1:15" s="174" customFormat="1" ht="15">
      <c r="A2375" s="170"/>
      <c r="B2375" s="171"/>
      <c r="C2375" s="176"/>
      <c r="D2375" s="171"/>
      <c r="E2375" s="171"/>
      <c r="F2375" s="171"/>
      <c r="G2375" s="171"/>
      <c r="H2375" s="171"/>
      <c r="I2375" s="171"/>
      <c r="J2375" s="171"/>
      <c r="K2375" s="171"/>
      <c r="L2375" s="171"/>
      <c r="M2375" s="171"/>
      <c r="N2375" s="171"/>
      <c r="O2375" s="171"/>
    </row>
    <row r="2376" spans="1:15" s="174" customFormat="1" ht="15">
      <c r="A2376" s="170"/>
      <c r="B2376" s="171"/>
      <c r="C2376" s="176"/>
      <c r="D2376" s="171"/>
      <c r="E2376" s="171"/>
      <c r="F2376" s="171"/>
      <c r="G2376" s="171"/>
      <c r="H2376" s="171"/>
      <c r="I2376" s="171"/>
      <c r="J2376" s="171"/>
      <c r="K2376" s="171"/>
      <c r="L2376" s="171"/>
      <c r="M2376" s="171"/>
      <c r="N2376" s="171"/>
      <c r="O2376" s="171"/>
    </row>
    <row r="2377" spans="1:15" s="174" customFormat="1" ht="15">
      <c r="A2377" s="170"/>
      <c r="B2377" s="171"/>
      <c r="C2377" s="176"/>
      <c r="D2377" s="171"/>
      <c r="E2377" s="171"/>
      <c r="F2377" s="171"/>
      <c r="G2377" s="171"/>
      <c r="H2377" s="171"/>
      <c r="I2377" s="171"/>
      <c r="J2377" s="171"/>
      <c r="K2377" s="171"/>
      <c r="L2377" s="171"/>
      <c r="M2377" s="171"/>
      <c r="N2377" s="171"/>
      <c r="O2377" s="171"/>
    </row>
    <row r="2378" spans="1:15" s="174" customFormat="1" ht="15">
      <c r="A2378" s="170"/>
      <c r="B2378" s="171"/>
      <c r="C2378" s="176"/>
      <c r="D2378" s="171"/>
      <c r="E2378" s="171"/>
      <c r="F2378" s="171"/>
      <c r="G2378" s="171"/>
      <c r="H2378" s="171"/>
      <c r="I2378" s="171"/>
      <c r="J2378" s="171"/>
      <c r="K2378" s="171"/>
      <c r="L2378" s="171"/>
      <c r="M2378" s="171"/>
      <c r="N2378" s="171"/>
      <c r="O2378" s="171"/>
    </row>
    <row r="2379" spans="1:15" s="174" customFormat="1" ht="15">
      <c r="A2379" s="170"/>
      <c r="B2379" s="171"/>
      <c r="C2379" s="176"/>
      <c r="D2379" s="171"/>
      <c r="E2379" s="171"/>
      <c r="F2379" s="171"/>
      <c r="G2379" s="171"/>
      <c r="H2379" s="171"/>
      <c r="I2379" s="171"/>
      <c r="J2379" s="171"/>
      <c r="K2379" s="171"/>
      <c r="L2379" s="171"/>
      <c r="M2379" s="171"/>
      <c r="N2379" s="171"/>
      <c r="O2379" s="171"/>
    </row>
    <row r="2380" spans="1:15" s="174" customFormat="1" ht="15">
      <c r="A2380" s="170"/>
      <c r="B2380" s="171"/>
      <c r="C2380" s="176"/>
      <c r="D2380" s="171"/>
      <c r="E2380" s="171"/>
      <c r="F2380" s="171"/>
      <c r="G2380" s="171"/>
      <c r="H2380" s="171"/>
      <c r="I2380" s="171"/>
      <c r="J2380" s="171"/>
      <c r="K2380" s="171"/>
      <c r="L2380" s="171"/>
      <c r="M2380" s="171"/>
      <c r="N2380" s="171"/>
      <c r="O2380" s="171"/>
    </row>
    <row r="2381" spans="1:15" s="174" customFormat="1" ht="15">
      <c r="A2381" s="170"/>
      <c r="B2381" s="171"/>
      <c r="C2381" s="176"/>
      <c r="D2381" s="171"/>
      <c r="E2381" s="171"/>
      <c r="F2381" s="171"/>
      <c r="G2381" s="171"/>
      <c r="H2381" s="171"/>
      <c r="I2381" s="171"/>
      <c r="J2381" s="171"/>
      <c r="K2381" s="171"/>
      <c r="L2381" s="171"/>
      <c r="M2381" s="171"/>
      <c r="N2381" s="171"/>
      <c r="O2381" s="171"/>
    </row>
    <row r="2382" spans="1:15" s="174" customFormat="1" ht="15">
      <c r="A2382" s="170"/>
      <c r="B2382" s="171"/>
      <c r="C2382" s="176"/>
      <c r="D2382" s="171"/>
      <c r="E2382" s="171"/>
      <c r="F2382" s="171"/>
      <c r="G2382" s="171"/>
      <c r="H2382" s="171"/>
      <c r="I2382" s="171"/>
      <c r="J2382" s="171"/>
      <c r="K2382" s="171"/>
      <c r="L2382" s="171"/>
      <c r="M2382" s="171"/>
      <c r="N2382" s="171"/>
      <c r="O2382" s="171"/>
    </row>
    <row r="2383" spans="1:15" s="174" customFormat="1" ht="15">
      <c r="A2383" s="170"/>
      <c r="B2383" s="171"/>
      <c r="C2383" s="176"/>
      <c r="D2383" s="171"/>
      <c r="E2383" s="171"/>
      <c r="F2383" s="171"/>
      <c r="G2383" s="171"/>
      <c r="H2383" s="171"/>
      <c r="I2383" s="171"/>
      <c r="J2383" s="171"/>
      <c r="K2383" s="171"/>
      <c r="L2383" s="171"/>
      <c r="M2383" s="171"/>
      <c r="N2383" s="171"/>
      <c r="O2383" s="171"/>
    </row>
    <row r="2384" spans="1:15" s="174" customFormat="1" ht="15">
      <c r="A2384" s="170"/>
      <c r="B2384" s="171"/>
      <c r="C2384" s="176"/>
      <c r="D2384" s="171"/>
      <c r="E2384" s="171"/>
      <c r="F2384" s="171"/>
      <c r="G2384" s="171"/>
      <c r="H2384" s="171"/>
      <c r="I2384" s="171"/>
      <c r="J2384" s="171"/>
      <c r="K2384" s="171"/>
      <c r="L2384" s="171"/>
      <c r="M2384" s="171"/>
      <c r="N2384" s="171"/>
      <c r="O2384" s="171"/>
    </row>
    <row r="2385" spans="1:15" s="174" customFormat="1" ht="15">
      <c r="A2385" s="170"/>
      <c r="B2385" s="171"/>
      <c r="C2385" s="176"/>
      <c r="D2385" s="171"/>
      <c r="E2385" s="171"/>
      <c r="F2385" s="171"/>
      <c r="G2385" s="171"/>
      <c r="H2385" s="171"/>
      <c r="I2385" s="171"/>
      <c r="J2385" s="171"/>
      <c r="K2385" s="171"/>
      <c r="L2385" s="171"/>
      <c r="M2385" s="171"/>
      <c r="N2385" s="171"/>
      <c r="O2385" s="171"/>
    </row>
    <row r="2386" spans="1:15" s="174" customFormat="1" ht="15">
      <c r="A2386" s="170"/>
      <c r="B2386" s="171"/>
      <c r="C2386" s="176"/>
      <c r="D2386" s="171"/>
      <c r="E2386" s="171"/>
      <c r="F2386" s="171"/>
      <c r="G2386" s="171"/>
      <c r="H2386" s="171"/>
      <c r="I2386" s="171"/>
      <c r="J2386" s="171"/>
      <c r="K2386" s="171"/>
      <c r="L2386" s="171"/>
      <c r="M2386" s="171"/>
      <c r="N2386" s="171"/>
      <c r="O2386" s="171"/>
    </row>
    <row r="2387" spans="1:15" s="174" customFormat="1" ht="15">
      <c r="A2387" s="170"/>
      <c r="B2387" s="171"/>
      <c r="C2387" s="176"/>
      <c r="D2387" s="171"/>
      <c r="E2387" s="171"/>
      <c r="F2387" s="171"/>
      <c r="G2387" s="171"/>
      <c r="H2387" s="171"/>
      <c r="I2387" s="171"/>
      <c r="J2387" s="171"/>
      <c r="K2387" s="171"/>
      <c r="L2387" s="171"/>
      <c r="M2387" s="171"/>
      <c r="N2387" s="171"/>
      <c r="O2387" s="171"/>
    </row>
    <row r="2388" spans="1:15" s="174" customFormat="1" ht="15">
      <c r="A2388" s="170"/>
      <c r="B2388" s="171"/>
      <c r="C2388" s="176"/>
      <c r="D2388" s="171"/>
      <c r="E2388" s="171"/>
      <c r="F2388" s="171"/>
      <c r="G2388" s="171"/>
      <c r="H2388" s="171"/>
      <c r="I2388" s="171"/>
      <c r="J2388" s="171"/>
      <c r="K2388" s="171"/>
      <c r="L2388" s="171"/>
      <c r="M2388" s="171"/>
      <c r="N2388" s="171"/>
      <c r="O2388" s="171"/>
    </row>
    <row r="2389" spans="1:15" s="174" customFormat="1" ht="15">
      <c r="A2389" s="170"/>
      <c r="B2389" s="171"/>
      <c r="C2389" s="176"/>
      <c r="D2389" s="171"/>
      <c r="E2389" s="171"/>
      <c r="F2389" s="171"/>
      <c r="G2389" s="171"/>
      <c r="H2389" s="171"/>
      <c r="I2389" s="171"/>
      <c r="J2389" s="171"/>
      <c r="K2389" s="171"/>
      <c r="L2389" s="171"/>
      <c r="M2389" s="171"/>
      <c r="N2389" s="171"/>
      <c r="O2389" s="171"/>
    </row>
    <row r="2390" spans="1:15" s="174" customFormat="1" ht="15">
      <c r="A2390" s="170"/>
      <c r="B2390" s="171"/>
      <c r="C2390" s="176"/>
      <c r="D2390" s="171"/>
      <c r="E2390" s="171"/>
      <c r="F2390" s="171"/>
      <c r="G2390" s="171"/>
      <c r="H2390" s="171"/>
      <c r="I2390" s="171"/>
      <c r="J2390" s="171"/>
      <c r="K2390" s="171"/>
      <c r="L2390" s="171"/>
      <c r="M2390" s="171"/>
      <c r="N2390" s="171"/>
      <c r="O2390" s="171"/>
    </row>
    <row r="2391" spans="1:15" s="174" customFormat="1" ht="15">
      <c r="A2391" s="170"/>
      <c r="B2391" s="171"/>
      <c r="C2391" s="176"/>
      <c r="D2391" s="171"/>
      <c r="E2391" s="171"/>
      <c r="F2391" s="171"/>
      <c r="G2391" s="171"/>
      <c r="H2391" s="171"/>
      <c r="I2391" s="171"/>
      <c r="J2391" s="171"/>
      <c r="K2391" s="171"/>
      <c r="L2391" s="171"/>
      <c r="M2391" s="171"/>
      <c r="N2391" s="171"/>
      <c r="O2391" s="171"/>
    </row>
    <row r="2392" spans="1:15" s="174" customFormat="1" ht="15">
      <c r="A2392" s="170"/>
      <c r="B2392" s="171"/>
      <c r="C2392" s="176"/>
      <c r="D2392" s="171"/>
      <c r="E2392" s="171"/>
      <c r="F2392" s="171"/>
      <c r="G2392" s="171"/>
      <c r="H2392" s="171"/>
      <c r="I2392" s="171"/>
      <c r="J2392" s="171"/>
      <c r="K2392" s="171"/>
      <c r="L2392" s="171"/>
      <c r="M2392" s="171"/>
      <c r="N2392" s="171"/>
      <c r="O2392" s="171"/>
    </row>
    <row r="2393" spans="1:15" s="174" customFormat="1" ht="15">
      <c r="A2393" s="170"/>
      <c r="B2393" s="171"/>
      <c r="C2393" s="176"/>
      <c r="D2393" s="171"/>
      <c r="E2393" s="171"/>
      <c r="F2393" s="171"/>
      <c r="G2393" s="171"/>
      <c r="H2393" s="171"/>
      <c r="I2393" s="171"/>
      <c r="J2393" s="171"/>
      <c r="K2393" s="171"/>
      <c r="L2393" s="171"/>
      <c r="M2393" s="171"/>
      <c r="N2393" s="171"/>
      <c r="O2393" s="171"/>
    </row>
    <row r="2394" spans="1:15" s="174" customFormat="1" ht="15">
      <c r="A2394" s="170"/>
      <c r="B2394" s="171"/>
      <c r="C2394" s="176"/>
      <c r="D2394" s="171"/>
      <c r="E2394" s="171"/>
      <c r="F2394" s="171"/>
      <c r="G2394" s="171"/>
      <c r="H2394" s="171"/>
      <c r="I2394" s="171"/>
      <c r="J2394" s="171"/>
      <c r="K2394" s="171"/>
      <c r="L2394" s="171"/>
      <c r="M2394" s="171"/>
      <c r="N2394" s="171"/>
      <c r="O2394" s="171"/>
    </row>
    <row r="2395" spans="1:15" s="174" customFormat="1" ht="15">
      <c r="A2395" s="170"/>
      <c r="B2395" s="171"/>
      <c r="C2395" s="176"/>
      <c r="D2395" s="171"/>
      <c r="E2395" s="171"/>
      <c r="F2395" s="171"/>
      <c r="G2395" s="171"/>
      <c r="H2395" s="171"/>
      <c r="I2395" s="171"/>
      <c r="J2395" s="171"/>
      <c r="K2395" s="171"/>
      <c r="L2395" s="171"/>
      <c r="M2395" s="171"/>
      <c r="N2395" s="171"/>
      <c r="O2395" s="171"/>
    </row>
    <row r="2396" spans="1:15" s="174" customFormat="1" ht="15">
      <c r="A2396" s="170"/>
      <c r="B2396" s="171"/>
      <c r="C2396" s="176"/>
      <c r="D2396" s="171"/>
      <c r="E2396" s="171"/>
      <c r="F2396" s="171"/>
      <c r="G2396" s="171"/>
      <c r="H2396" s="171"/>
      <c r="I2396" s="171"/>
      <c r="J2396" s="171"/>
      <c r="K2396" s="171"/>
      <c r="L2396" s="171"/>
      <c r="M2396" s="171"/>
      <c r="N2396" s="171"/>
      <c r="O2396" s="171"/>
    </row>
    <row r="2397" spans="1:15" s="174" customFormat="1" ht="15">
      <c r="A2397" s="170"/>
      <c r="B2397" s="171"/>
      <c r="C2397" s="176"/>
      <c r="D2397" s="171"/>
      <c r="E2397" s="171"/>
      <c r="F2397" s="171"/>
      <c r="G2397" s="171"/>
      <c r="H2397" s="171"/>
      <c r="I2397" s="171"/>
      <c r="J2397" s="171"/>
      <c r="K2397" s="171"/>
      <c r="L2397" s="171"/>
      <c r="M2397" s="171"/>
      <c r="N2397" s="171"/>
      <c r="O2397" s="171"/>
    </row>
    <row r="2398" spans="1:15" s="174" customFormat="1" ht="15">
      <c r="A2398" s="170"/>
      <c r="B2398" s="171"/>
      <c r="C2398" s="176"/>
      <c r="D2398" s="171"/>
      <c r="E2398" s="171"/>
      <c r="F2398" s="171"/>
      <c r="G2398" s="171"/>
      <c r="H2398" s="171"/>
      <c r="I2398" s="171"/>
      <c r="J2398" s="171"/>
      <c r="K2398" s="171"/>
      <c r="L2398" s="171"/>
      <c r="M2398" s="171"/>
      <c r="N2398" s="171"/>
      <c r="O2398" s="171"/>
    </row>
    <row r="2399" spans="1:15" s="174" customFormat="1" ht="15">
      <c r="A2399" s="170"/>
      <c r="B2399" s="171"/>
      <c r="C2399" s="176"/>
      <c r="D2399" s="171"/>
      <c r="E2399" s="171"/>
      <c r="F2399" s="171"/>
      <c r="G2399" s="171"/>
      <c r="H2399" s="171"/>
      <c r="I2399" s="171"/>
      <c r="J2399" s="171"/>
      <c r="K2399" s="171"/>
      <c r="L2399" s="171"/>
      <c r="M2399" s="171"/>
      <c r="N2399" s="171"/>
      <c r="O2399" s="171"/>
    </row>
    <row r="2400" spans="1:15" s="174" customFormat="1" ht="15">
      <c r="A2400" s="170"/>
      <c r="B2400" s="171"/>
      <c r="C2400" s="176"/>
      <c r="D2400" s="171"/>
      <c r="E2400" s="171"/>
      <c r="F2400" s="171"/>
      <c r="G2400" s="171"/>
      <c r="H2400" s="171"/>
      <c r="I2400" s="171"/>
      <c r="J2400" s="171"/>
      <c r="K2400" s="171"/>
      <c r="L2400" s="171"/>
      <c r="M2400" s="171"/>
      <c r="N2400" s="171"/>
      <c r="O2400" s="171"/>
    </row>
    <row r="2401" spans="1:15" s="174" customFormat="1" ht="15">
      <c r="A2401" s="170"/>
      <c r="B2401" s="171"/>
      <c r="C2401" s="176"/>
      <c r="D2401" s="171"/>
      <c r="E2401" s="171"/>
      <c r="F2401" s="171"/>
      <c r="G2401" s="171"/>
      <c r="H2401" s="171"/>
      <c r="I2401" s="171"/>
      <c r="J2401" s="171"/>
      <c r="K2401" s="171"/>
      <c r="L2401" s="171"/>
      <c r="M2401" s="171"/>
      <c r="N2401" s="171"/>
      <c r="O2401" s="171"/>
    </row>
    <row r="2402" spans="1:15" s="174" customFormat="1" ht="15">
      <c r="A2402" s="170"/>
      <c r="B2402" s="171"/>
      <c r="C2402" s="176"/>
      <c r="D2402" s="171"/>
      <c r="E2402" s="171"/>
      <c r="F2402" s="171"/>
      <c r="G2402" s="171"/>
      <c r="H2402" s="171"/>
      <c r="I2402" s="171"/>
      <c r="J2402" s="171"/>
      <c r="K2402" s="171"/>
      <c r="L2402" s="171"/>
      <c r="M2402" s="171"/>
      <c r="N2402" s="171"/>
      <c r="O2402" s="171"/>
    </row>
    <row r="2403" spans="1:15" s="174" customFormat="1" ht="15">
      <c r="A2403" s="170"/>
      <c r="B2403" s="171"/>
      <c r="C2403" s="176"/>
      <c r="D2403" s="171"/>
      <c r="E2403" s="171"/>
      <c r="F2403" s="171"/>
      <c r="G2403" s="171"/>
      <c r="H2403" s="171"/>
      <c r="I2403" s="171"/>
      <c r="J2403" s="171"/>
      <c r="K2403" s="171"/>
      <c r="L2403" s="171"/>
      <c r="M2403" s="171"/>
      <c r="N2403" s="171"/>
      <c r="O2403" s="171"/>
    </row>
    <row r="2404" spans="1:15" s="174" customFormat="1" ht="15">
      <c r="A2404" s="170"/>
      <c r="B2404" s="171"/>
      <c r="C2404" s="176"/>
      <c r="D2404" s="171"/>
      <c r="E2404" s="171"/>
      <c r="F2404" s="171"/>
      <c r="G2404" s="171"/>
      <c r="H2404" s="171"/>
      <c r="I2404" s="171"/>
      <c r="J2404" s="171"/>
      <c r="K2404" s="171"/>
      <c r="L2404" s="171"/>
      <c r="M2404" s="171"/>
      <c r="N2404" s="171"/>
      <c r="O2404" s="171"/>
    </row>
    <row r="2405" spans="1:15" s="174" customFormat="1" ht="15">
      <c r="A2405" s="170"/>
      <c r="B2405" s="171"/>
      <c r="C2405" s="176"/>
      <c r="D2405" s="171"/>
      <c r="E2405" s="171"/>
      <c r="F2405" s="171"/>
      <c r="G2405" s="171"/>
      <c r="H2405" s="171"/>
      <c r="I2405" s="171"/>
      <c r="J2405" s="171"/>
      <c r="K2405" s="171"/>
      <c r="L2405" s="171"/>
      <c r="M2405" s="171"/>
      <c r="N2405" s="171"/>
      <c r="O2405" s="171"/>
    </row>
    <row r="2406" spans="1:15" s="174" customFormat="1" ht="15">
      <c r="A2406" s="170"/>
      <c r="B2406" s="171"/>
      <c r="C2406" s="176"/>
      <c r="D2406" s="171"/>
      <c r="E2406" s="171"/>
      <c r="F2406" s="171"/>
      <c r="G2406" s="171"/>
      <c r="H2406" s="171"/>
      <c r="I2406" s="171"/>
      <c r="J2406" s="171"/>
      <c r="K2406" s="171"/>
      <c r="L2406" s="171"/>
      <c r="M2406" s="171"/>
      <c r="N2406" s="171"/>
      <c r="O2406" s="171"/>
    </row>
    <row r="2407" spans="1:15" s="174" customFormat="1" ht="15">
      <c r="A2407" s="170"/>
      <c r="B2407" s="171"/>
      <c r="C2407" s="176"/>
      <c r="D2407" s="171"/>
      <c r="E2407" s="171"/>
      <c r="F2407" s="171"/>
      <c r="G2407" s="171"/>
      <c r="H2407" s="171"/>
      <c r="I2407" s="171"/>
      <c r="J2407" s="171"/>
      <c r="K2407" s="171"/>
      <c r="L2407" s="171"/>
      <c r="M2407" s="171"/>
      <c r="N2407" s="171"/>
      <c r="O2407" s="171"/>
    </row>
    <row r="2408" spans="1:15" s="174" customFormat="1" ht="15">
      <c r="A2408" s="170"/>
      <c r="B2408" s="171"/>
      <c r="C2408" s="176"/>
      <c r="D2408" s="171"/>
      <c r="E2408" s="171"/>
      <c r="F2408" s="171"/>
      <c r="G2408" s="171"/>
      <c r="H2408" s="171"/>
      <c r="I2408" s="171"/>
      <c r="J2408" s="171"/>
      <c r="K2408" s="171"/>
      <c r="L2408" s="171"/>
      <c r="M2408" s="171"/>
      <c r="N2408" s="171"/>
      <c r="O2408" s="171"/>
    </row>
    <row r="2409" spans="1:15" s="174" customFormat="1" ht="15">
      <c r="A2409" s="170"/>
      <c r="B2409" s="171"/>
      <c r="C2409" s="176"/>
      <c r="D2409" s="171"/>
      <c r="E2409" s="171"/>
      <c r="F2409" s="171"/>
      <c r="G2409" s="171"/>
      <c r="H2409" s="171"/>
      <c r="I2409" s="171"/>
      <c r="J2409" s="171"/>
      <c r="K2409" s="171"/>
      <c r="L2409" s="171"/>
      <c r="M2409" s="171"/>
      <c r="N2409" s="171"/>
      <c r="O2409" s="171"/>
    </row>
    <row r="2410" spans="1:15" s="174" customFormat="1" ht="15">
      <c r="A2410" s="170"/>
      <c r="B2410" s="171"/>
      <c r="C2410" s="176"/>
      <c r="D2410" s="171"/>
      <c r="E2410" s="171"/>
      <c r="F2410" s="171"/>
      <c r="G2410" s="171"/>
      <c r="H2410" s="171"/>
      <c r="I2410" s="171"/>
      <c r="J2410" s="171"/>
      <c r="K2410" s="171"/>
      <c r="L2410" s="171"/>
      <c r="M2410" s="171"/>
      <c r="N2410" s="171"/>
      <c r="O2410" s="171"/>
    </row>
    <row r="2411" spans="1:15" s="174" customFormat="1" ht="15">
      <c r="A2411" s="170"/>
      <c r="B2411" s="171"/>
      <c r="C2411" s="176"/>
      <c r="D2411" s="171"/>
      <c r="E2411" s="171"/>
      <c r="F2411" s="171"/>
      <c r="G2411" s="171"/>
      <c r="H2411" s="171"/>
      <c r="I2411" s="171"/>
      <c r="J2411" s="171"/>
      <c r="K2411" s="171"/>
      <c r="L2411" s="171"/>
      <c r="M2411" s="171"/>
      <c r="N2411" s="171"/>
      <c r="O2411" s="171"/>
    </row>
    <row r="2412" spans="1:15" s="174" customFormat="1" ht="15">
      <c r="A2412" s="170"/>
      <c r="B2412" s="171"/>
      <c r="C2412" s="176"/>
      <c r="D2412" s="171"/>
      <c r="E2412" s="171"/>
      <c r="F2412" s="171"/>
      <c r="G2412" s="171"/>
      <c r="H2412" s="171"/>
      <c r="I2412" s="171"/>
      <c r="J2412" s="171"/>
      <c r="K2412" s="171"/>
      <c r="L2412" s="171"/>
      <c r="M2412" s="171"/>
      <c r="N2412" s="171"/>
      <c r="O2412" s="171"/>
    </row>
    <row r="2413" spans="1:15" s="174" customFormat="1" ht="15">
      <c r="A2413" s="170"/>
      <c r="B2413" s="171"/>
      <c r="C2413" s="176"/>
      <c r="D2413" s="171"/>
      <c r="E2413" s="171"/>
      <c r="F2413" s="171"/>
      <c r="G2413" s="171"/>
      <c r="H2413" s="171"/>
      <c r="I2413" s="171"/>
      <c r="J2413" s="171"/>
      <c r="K2413" s="171"/>
      <c r="L2413" s="171"/>
      <c r="M2413" s="171"/>
      <c r="N2413" s="171"/>
      <c r="O2413" s="171"/>
    </row>
    <row r="2414" spans="1:15" s="174" customFormat="1" ht="15">
      <c r="A2414" s="170"/>
      <c r="B2414" s="171"/>
      <c r="C2414" s="176"/>
      <c r="D2414" s="171"/>
      <c r="E2414" s="171"/>
      <c r="F2414" s="171"/>
      <c r="G2414" s="171"/>
      <c r="H2414" s="171"/>
      <c r="I2414" s="171"/>
      <c r="J2414" s="171"/>
      <c r="K2414" s="171"/>
      <c r="L2414" s="171"/>
      <c r="M2414" s="171"/>
      <c r="N2414" s="171"/>
      <c r="O2414" s="171"/>
    </row>
    <row r="2415" spans="1:15" s="174" customFormat="1" ht="15">
      <c r="A2415" s="170"/>
      <c r="B2415" s="171"/>
      <c r="C2415" s="176"/>
      <c r="D2415" s="171"/>
      <c r="E2415" s="171"/>
      <c r="F2415" s="171"/>
      <c r="G2415" s="171"/>
      <c r="H2415" s="171"/>
      <c r="I2415" s="171"/>
      <c r="J2415" s="171"/>
      <c r="K2415" s="171"/>
      <c r="L2415" s="171"/>
      <c r="M2415" s="171"/>
      <c r="N2415" s="171"/>
      <c r="O2415" s="171"/>
    </row>
    <row r="2416" spans="1:15" s="174" customFormat="1" ht="15">
      <c r="A2416" s="170"/>
      <c r="B2416" s="171"/>
      <c r="C2416" s="176"/>
      <c r="D2416" s="171"/>
      <c r="E2416" s="171"/>
      <c r="F2416" s="171"/>
      <c r="G2416" s="171"/>
      <c r="H2416" s="171"/>
      <c r="I2416" s="171"/>
      <c r="J2416" s="171"/>
      <c r="K2416" s="171"/>
      <c r="L2416" s="171"/>
      <c r="M2416" s="171"/>
      <c r="N2416" s="171"/>
      <c r="O2416" s="171"/>
    </row>
    <row r="2417" spans="1:15" s="174" customFormat="1" ht="15">
      <c r="A2417" s="170"/>
      <c r="B2417" s="171"/>
      <c r="C2417" s="176"/>
      <c r="D2417" s="171"/>
      <c r="E2417" s="171"/>
      <c r="F2417" s="171"/>
      <c r="G2417" s="171"/>
      <c r="H2417" s="171"/>
      <c r="I2417" s="171"/>
      <c r="J2417" s="171"/>
      <c r="K2417" s="171"/>
      <c r="L2417" s="171"/>
      <c r="M2417" s="171"/>
      <c r="N2417" s="171"/>
      <c r="O2417" s="171"/>
    </row>
    <row r="2418" spans="1:15" s="174" customFormat="1" ht="15">
      <c r="A2418" s="170"/>
      <c r="B2418" s="171"/>
      <c r="C2418" s="176"/>
      <c r="D2418" s="171"/>
      <c r="E2418" s="171"/>
      <c r="F2418" s="171"/>
      <c r="G2418" s="171"/>
      <c r="H2418" s="171"/>
      <c r="I2418" s="171"/>
      <c r="J2418" s="171"/>
      <c r="K2418" s="171"/>
      <c r="L2418" s="171"/>
      <c r="M2418" s="171"/>
      <c r="N2418" s="171"/>
      <c r="O2418" s="171"/>
    </row>
    <row r="2419" spans="1:15" s="174" customFormat="1" ht="15">
      <c r="A2419" s="170"/>
      <c r="B2419" s="171"/>
      <c r="C2419" s="176"/>
      <c r="D2419" s="171"/>
      <c r="E2419" s="171"/>
      <c r="F2419" s="171"/>
      <c r="G2419" s="171"/>
      <c r="H2419" s="171"/>
      <c r="I2419" s="171"/>
      <c r="J2419" s="171"/>
      <c r="K2419" s="171"/>
      <c r="L2419" s="171"/>
      <c r="M2419" s="171"/>
      <c r="N2419" s="171"/>
      <c r="O2419" s="171"/>
    </row>
    <row r="2420" spans="1:15" s="174" customFormat="1" ht="15">
      <c r="A2420" s="170"/>
      <c r="B2420" s="171"/>
      <c r="C2420" s="176"/>
      <c r="D2420" s="171"/>
      <c r="E2420" s="171"/>
      <c r="F2420" s="171"/>
      <c r="G2420" s="171"/>
      <c r="H2420" s="171"/>
      <c r="I2420" s="171"/>
      <c r="J2420" s="171"/>
      <c r="K2420" s="171"/>
      <c r="L2420" s="171"/>
      <c r="M2420" s="171"/>
      <c r="N2420" s="171"/>
      <c r="O2420" s="171"/>
    </row>
    <row r="2421" spans="1:15" s="174" customFormat="1" ht="15">
      <c r="A2421" s="170"/>
      <c r="B2421" s="171"/>
      <c r="C2421" s="176"/>
      <c r="D2421" s="171"/>
      <c r="E2421" s="171"/>
      <c r="F2421" s="171"/>
      <c r="G2421" s="171"/>
      <c r="H2421" s="171"/>
      <c r="I2421" s="171"/>
      <c r="J2421" s="171"/>
      <c r="K2421" s="171"/>
      <c r="L2421" s="171"/>
      <c r="M2421" s="171"/>
      <c r="N2421" s="171"/>
      <c r="O2421" s="171"/>
    </row>
    <row r="2422" spans="1:15" s="174" customFormat="1" ht="15">
      <c r="A2422" s="170"/>
      <c r="B2422" s="171"/>
      <c r="C2422" s="176"/>
      <c r="D2422" s="171"/>
      <c r="E2422" s="171"/>
      <c r="F2422" s="171"/>
      <c r="G2422" s="171"/>
      <c r="H2422" s="171"/>
      <c r="I2422" s="171"/>
      <c r="J2422" s="171"/>
      <c r="K2422" s="171"/>
      <c r="L2422" s="171"/>
      <c r="M2422" s="171"/>
      <c r="N2422" s="171"/>
      <c r="O2422" s="171"/>
    </row>
    <row r="2423" spans="1:15" s="174" customFormat="1" ht="15">
      <c r="A2423" s="170"/>
      <c r="B2423" s="171"/>
      <c r="C2423" s="176"/>
      <c r="D2423" s="171"/>
      <c r="E2423" s="171"/>
      <c r="F2423" s="171"/>
      <c r="G2423" s="171"/>
      <c r="H2423" s="171"/>
      <c r="I2423" s="171"/>
      <c r="J2423" s="171"/>
      <c r="K2423" s="171"/>
      <c r="L2423" s="171"/>
      <c r="M2423" s="171"/>
      <c r="N2423" s="171"/>
      <c r="O2423" s="171"/>
    </row>
    <row r="2424" spans="1:15" s="174" customFormat="1" ht="15">
      <c r="A2424" s="170"/>
      <c r="B2424" s="171"/>
      <c r="C2424" s="176"/>
      <c r="D2424" s="171"/>
      <c r="E2424" s="171"/>
      <c r="F2424" s="171"/>
      <c r="G2424" s="171"/>
      <c r="H2424" s="171"/>
      <c r="I2424" s="171"/>
      <c r="J2424" s="171"/>
      <c r="K2424" s="171"/>
      <c r="L2424" s="171"/>
      <c r="M2424" s="171"/>
      <c r="N2424" s="171"/>
      <c r="O2424" s="171"/>
    </row>
    <row r="2425" spans="1:15" s="174" customFormat="1" ht="15">
      <c r="A2425" s="170"/>
      <c r="B2425" s="171"/>
      <c r="C2425" s="176"/>
      <c r="D2425" s="171"/>
      <c r="E2425" s="171"/>
      <c r="F2425" s="171"/>
      <c r="G2425" s="171"/>
      <c r="H2425" s="171"/>
      <c r="I2425" s="171"/>
      <c r="J2425" s="171"/>
      <c r="K2425" s="171"/>
      <c r="L2425" s="171"/>
      <c r="M2425" s="171"/>
      <c r="N2425" s="171"/>
      <c r="O2425" s="171"/>
    </row>
    <row r="2426" spans="1:15" s="174" customFormat="1" ht="15">
      <c r="A2426" s="170"/>
      <c r="B2426" s="171"/>
      <c r="C2426" s="176"/>
      <c r="D2426" s="171"/>
      <c r="E2426" s="171"/>
      <c r="F2426" s="171"/>
      <c r="G2426" s="171"/>
      <c r="H2426" s="171"/>
      <c r="I2426" s="171"/>
      <c r="J2426" s="171"/>
      <c r="K2426" s="171"/>
      <c r="L2426" s="171"/>
      <c r="M2426" s="171"/>
      <c r="N2426" s="171"/>
      <c r="O2426" s="171"/>
    </row>
    <row r="2427" spans="1:15" s="174" customFormat="1" ht="15">
      <c r="A2427" s="170"/>
      <c r="B2427" s="171"/>
      <c r="C2427" s="176"/>
      <c r="D2427" s="171"/>
      <c r="E2427" s="171"/>
      <c r="F2427" s="171"/>
      <c r="G2427" s="171"/>
      <c r="H2427" s="171"/>
      <c r="I2427" s="171"/>
      <c r="J2427" s="171"/>
      <c r="K2427" s="171"/>
      <c r="L2427" s="171"/>
      <c r="M2427" s="171"/>
      <c r="N2427" s="171"/>
      <c r="O2427" s="171"/>
    </row>
    <row r="2428" spans="1:15" s="174" customFormat="1" ht="15">
      <c r="A2428" s="170"/>
      <c r="B2428" s="171"/>
      <c r="C2428" s="176"/>
      <c r="D2428" s="171"/>
      <c r="E2428" s="171"/>
      <c r="F2428" s="171"/>
      <c r="G2428" s="171"/>
      <c r="H2428" s="171"/>
      <c r="I2428" s="171"/>
      <c r="J2428" s="171"/>
      <c r="K2428" s="171"/>
      <c r="L2428" s="171"/>
      <c r="M2428" s="171"/>
      <c r="N2428" s="171"/>
      <c r="O2428" s="171"/>
    </row>
    <row r="2429" spans="1:15" s="174" customFormat="1" ht="15">
      <c r="A2429" s="170"/>
      <c r="B2429" s="171"/>
      <c r="C2429" s="176"/>
      <c r="D2429" s="171"/>
      <c r="E2429" s="171"/>
      <c r="F2429" s="171"/>
      <c r="G2429" s="171"/>
      <c r="H2429" s="171"/>
      <c r="I2429" s="171"/>
      <c r="J2429" s="171"/>
      <c r="K2429" s="171"/>
      <c r="L2429" s="171"/>
      <c r="M2429" s="171"/>
      <c r="N2429" s="171"/>
      <c r="O2429" s="171"/>
    </row>
    <row r="2430" spans="1:15" s="174" customFormat="1" ht="15">
      <c r="A2430" s="170"/>
      <c r="B2430" s="171"/>
      <c r="C2430" s="176"/>
      <c r="D2430" s="171"/>
      <c r="E2430" s="171"/>
      <c r="F2430" s="171"/>
      <c r="G2430" s="171"/>
      <c r="H2430" s="171"/>
      <c r="I2430" s="171"/>
      <c r="J2430" s="171"/>
      <c r="K2430" s="171"/>
      <c r="L2430" s="171"/>
      <c r="M2430" s="171"/>
      <c r="N2430" s="171"/>
      <c r="O2430" s="171"/>
    </row>
    <row r="2431" spans="1:15" s="174" customFormat="1" ht="15">
      <c r="A2431" s="170"/>
      <c r="B2431" s="171"/>
      <c r="C2431" s="176"/>
      <c r="D2431" s="171"/>
      <c r="E2431" s="171"/>
      <c r="F2431" s="171"/>
      <c r="G2431" s="171"/>
      <c r="H2431" s="171"/>
      <c r="I2431" s="171"/>
      <c r="J2431" s="171"/>
      <c r="K2431" s="171"/>
      <c r="L2431" s="171"/>
      <c r="M2431" s="171"/>
      <c r="N2431" s="171"/>
      <c r="O2431" s="171"/>
    </row>
    <row r="2432" spans="1:15" s="174" customFormat="1" ht="15">
      <c r="A2432" s="170"/>
      <c r="B2432" s="171"/>
      <c r="C2432" s="176"/>
      <c r="D2432" s="171"/>
      <c r="E2432" s="171"/>
      <c r="F2432" s="171"/>
      <c r="G2432" s="171"/>
      <c r="H2432" s="171"/>
      <c r="I2432" s="171"/>
      <c r="J2432" s="171"/>
      <c r="K2432" s="171"/>
      <c r="L2432" s="171"/>
      <c r="M2432" s="171"/>
      <c r="N2432" s="171"/>
      <c r="O2432" s="171"/>
    </row>
    <row r="2433" spans="1:15" s="174" customFormat="1" ht="15">
      <c r="A2433" s="170"/>
      <c r="B2433" s="171"/>
      <c r="C2433" s="176"/>
      <c r="D2433" s="171"/>
      <c r="E2433" s="171"/>
      <c r="F2433" s="171"/>
      <c r="G2433" s="171"/>
      <c r="H2433" s="171"/>
      <c r="I2433" s="171"/>
      <c r="J2433" s="171"/>
      <c r="K2433" s="171"/>
      <c r="L2433" s="171"/>
      <c r="M2433" s="171"/>
      <c r="N2433" s="171"/>
      <c r="O2433" s="171"/>
    </row>
    <row r="2434" spans="1:15" s="174" customFormat="1" ht="15">
      <c r="A2434" s="170"/>
      <c r="B2434" s="171"/>
      <c r="C2434" s="176"/>
      <c r="D2434" s="171"/>
      <c r="E2434" s="171"/>
      <c r="F2434" s="171"/>
      <c r="G2434" s="171"/>
      <c r="H2434" s="171"/>
      <c r="I2434" s="171"/>
      <c r="J2434" s="171"/>
      <c r="K2434" s="171"/>
      <c r="L2434" s="171"/>
      <c r="M2434" s="171"/>
      <c r="N2434" s="171"/>
      <c r="O2434" s="171"/>
    </row>
    <row r="2435" spans="1:15" s="174" customFormat="1" ht="15">
      <c r="A2435" s="170"/>
      <c r="B2435" s="171"/>
      <c r="C2435" s="176"/>
      <c r="D2435" s="171"/>
      <c r="E2435" s="171"/>
      <c r="F2435" s="171"/>
      <c r="G2435" s="171"/>
      <c r="H2435" s="171"/>
      <c r="I2435" s="171"/>
      <c r="J2435" s="171"/>
      <c r="K2435" s="171"/>
      <c r="L2435" s="171"/>
      <c r="M2435" s="171"/>
      <c r="N2435" s="171"/>
      <c r="O2435" s="171"/>
    </row>
    <row r="2436" spans="1:15" s="174" customFormat="1" ht="15">
      <c r="A2436" s="170"/>
      <c r="B2436" s="171"/>
      <c r="C2436" s="176"/>
      <c r="D2436" s="171"/>
      <c r="E2436" s="171"/>
      <c r="F2436" s="171"/>
      <c r="G2436" s="171"/>
      <c r="H2436" s="171"/>
      <c r="I2436" s="171"/>
      <c r="J2436" s="171"/>
      <c r="K2436" s="171"/>
      <c r="L2436" s="171"/>
      <c r="M2436" s="171"/>
      <c r="N2436" s="171"/>
      <c r="O2436" s="171"/>
    </row>
    <row r="2437" spans="1:15" s="174" customFormat="1" ht="15">
      <c r="A2437" s="170"/>
      <c r="B2437" s="171"/>
      <c r="C2437" s="176"/>
      <c r="D2437" s="171"/>
      <c r="E2437" s="171"/>
      <c r="F2437" s="171"/>
      <c r="G2437" s="171"/>
      <c r="H2437" s="171"/>
      <c r="I2437" s="171"/>
      <c r="J2437" s="171"/>
      <c r="K2437" s="171"/>
      <c r="L2437" s="171"/>
      <c r="M2437" s="171"/>
      <c r="N2437" s="171"/>
      <c r="O2437" s="171"/>
    </row>
    <row r="2438" spans="1:15" s="174" customFormat="1" ht="15">
      <c r="A2438" s="170"/>
      <c r="B2438" s="171"/>
      <c r="C2438" s="176"/>
      <c r="D2438" s="171"/>
      <c r="E2438" s="171"/>
      <c r="F2438" s="171"/>
      <c r="G2438" s="171"/>
      <c r="H2438" s="171"/>
      <c r="I2438" s="171"/>
      <c r="J2438" s="171"/>
      <c r="K2438" s="171"/>
      <c r="L2438" s="171"/>
      <c r="M2438" s="171"/>
      <c r="N2438" s="171"/>
      <c r="O2438" s="171"/>
    </row>
    <row r="2439" spans="1:15" s="174" customFormat="1" ht="15">
      <c r="A2439" s="170"/>
      <c r="B2439" s="171"/>
      <c r="C2439" s="176"/>
      <c r="D2439" s="171"/>
      <c r="E2439" s="171"/>
      <c r="F2439" s="171"/>
      <c r="G2439" s="171"/>
      <c r="H2439" s="171"/>
      <c r="I2439" s="171"/>
      <c r="J2439" s="171"/>
      <c r="K2439" s="171"/>
      <c r="L2439" s="171"/>
      <c r="M2439" s="171"/>
      <c r="N2439" s="171"/>
      <c r="O2439" s="171"/>
    </row>
    <row r="2440" spans="1:15" s="174" customFormat="1" ht="15">
      <c r="A2440" s="170"/>
      <c r="B2440" s="171"/>
      <c r="C2440" s="176"/>
      <c r="D2440" s="171"/>
      <c r="E2440" s="171"/>
      <c r="F2440" s="171"/>
      <c r="G2440" s="171"/>
      <c r="H2440" s="171"/>
      <c r="I2440" s="171"/>
      <c r="J2440" s="171"/>
      <c r="K2440" s="171"/>
      <c r="L2440" s="171"/>
      <c r="M2440" s="171"/>
      <c r="N2440" s="171"/>
      <c r="O2440" s="171"/>
    </row>
    <row r="2441" spans="1:15" s="174" customFormat="1" ht="15">
      <c r="A2441" s="170"/>
      <c r="B2441" s="171"/>
      <c r="C2441" s="176"/>
      <c r="D2441" s="171"/>
      <c r="E2441" s="171"/>
      <c r="F2441" s="171"/>
      <c r="G2441" s="171"/>
      <c r="H2441" s="171"/>
      <c r="I2441" s="171"/>
      <c r="J2441" s="171"/>
      <c r="K2441" s="171"/>
      <c r="L2441" s="171"/>
      <c r="M2441" s="171"/>
      <c r="N2441" s="171"/>
      <c r="O2441" s="171"/>
    </row>
    <row r="2442" spans="1:15" s="174" customFormat="1" ht="15">
      <c r="A2442" s="170"/>
      <c r="B2442" s="171"/>
      <c r="C2442" s="176"/>
      <c r="D2442" s="171"/>
      <c r="E2442" s="171"/>
      <c r="F2442" s="171"/>
      <c r="G2442" s="171"/>
      <c r="H2442" s="171"/>
      <c r="I2442" s="171"/>
      <c r="J2442" s="171"/>
      <c r="K2442" s="171"/>
      <c r="L2442" s="171"/>
      <c r="M2442" s="171"/>
      <c r="N2442" s="171"/>
      <c r="O2442" s="171"/>
    </row>
    <row r="2443" spans="1:15" s="174" customFormat="1" ht="15">
      <c r="A2443" s="170"/>
      <c r="B2443" s="171"/>
      <c r="C2443" s="176"/>
      <c r="D2443" s="171"/>
      <c r="E2443" s="171"/>
      <c r="F2443" s="171"/>
      <c r="G2443" s="171"/>
      <c r="H2443" s="171"/>
      <c r="I2443" s="171"/>
      <c r="J2443" s="171"/>
      <c r="K2443" s="171"/>
      <c r="L2443" s="171"/>
      <c r="M2443" s="171"/>
      <c r="N2443" s="171"/>
      <c r="O2443" s="171"/>
    </row>
    <row r="2444" spans="1:15" s="174" customFormat="1" ht="15">
      <c r="A2444" s="170"/>
      <c r="B2444" s="171"/>
      <c r="C2444" s="176"/>
      <c r="D2444" s="171"/>
      <c r="E2444" s="171"/>
      <c r="F2444" s="171"/>
      <c r="G2444" s="171"/>
      <c r="H2444" s="171"/>
      <c r="I2444" s="171"/>
      <c r="J2444" s="171"/>
      <c r="K2444" s="171"/>
      <c r="L2444" s="171"/>
      <c r="M2444" s="171"/>
      <c r="N2444" s="171"/>
      <c r="O2444" s="171"/>
    </row>
    <row r="2445" spans="1:15" s="174" customFormat="1" ht="15">
      <c r="A2445" s="170"/>
      <c r="B2445" s="171"/>
      <c r="C2445" s="176"/>
      <c r="D2445" s="171"/>
      <c r="E2445" s="171"/>
      <c r="F2445" s="171"/>
      <c r="G2445" s="171"/>
      <c r="H2445" s="171"/>
      <c r="I2445" s="171"/>
      <c r="J2445" s="171"/>
      <c r="K2445" s="171"/>
      <c r="L2445" s="171"/>
      <c r="M2445" s="171"/>
      <c r="N2445" s="171"/>
      <c r="O2445" s="171"/>
    </row>
    <row r="2446" spans="1:15" s="174" customFormat="1" ht="15">
      <c r="A2446" s="170"/>
      <c r="B2446" s="171"/>
      <c r="C2446" s="176"/>
      <c r="D2446" s="171"/>
      <c r="E2446" s="171"/>
      <c r="F2446" s="171"/>
      <c r="G2446" s="171"/>
      <c r="H2446" s="171"/>
      <c r="I2446" s="171"/>
      <c r="J2446" s="171"/>
      <c r="K2446" s="171"/>
      <c r="L2446" s="171"/>
      <c r="M2446" s="171"/>
      <c r="N2446" s="171"/>
      <c r="O2446" s="171"/>
    </row>
    <row r="2447" spans="1:15" s="174" customFormat="1" ht="15">
      <c r="A2447" s="170"/>
      <c r="B2447" s="171"/>
      <c r="C2447" s="176"/>
      <c r="D2447" s="171"/>
      <c r="E2447" s="171"/>
      <c r="F2447" s="171"/>
      <c r="G2447" s="171"/>
      <c r="H2447" s="171"/>
      <c r="I2447" s="171"/>
      <c r="J2447" s="171"/>
      <c r="K2447" s="171"/>
      <c r="L2447" s="171"/>
      <c r="M2447" s="171"/>
      <c r="N2447" s="171"/>
      <c r="O2447" s="171"/>
    </row>
    <row r="2448" spans="1:15" s="174" customFormat="1" ht="15">
      <c r="A2448" s="170"/>
      <c r="B2448" s="171"/>
      <c r="C2448" s="176"/>
      <c r="D2448" s="171"/>
      <c r="E2448" s="171"/>
      <c r="F2448" s="171"/>
      <c r="G2448" s="171"/>
      <c r="H2448" s="171"/>
      <c r="I2448" s="171"/>
      <c r="J2448" s="171"/>
      <c r="K2448" s="171"/>
      <c r="L2448" s="171"/>
      <c r="M2448" s="171"/>
      <c r="N2448" s="171"/>
      <c r="O2448" s="171"/>
    </row>
    <row r="2449" spans="1:15" s="174" customFormat="1" ht="15">
      <c r="A2449" s="170"/>
      <c r="B2449" s="171"/>
      <c r="C2449" s="176"/>
      <c r="D2449" s="171"/>
      <c r="E2449" s="171"/>
      <c r="F2449" s="171"/>
      <c r="G2449" s="171"/>
      <c r="H2449" s="171"/>
      <c r="I2449" s="171"/>
      <c r="J2449" s="171"/>
      <c r="K2449" s="171"/>
      <c r="L2449" s="171"/>
      <c r="M2449" s="171"/>
      <c r="N2449" s="171"/>
      <c r="O2449" s="171"/>
    </row>
    <row r="2450" spans="1:15" s="174" customFormat="1" ht="15">
      <c r="A2450" s="170"/>
      <c r="B2450" s="171"/>
      <c r="C2450" s="176"/>
      <c r="D2450" s="171"/>
      <c r="E2450" s="171"/>
      <c r="F2450" s="171"/>
      <c r="G2450" s="171"/>
      <c r="H2450" s="171"/>
      <c r="I2450" s="171"/>
      <c r="J2450" s="171"/>
      <c r="K2450" s="171"/>
      <c r="L2450" s="171"/>
      <c r="M2450" s="171"/>
      <c r="N2450" s="171"/>
      <c r="O2450" s="171"/>
    </row>
    <row r="2451" spans="1:15" s="174" customFormat="1" ht="15">
      <c r="A2451" s="170"/>
      <c r="B2451" s="171"/>
      <c r="C2451" s="176"/>
      <c r="D2451" s="171"/>
      <c r="E2451" s="171"/>
      <c r="F2451" s="171"/>
      <c r="G2451" s="171"/>
      <c r="H2451" s="171"/>
      <c r="I2451" s="171"/>
      <c r="J2451" s="171"/>
      <c r="K2451" s="171"/>
      <c r="L2451" s="171"/>
      <c r="M2451" s="171"/>
      <c r="N2451" s="171"/>
      <c r="O2451" s="171"/>
    </row>
    <row r="2452" spans="1:15" s="174" customFormat="1" ht="15">
      <c r="A2452" s="170"/>
      <c r="B2452" s="171"/>
      <c r="C2452" s="176"/>
      <c r="D2452" s="171"/>
      <c r="E2452" s="171"/>
      <c r="F2452" s="171"/>
      <c r="G2452" s="171"/>
      <c r="H2452" s="171"/>
      <c r="I2452" s="171"/>
      <c r="J2452" s="171"/>
      <c r="K2452" s="171"/>
      <c r="L2452" s="171"/>
      <c r="M2452" s="171"/>
      <c r="N2452" s="171"/>
      <c r="O2452" s="171"/>
    </row>
    <row r="2453" spans="1:15" s="174" customFormat="1" ht="15">
      <c r="A2453" s="170"/>
      <c r="B2453" s="171"/>
      <c r="C2453" s="176"/>
      <c r="D2453" s="171"/>
      <c r="E2453" s="171"/>
      <c r="F2453" s="171"/>
      <c r="G2453" s="171"/>
      <c r="H2453" s="171"/>
      <c r="I2453" s="171"/>
      <c r="J2453" s="171"/>
      <c r="K2453" s="171"/>
      <c r="L2453" s="171"/>
      <c r="M2453" s="171"/>
      <c r="N2453" s="171"/>
      <c r="O2453" s="171"/>
    </row>
    <row r="2454" spans="1:15" s="174" customFormat="1" ht="15">
      <c r="A2454" s="170"/>
      <c r="B2454" s="171"/>
      <c r="C2454" s="176"/>
      <c r="D2454" s="171"/>
      <c r="E2454" s="171"/>
      <c r="F2454" s="171"/>
      <c r="G2454" s="171"/>
      <c r="H2454" s="171"/>
      <c r="I2454" s="171"/>
      <c r="J2454" s="171"/>
      <c r="K2454" s="171"/>
      <c r="L2454" s="171"/>
      <c r="M2454" s="171"/>
      <c r="N2454" s="171"/>
      <c r="O2454" s="171"/>
    </row>
    <row r="2455" spans="1:15" s="174" customFormat="1" ht="15">
      <c r="A2455" s="170"/>
      <c r="B2455" s="171"/>
      <c r="C2455" s="176"/>
      <c r="D2455" s="171"/>
      <c r="E2455" s="171"/>
      <c r="F2455" s="171"/>
      <c r="G2455" s="171"/>
      <c r="H2455" s="171"/>
      <c r="I2455" s="171"/>
      <c r="J2455" s="171"/>
      <c r="K2455" s="171"/>
      <c r="L2455" s="171"/>
      <c r="M2455" s="171"/>
      <c r="N2455" s="171"/>
      <c r="O2455" s="171"/>
    </row>
    <row r="2456" spans="1:15" s="174" customFormat="1" ht="15">
      <c r="A2456" s="170"/>
      <c r="B2456" s="171"/>
      <c r="C2456" s="176"/>
      <c r="D2456" s="171"/>
      <c r="E2456" s="171"/>
      <c r="F2456" s="171"/>
      <c r="G2456" s="171"/>
      <c r="H2456" s="171"/>
      <c r="I2456" s="171"/>
      <c r="J2456" s="171"/>
      <c r="K2456" s="171"/>
      <c r="L2456" s="171"/>
      <c r="M2456" s="171"/>
      <c r="N2456" s="171"/>
      <c r="O2456" s="171"/>
    </row>
    <row r="2457" spans="1:15" s="174" customFormat="1" ht="15">
      <c r="A2457" s="170"/>
      <c r="B2457" s="171"/>
      <c r="C2457" s="176"/>
      <c r="D2457" s="171"/>
      <c r="E2457" s="171"/>
      <c r="F2457" s="171"/>
      <c r="G2457" s="171"/>
      <c r="H2457" s="171"/>
      <c r="I2457" s="171"/>
      <c r="J2457" s="171"/>
      <c r="K2457" s="171"/>
      <c r="L2457" s="171"/>
      <c r="M2457" s="171"/>
      <c r="N2457" s="171"/>
      <c r="O2457" s="171"/>
    </row>
    <row r="2458" spans="1:15" s="174" customFormat="1" ht="15">
      <c r="A2458" s="170"/>
      <c r="B2458" s="171"/>
      <c r="C2458" s="176"/>
      <c r="D2458" s="171"/>
      <c r="E2458" s="171"/>
      <c r="F2458" s="171"/>
      <c r="G2458" s="171"/>
      <c r="H2458" s="171"/>
      <c r="I2458" s="171"/>
      <c r="J2458" s="171"/>
      <c r="K2458" s="171"/>
      <c r="L2458" s="171"/>
      <c r="M2458" s="171"/>
      <c r="N2458" s="171"/>
      <c r="O2458" s="171"/>
    </row>
    <row r="2459" spans="1:15" s="174" customFormat="1" ht="15">
      <c r="A2459" s="170"/>
      <c r="B2459" s="171"/>
      <c r="C2459" s="176"/>
      <c r="D2459" s="171"/>
      <c r="E2459" s="171"/>
      <c r="F2459" s="171"/>
      <c r="G2459" s="171"/>
      <c r="H2459" s="171"/>
      <c r="I2459" s="171"/>
      <c r="J2459" s="171"/>
      <c r="K2459" s="171"/>
      <c r="L2459" s="171"/>
      <c r="M2459" s="171"/>
      <c r="N2459" s="171"/>
      <c r="O2459" s="171"/>
    </row>
    <row r="2460" spans="1:15" s="174" customFormat="1" ht="15">
      <c r="A2460" s="170"/>
      <c r="B2460" s="171"/>
      <c r="C2460" s="176"/>
      <c r="D2460" s="171"/>
      <c r="E2460" s="171"/>
      <c r="F2460" s="171"/>
      <c r="G2460" s="171"/>
      <c r="H2460" s="171"/>
      <c r="I2460" s="171"/>
      <c r="J2460" s="171"/>
      <c r="K2460" s="171"/>
      <c r="L2460" s="171"/>
      <c r="M2460" s="171"/>
      <c r="N2460" s="171"/>
      <c r="O2460" s="171"/>
    </row>
    <row r="2461" spans="1:15" s="174" customFormat="1" ht="15">
      <c r="A2461" s="170"/>
      <c r="B2461" s="171"/>
      <c r="C2461" s="176"/>
      <c r="D2461" s="171"/>
      <c r="E2461" s="171"/>
      <c r="F2461" s="171"/>
      <c r="G2461" s="171"/>
      <c r="H2461" s="171"/>
      <c r="I2461" s="171"/>
      <c r="J2461" s="171"/>
      <c r="K2461" s="171"/>
      <c r="L2461" s="171"/>
      <c r="M2461" s="171"/>
      <c r="N2461" s="171"/>
      <c r="O2461" s="171"/>
    </row>
    <row r="2462" spans="1:15" s="174" customFormat="1" ht="15">
      <c r="A2462" s="170"/>
      <c r="B2462" s="171"/>
      <c r="C2462" s="176"/>
      <c r="D2462" s="171"/>
      <c r="E2462" s="171"/>
      <c r="F2462" s="171"/>
      <c r="G2462" s="171"/>
      <c r="H2462" s="171"/>
      <c r="I2462" s="171"/>
      <c r="J2462" s="171"/>
      <c r="K2462" s="171"/>
      <c r="L2462" s="171"/>
      <c r="M2462" s="171"/>
      <c r="N2462" s="171"/>
      <c r="O2462" s="171"/>
    </row>
    <row r="2463" spans="1:15" s="174" customFormat="1" ht="15">
      <c r="A2463" s="170"/>
      <c r="B2463" s="171"/>
      <c r="C2463" s="176"/>
      <c r="D2463" s="171"/>
      <c r="E2463" s="171"/>
      <c r="F2463" s="171"/>
      <c r="G2463" s="171"/>
      <c r="H2463" s="171"/>
      <c r="I2463" s="171"/>
      <c r="J2463" s="171"/>
      <c r="K2463" s="171"/>
      <c r="L2463" s="171"/>
      <c r="M2463" s="171"/>
      <c r="N2463" s="171"/>
      <c r="O2463" s="171"/>
    </row>
    <row r="2464" spans="1:15" s="174" customFormat="1" ht="15">
      <c r="A2464" s="170"/>
      <c r="B2464" s="171"/>
      <c r="C2464" s="176"/>
      <c r="D2464" s="171"/>
      <c r="E2464" s="171"/>
      <c r="F2464" s="171"/>
      <c r="G2464" s="171"/>
      <c r="H2464" s="171"/>
      <c r="I2464" s="171"/>
      <c r="J2464" s="171"/>
      <c r="K2464" s="171"/>
      <c r="L2464" s="171"/>
      <c r="M2464" s="171"/>
      <c r="N2464" s="171"/>
      <c r="O2464" s="171"/>
    </row>
    <row r="2465" spans="1:15" s="174" customFormat="1" ht="15">
      <c r="A2465" s="170"/>
      <c r="B2465" s="171"/>
      <c r="C2465" s="176"/>
      <c r="D2465" s="171"/>
      <c r="E2465" s="171"/>
      <c r="F2465" s="171"/>
      <c r="G2465" s="171"/>
      <c r="H2465" s="171"/>
      <c r="I2465" s="171"/>
      <c r="J2465" s="171"/>
      <c r="K2465" s="171"/>
      <c r="L2465" s="171"/>
      <c r="M2465" s="171"/>
      <c r="N2465" s="171"/>
      <c r="O2465" s="171"/>
    </row>
    <row r="2466" spans="1:15" s="174" customFormat="1" ht="15">
      <c r="A2466" s="170"/>
      <c r="B2466" s="171"/>
      <c r="C2466" s="176"/>
      <c r="D2466" s="171"/>
      <c r="E2466" s="171"/>
      <c r="F2466" s="171"/>
      <c r="G2466" s="171"/>
      <c r="H2466" s="171"/>
      <c r="I2466" s="171"/>
      <c r="J2466" s="171"/>
      <c r="K2466" s="171"/>
      <c r="L2466" s="171"/>
      <c r="M2466" s="171"/>
      <c r="N2466" s="171"/>
      <c r="O2466" s="171"/>
    </row>
    <row r="2467" spans="1:15" s="174" customFormat="1" ht="15">
      <c r="A2467" s="170"/>
      <c r="B2467" s="171"/>
      <c r="C2467" s="176"/>
      <c r="D2467" s="171"/>
      <c r="E2467" s="171"/>
      <c r="F2467" s="171"/>
      <c r="G2467" s="171"/>
      <c r="H2467" s="171"/>
      <c r="I2467" s="171"/>
      <c r="J2467" s="171"/>
      <c r="K2467" s="171"/>
      <c r="L2467" s="171"/>
      <c r="M2467" s="171"/>
      <c r="N2467" s="171"/>
      <c r="O2467" s="171"/>
    </row>
    <row r="2468" spans="1:15" s="174" customFormat="1" ht="15">
      <c r="A2468" s="170"/>
      <c r="B2468" s="171"/>
      <c r="C2468" s="176"/>
      <c r="D2468" s="171"/>
      <c r="E2468" s="171"/>
      <c r="F2468" s="171"/>
      <c r="G2468" s="171"/>
      <c r="H2468" s="171"/>
      <c r="I2468" s="171"/>
      <c r="J2468" s="171"/>
      <c r="K2468" s="171"/>
      <c r="L2468" s="171"/>
      <c r="M2468" s="171"/>
      <c r="N2468" s="171"/>
      <c r="O2468" s="171"/>
    </row>
    <row r="2469" spans="1:15" s="174" customFormat="1" ht="15">
      <c r="A2469" s="170"/>
      <c r="B2469" s="171"/>
      <c r="C2469" s="176"/>
      <c r="D2469" s="171"/>
      <c r="E2469" s="171"/>
      <c r="F2469" s="171"/>
      <c r="G2469" s="171"/>
      <c r="H2469" s="171"/>
      <c r="I2469" s="171"/>
      <c r="J2469" s="171"/>
      <c r="K2469" s="171"/>
      <c r="L2469" s="171"/>
      <c r="M2469" s="171"/>
      <c r="N2469" s="171"/>
      <c r="O2469" s="171"/>
    </row>
    <row r="2470" spans="1:15" s="174" customFormat="1" ht="15">
      <c r="A2470" s="170"/>
      <c r="B2470" s="171"/>
      <c r="C2470" s="176"/>
      <c r="D2470" s="171"/>
      <c r="E2470" s="171"/>
      <c r="F2470" s="171"/>
      <c r="G2470" s="171"/>
      <c r="H2470" s="171"/>
      <c r="I2470" s="171"/>
      <c r="J2470" s="171"/>
      <c r="K2470" s="171"/>
      <c r="L2470" s="171"/>
      <c r="M2470" s="171"/>
      <c r="N2470" s="171"/>
      <c r="O2470" s="171"/>
    </row>
    <row r="2471" spans="1:15" s="174" customFormat="1" ht="15">
      <c r="A2471" s="170"/>
      <c r="B2471" s="171"/>
      <c r="C2471" s="176"/>
      <c r="D2471" s="171"/>
      <c r="E2471" s="171"/>
      <c r="F2471" s="171"/>
      <c r="G2471" s="171"/>
      <c r="H2471" s="171"/>
      <c r="I2471" s="171"/>
      <c r="J2471" s="171"/>
      <c r="K2471" s="171"/>
      <c r="L2471" s="171"/>
      <c r="M2471" s="171"/>
      <c r="N2471" s="171"/>
      <c r="O2471" s="171"/>
    </row>
    <row r="2472" spans="1:15" s="174" customFormat="1" ht="15">
      <c r="A2472" s="170"/>
      <c r="B2472" s="171"/>
      <c r="C2472" s="176"/>
      <c r="D2472" s="171"/>
      <c r="E2472" s="171"/>
      <c r="F2472" s="171"/>
      <c r="G2472" s="171"/>
      <c r="H2472" s="171"/>
      <c r="I2472" s="171"/>
      <c r="J2472" s="171"/>
      <c r="K2472" s="171"/>
      <c r="L2472" s="171"/>
      <c r="M2472" s="171"/>
      <c r="N2472" s="171"/>
      <c r="O2472" s="171"/>
    </row>
    <row r="2473" spans="1:15" s="174" customFormat="1" ht="15">
      <c r="A2473" s="170"/>
      <c r="B2473" s="171"/>
      <c r="C2473" s="176"/>
      <c r="D2473" s="171"/>
      <c r="E2473" s="171"/>
      <c r="F2473" s="171"/>
      <c r="G2473" s="171"/>
      <c r="H2473" s="171"/>
      <c r="I2473" s="171"/>
      <c r="J2473" s="171"/>
      <c r="K2473" s="171"/>
      <c r="L2473" s="171"/>
      <c r="M2473" s="171"/>
      <c r="N2473" s="171"/>
      <c r="O2473" s="171"/>
    </row>
    <row r="2474" spans="1:15" s="174" customFormat="1" ht="15">
      <c r="A2474" s="170"/>
      <c r="B2474" s="171"/>
      <c r="C2474" s="176"/>
      <c r="D2474" s="171"/>
      <c r="E2474" s="171"/>
      <c r="F2474" s="171"/>
      <c r="G2474" s="171"/>
      <c r="H2474" s="171"/>
      <c r="I2474" s="171"/>
      <c r="J2474" s="171"/>
      <c r="K2474" s="171"/>
      <c r="L2474" s="171"/>
      <c r="M2474" s="171"/>
      <c r="N2474" s="171"/>
      <c r="O2474" s="171"/>
    </row>
    <row r="2475" spans="1:15" s="174" customFormat="1" ht="15">
      <c r="A2475" s="170"/>
      <c r="B2475" s="171"/>
      <c r="C2475" s="176"/>
      <c r="D2475" s="171"/>
      <c r="E2475" s="171"/>
      <c r="F2475" s="171"/>
      <c r="G2475" s="171"/>
      <c r="H2475" s="171"/>
      <c r="I2475" s="171"/>
      <c r="J2475" s="171"/>
      <c r="K2475" s="171"/>
      <c r="L2475" s="171"/>
      <c r="M2475" s="171"/>
      <c r="N2475" s="171"/>
      <c r="O2475" s="171"/>
    </row>
    <row r="2476" spans="1:15" s="174" customFormat="1" ht="15">
      <c r="A2476" s="170"/>
      <c r="B2476" s="171"/>
      <c r="C2476" s="176"/>
      <c r="D2476" s="171"/>
      <c r="E2476" s="171"/>
      <c r="F2476" s="171"/>
      <c r="G2476" s="171"/>
      <c r="H2476" s="171"/>
      <c r="I2476" s="171"/>
      <c r="J2476" s="171"/>
      <c r="K2476" s="171"/>
      <c r="L2476" s="171"/>
      <c r="M2476" s="171"/>
      <c r="N2476" s="171"/>
      <c r="O2476" s="171"/>
    </row>
    <row r="2477" spans="1:15" s="174" customFormat="1" ht="15">
      <c r="A2477" s="170"/>
      <c r="B2477" s="171"/>
      <c r="C2477" s="176"/>
      <c r="D2477" s="171"/>
      <c r="E2477" s="171"/>
      <c r="F2477" s="171"/>
      <c r="G2477" s="171"/>
      <c r="H2477" s="171"/>
      <c r="I2477" s="171"/>
      <c r="J2477" s="171"/>
      <c r="K2477" s="171"/>
      <c r="L2477" s="171"/>
      <c r="M2477" s="171"/>
      <c r="N2477" s="171"/>
      <c r="O2477" s="171"/>
    </row>
    <row r="2478" spans="1:15" s="174" customFormat="1" ht="15">
      <c r="A2478" s="170"/>
      <c r="B2478" s="171"/>
      <c r="C2478" s="176"/>
      <c r="D2478" s="171"/>
      <c r="E2478" s="171"/>
      <c r="F2478" s="171"/>
      <c r="G2478" s="171"/>
      <c r="H2478" s="171"/>
      <c r="I2478" s="171"/>
      <c r="J2478" s="171"/>
      <c r="K2478" s="171"/>
      <c r="L2478" s="171"/>
      <c r="M2478" s="171"/>
      <c r="N2478" s="171"/>
      <c r="O2478" s="171"/>
    </row>
    <row r="2479" spans="1:15" s="174" customFormat="1" ht="15">
      <c r="A2479" s="170"/>
      <c r="B2479" s="171"/>
      <c r="C2479" s="176"/>
      <c r="D2479" s="171"/>
      <c r="E2479" s="171"/>
      <c r="F2479" s="171"/>
      <c r="G2479" s="171"/>
      <c r="H2479" s="171"/>
      <c r="I2479" s="171"/>
      <c r="J2479" s="171"/>
      <c r="K2479" s="171"/>
      <c r="L2479" s="171"/>
      <c r="M2479" s="171"/>
      <c r="N2479" s="171"/>
      <c r="O2479" s="171"/>
    </row>
    <row r="2480" spans="1:15" s="174" customFormat="1" ht="15">
      <c r="A2480" s="170"/>
      <c r="B2480" s="171"/>
      <c r="C2480" s="176"/>
      <c r="D2480" s="171"/>
      <c r="E2480" s="171"/>
      <c r="F2480" s="171"/>
      <c r="G2480" s="171"/>
      <c r="H2480" s="171"/>
      <c r="I2480" s="171"/>
      <c r="J2480" s="171"/>
      <c r="K2480" s="171"/>
      <c r="L2480" s="171"/>
      <c r="M2480" s="171"/>
      <c r="N2480" s="171"/>
      <c r="O2480" s="171"/>
    </row>
    <row r="2481" spans="1:15" s="174" customFormat="1" ht="15">
      <c r="A2481" s="170"/>
      <c r="B2481" s="171"/>
      <c r="C2481" s="176"/>
      <c r="D2481" s="171"/>
      <c r="E2481" s="171"/>
      <c r="F2481" s="171"/>
      <c r="G2481" s="171"/>
      <c r="H2481" s="171"/>
      <c r="I2481" s="171"/>
      <c r="J2481" s="171"/>
      <c r="K2481" s="171"/>
      <c r="L2481" s="171"/>
      <c r="M2481" s="171"/>
      <c r="N2481" s="171"/>
      <c r="O2481" s="171"/>
    </row>
    <row r="2482" spans="1:15" s="174" customFormat="1" ht="15">
      <c r="A2482" s="170"/>
      <c r="B2482" s="171"/>
      <c r="C2482" s="176"/>
      <c r="D2482" s="171"/>
      <c r="E2482" s="171"/>
      <c r="F2482" s="171"/>
      <c r="G2482" s="171"/>
      <c r="H2482" s="171"/>
      <c r="I2482" s="171"/>
      <c r="J2482" s="171"/>
      <c r="K2482" s="171"/>
      <c r="L2482" s="171"/>
      <c r="M2482" s="171"/>
      <c r="N2482" s="171"/>
      <c r="O2482" s="171"/>
    </row>
    <row r="2483" spans="1:15" s="174" customFormat="1" ht="15">
      <c r="A2483" s="170"/>
      <c r="B2483" s="171"/>
      <c r="C2483" s="176"/>
      <c r="D2483" s="171"/>
      <c r="E2483" s="171"/>
      <c r="F2483" s="171"/>
      <c r="G2483" s="171"/>
      <c r="H2483" s="171"/>
      <c r="I2483" s="171"/>
      <c r="J2483" s="171"/>
      <c r="K2483" s="171"/>
      <c r="L2483" s="171"/>
      <c r="M2483" s="171"/>
      <c r="N2483" s="171"/>
      <c r="O2483" s="171"/>
    </row>
    <row r="2484" spans="1:15" s="174" customFormat="1" ht="15">
      <c r="A2484" s="170"/>
      <c r="B2484" s="171"/>
      <c r="C2484" s="176"/>
      <c r="D2484" s="171"/>
      <c r="E2484" s="171"/>
      <c r="F2484" s="171"/>
      <c r="G2484" s="171"/>
      <c r="H2484" s="171"/>
      <c r="I2484" s="171"/>
      <c r="J2484" s="171"/>
      <c r="K2484" s="171"/>
      <c r="L2484" s="171"/>
      <c r="M2484" s="171"/>
      <c r="N2484" s="171"/>
      <c r="O2484" s="171"/>
    </row>
    <row r="2485" spans="1:15" s="174" customFormat="1" ht="15">
      <c r="A2485" s="170"/>
      <c r="B2485" s="171"/>
      <c r="C2485" s="176"/>
      <c r="D2485" s="171"/>
      <c r="E2485" s="171"/>
      <c r="F2485" s="171"/>
      <c r="G2485" s="171"/>
      <c r="H2485" s="171"/>
      <c r="I2485" s="171"/>
      <c r="J2485" s="171"/>
      <c r="K2485" s="171"/>
      <c r="L2485" s="171"/>
      <c r="M2485" s="171"/>
      <c r="N2485" s="171"/>
      <c r="O2485" s="171"/>
    </row>
    <row r="2486" spans="1:15" s="174" customFormat="1" ht="15">
      <c r="A2486" s="170"/>
      <c r="B2486" s="171"/>
      <c r="C2486" s="176"/>
      <c r="D2486" s="171"/>
      <c r="E2486" s="171"/>
      <c r="F2486" s="171"/>
      <c r="G2486" s="171"/>
      <c r="H2486" s="171"/>
      <c r="I2486" s="171"/>
      <c r="J2486" s="171"/>
      <c r="K2486" s="171"/>
      <c r="L2486" s="171"/>
      <c r="M2486" s="171"/>
      <c r="N2486" s="171"/>
      <c r="O2486" s="171"/>
    </row>
    <row r="2487" spans="1:15" s="174" customFormat="1" ht="15">
      <c r="A2487" s="170"/>
      <c r="B2487" s="171"/>
      <c r="C2487" s="176"/>
      <c r="D2487" s="171"/>
      <c r="E2487" s="171"/>
      <c r="F2487" s="171"/>
      <c r="G2487" s="171"/>
      <c r="H2487" s="171"/>
      <c r="I2487" s="171"/>
      <c r="J2487" s="171"/>
      <c r="K2487" s="171"/>
      <c r="L2487" s="171"/>
      <c r="M2487" s="171"/>
      <c r="N2487" s="171"/>
      <c r="O2487" s="171"/>
    </row>
    <row r="2488" spans="1:15" s="174" customFormat="1" ht="15">
      <c r="A2488" s="170"/>
      <c r="B2488" s="171"/>
      <c r="C2488" s="176"/>
      <c r="D2488" s="171"/>
      <c r="E2488" s="171"/>
      <c r="F2488" s="171"/>
      <c r="G2488" s="171"/>
      <c r="H2488" s="171"/>
      <c r="I2488" s="171"/>
      <c r="J2488" s="171"/>
      <c r="K2488" s="171"/>
      <c r="L2488" s="171"/>
      <c r="M2488" s="171"/>
      <c r="N2488" s="171"/>
      <c r="O2488" s="171"/>
    </row>
    <row r="2489" spans="1:15" s="174" customFormat="1" ht="15">
      <c r="A2489" s="170"/>
      <c r="B2489" s="171"/>
      <c r="C2489" s="176"/>
      <c r="D2489" s="171"/>
      <c r="E2489" s="171"/>
      <c r="F2489" s="171"/>
      <c r="G2489" s="171"/>
      <c r="H2489" s="171"/>
      <c r="I2489" s="171"/>
      <c r="J2489" s="171"/>
      <c r="K2489" s="171"/>
      <c r="L2489" s="171"/>
      <c r="M2489" s="171"/>
      <c r="N2489" s="171"/>
      <c r="O2489" s="171"/>
    </row>
    <row r="2490" spans="1:15" s="174" customFormat="1" ht="15">
      <c r="A2490" s="170"/>
      <c r="B2490" s="171"/>
      <c r="C2490" s="176"/>
      <c r="D2490" s="171"/>
      <c r="E2490" s="171"/>
      <c r="F2490" s="171"/>
      <c r="G2490" s="171"/>
      <c r="H2490" s="171"/>
      <c r="I2490" s="171"/>
      <c r="J2490" s="171"/>
      <c r="K2490" s="171"/>
      <c r="L2490" s="171"/>
      <c r="M2490" s="171"/>
      <c r="N2490" s="171"/>
      <c r="O2490" s="171"/>
    </row>
    <row r="2491" spans="1:15" s="174" customFormat="1" ht="15">
      <c r="A2491" s="170"/>
      <c r="B2491" s="171"/>
      <c r="C2491" s="176"/>
      <c r="D2491" s="171"/>
      <c r="E2491" s="171"/>
      <c r="F2491" s="171"/>
      <c r="G2491" s="171"/>
      <c r="H2491" s="171"/>
      <c r="I2491" s="171"/>
      <c r="J2491" s="171"/>
      <c r="K2491" s="171"/>
      <c r="L2491" s="171"/>
      <c r="M2491" s="171"/>
      <c r="N2491" s="171"/>
      <c r="O2491" s="171"/>
    </row>
    <row r="2492" spans="1:15" s="174" customFormat="1" ht="15">
      <c r="A2492" s="170"/>
      <c r="B2492" s="171"/>
      <c r="C2492" s="176"/>
      <c r="D2492" s="171"/>
      <c r="E2492" s="171"/>
      <c r="F2492" s="171"/>
      <c r="G2492" s="171"/>
      <c r="H2492" s="171"/>
      <c r="I2492" s="171"/>
      <c r="J2492" s="171"/>
      <c r="K2492" s="171"/>
      <c r="L2492" s="171"/>
      <c r="M2492" s="171"/>
      <c r="N2492" s="171"/>
      <c r="O2492" s="171"/>
    </row>
    <row r="2493" spans="1:15" s="174" customFormat="1" ht="15">
      <c r="A2493" s="170"/>
      <c r="B2493" s="171"/>
      <c r="C2493" s="176"/>
      <c r="D2493" s="171"/>
      <c r="E2493" s="171"/>
      <c r="F2493" s="171"/>
      <c r="G2493" s="171"/>
      <c r="H2493" s="171"/>
      <c r="I2493" s="171"/>
      <c r="J2493" s="171"/>
      <c r="K2493" s="171"/>
      <c r="L2493" s="171"/>
      <c r="M2493" s="171"/>
      <c r="N2493" s="171"/>
      <c r="O2493" s="171"/>
    </row>
    <row r="2494" spans="1:15" s="174" customFormat="1" ht="15">
      <c r="A2494" s="170"/>
      <c r="B2494" s="171"/>
      <c r="C2494" s="176"/>
      <c r="D2494" s="171"/>
      <c r="E2494" s="171"/>
      <c r="F2494" s="171"/>
      <c r="G2494" s="171"/>
      <c r="H2494" s="171"/>
      <c r="I2494" s="171"/>
      <c r="J2494" s="171"/>
      <c r="K2494" s="171"/>
      <c r="L2494" s="171"/>
      <c r="M2494" s="171"/>
      <c r="N2494" s="171"/>
      <c r="O2494" s="171"/>
    </row>
    <row r="2495" spans="1:15" s="174" customFormat="1" ht="15">
      <c r="A2495" s="170"/>
      <c r="B2495" s="171"/>
      <c r="C2495" s="176"/>
      <c r="D2495" s="171"/>
      <c r="E2495" s="171"/>
      <c r="F2495" s="171"/>
      <c r="G2495" s="171"/>
      <c r="H2495" s="171"/>
      <c r="I2495" s="171"/>
      <c r="J2495" s="171"/>
      <c r="K2495" s="171"/>
      <c r="L2495" s="171"/>
      <c r="M2495" s="171"/>
      <c r="N2495" s="171"/>
      <c r="O2495" s="171"/>
    </row>
    <row r="2496" spans="1:15" s="174" customFormat="1" ht="15">
      <c r="A2496" s="170"/>
      <c r="B2496" s="171"/>
      <c r="C2496" s="176"/>
      <c r="D2496" s="171"/>
      <c r="E2496" s="171"/>
      <c r="F2496" s="171"/>
      <c r="G2496" s="171"/>
      <c r="H2496" s="171"/>
      <c r="I2496" s="171"/>
      <c r="J2496" s="171"/>
      <c r="K2496" s="171"/>
      <c r="L2496" s="171"/>
      <c r="M2496" s="171"/>
      <c r="N2496" s="171"/>
      <c r="O2496" s="171"/>
    </row>
    <row r="2497" spans="1:15" s="174" customFormat="1" ht="15">
      <c r="A2497" s="170"/>
      <c r="B2497" s="171"/>
      <c r="C2497" s="176"/>
      <c r="D2497" s="171"/>
      <c r="E2497" s="171"/>
      <c r="F2497" s="171"/>
      <c r="G2497" s="171"/>
      <c r="H2497" s="171"/>
      <c r="I2497" s="171"/>
      <c r="J2497" s="171"/>
      <c r="K2497" s="171"/>
      <c r="L2497" s="171"/>
      <c r="M2497" s="171"/>
      <c r="N2497" s="171"/>
      <c r="O2497" s="171"/>
    </row>
    <row r="2498" spans="1:15" s="174" customFormat="1" ht="15">
      <c r="A2498" s="170"/>
      <c r="B2498" s="171"/>
      <c r="C2498" s="176"/>
      <c r="D2498" s="171"/>
      <c r="E2498" s="171"/>
      <c r="F2498" s="171"/>
      <c r="G2498" s="171"/>
      <c r="H2498" s="171"/>
      <c r="I2498" s="171"/>
      <c r="J2498" s="171"/>
      <c r="K2498" s="171"/>
      <c r="L2498" s="171"/>
      <c r="M2498" s="171"/>
      <c r="N2498" s="171"/>
      <c r="O2498" s="171"/>
    </row>
    <row r="2499" spans="1:15" s="174" customFormat="1" ht="15">
      <c r="A2499" s="170"/>
      <c r="B2499" s="171"/>
      <c r="C2499" s="176"/>
      <c r="D2499" s="171"/>
      <c r="E2499" s="171"/>
      <c r="F2499" s="171"/>
      <c r="G2499" s="171"/>
      <c r="H2499" s="171"/>
      <c r="I2499" s="171"/>
      <c r="J2499" s="171"/>
      <c r="K2499" s="171"/>
      <c r="L2499" s="171"/>
      <c r="M2499" s="171"/>
      <c r="N2499" s="171"/>
      <c r="O2499" s="171"/>
    </row>
    <row r="2500" spans="1:15" s="174" customFormat="1" ht="15">
      <c r="A2500" s="170"/>
      <c r="B2500" s="171"/>
      <c r="C2500" s="176"/>
      <c r="D2500" s="171"/>
      <c r="E2500" s="171"/>
      <c r="F2500" s="171"/>
      <c r="G2500" s="171"/>
      <c r="H2500" s="171"/>
      <c r="I2500" s="171"/>
      <c r="J2500" s="171"/>
      <c r="K2500" s="171"/>
      <c r="L2500" s="171"/>
      <c r="M2500" s="171"/>
      <c r="N2500" s="171"/>
      <c r="O2500" s="171"/>
    </row>
    <row r="2501" spans="1:15" s="174" customFormat="1" ht="15">
      <c r="A2501" s="170"/>
      <c r="B2501" s="171"/>
      <c r="C2501" s="176"/>
      <c r="D2501" s="171"/>
      <c r="E2501" s="171"/>
      <c r="F2501" s="171"/>
      <c r="G2501" s="171"/>
      <c r="H2501" s="171"/>
      <c r="I2501" s="171"/>
      <c r="J2501" s="171"/>
      <c r="K2501" s="171"/>
      <c r="L2501" s="171"/>
      <c r="M2501" s="171"/>
      <c r="N2501" s="171"/>
      <c r="O2501" s="171"/>
    </row>
    <row r="2502" spans="1:15" s="174" customFormat="1" ht="15">
      <c r="A2502" s="170"/>
      <c r="B2502" s="171"/>
      <c r="C2502" s="176"/>
      <c r="D2502" s="171"/>
      <c r="E2502" s="171"/>
      <c r="F2502" s="171"/>
      <c r="G2502" s="171"/>
      <c r="H2502" s="171"/>
      <c r="I2502" s="171"/>
      <c r="J2502" s="171"/>
      <c r="K2502" s="171"/>
      <c r="L2502" s="171"/>
      <c r="M2502" s="171"/>
      <c r="N2502" s="171"/>
      <c r="O2502" s="171"/>
    </row>
    <row r="2503" spans="1:15" s="174" customFormat="1" ht="15">
      <c r="A2503" s="170"/>
      <c r="B2503" s="171"/>
      <c r="C2503" s="176"/>
      <c r="D2503" s="171"/>
      <c r="E2503" s="171"/>
      <c r="F2503" s="171"/>
      <c r="G2503" s="171"/>
      <c r="H2503" s="171"/>
      <c r="I2503" s="171"/>
      <c r="J2503" s="171"/>
      <c r="K2503" s="171"/>
      <c r="L2503" s="171"/>
      <c r="M2503" s="171"/>
      <c r="N2503" s="171"/>
      <c r="O2503" s="171"/>
    </row>
    <row r="2504" spans="1:15" s="174" customFormat="1" ht="15">
      <c r="A2504" s="170"/>
      <c r="B2504" s="171"/>
      <c r="C2504" s="176"/>
      <c r="D2504" s="171"/>
      <c r="E2504" s="171"/>
      <c r="F2504" s="171"/>
      <c r="G2504" s="171"/>
      <c r="H2504" s="171"/>
      <c r="I2504" s="171"/>
      <c r="J2504" s="171"/>
      <c r="K2504" s="171"/>
      <c r="L2504" s="171"/>
      <c r="M2504" s="171"/>
      <c r="N2504" s="171"/>
      <c r="O2504" s="171"/>
    </row>
    <row r="2505" spans="1:15" s="174" customFormat="1" ht="15">
      <c r="A2505" s="170"/>
      <c r="B2505" s="171"/>
      <c r="C2505" s="176"/>
      <c r="D2505" s="171"/>
      <c r="E2505" s="171"/>
      <c r="F2505" s="171"/>
      <c r="G2505" s="171"/>
      <c r="H2505" s="171"/>
      <c r="I2505" s="171"/>
      <c r="J2505" s="171"/>
      <c r="K2505" s="171"/>
      <c r="L2505" s="171"/>
      <c r="M2505" s="171"/>
      <c r="N2505" s="171"/>
      <c r="O2505" s="171"/>
    </row>
    <row r="2506" spans="1:15" s="174" customFormat="1" ht="15">
      <c r="A2506" s="170"/>
      <c r="B2506" s="171"/>
      <c r="C2506" s="176"/>
      <c r="D2506" s="171"/>
      <c r="E2506" s="171"/>
      <c r="F2506" s="171"/>
      <c r="G2506" s="171"/>
      <c r="H2506" s="171"/>
      <c r="I2506" s="171"/>
      <c r="J2506" s="171"/>
      <c r="K2506" s="171"/>
      <c r="L2506" s="171"/>
      <c r="M2506" s="171"/>
      <c r="N2506" s="171"/>
      <c r="O2506" s="171"/>
    </row>
    <row r="2507" spans="1:15" s="174" customFormat="1" ht="15">
      <c r="A2507" s="170"/>
      <c r="B2507" s="171"/>
      <c r="C2507" s="176"/>
      <c r="D2507" s="171"/>
      <c r="E2507" s="171"/>
      <c r="F2507" s="171"/>
      <c r="G2507" s="171"/>
      <c r="H2507" s="171"/>
      <c r="I2507" s="171"/>
      <c r="J2507" s="171"/>
      <c r="K2507" s="171"/>
      <c r="L2507" s="171"/>
      <c r="M2507" s="171"/>
      <c r="N2507" s="171"/>
      <c r="O2507" s="171"/>
    </row>
    <row r="2508" spans="1:15" s="174" customFormat="1" ht="15">
      <c r="A2508" s="170"/>
      <c r="B2508" s="171"/>
      <c r="C2508" s="176"/>
      <c r="D2508" s="171"/>
      <c r="E2508" s="171"/>
      <c r="F2508" s="171"/>
      <c r="G2508" s="171"/>
      <c r="H2508" s="171"/>
      <c r="I2508" s="171"/>
      <c r="J2508" s="171"/>
      <c r="K2508" s="171"/>
      <c r="L2508" s="171"/>
      <c r="M2508" s="171"/>
      <c r="N2508" s="171"/>
      <c r="O2508" s="171"/>
    </row>
    <row r="2509" spans="1:15" s="174" customFormat="1" ht="15">
      <c r="A2509" s="170"/>
      <c r="B2509" s="171"/>
      <c r="C2509" s="176"/>
      <c r="D2509" s="171"/>
      <c r="E2509" s="171"/>
      <c r="F2509" s="171"/>
      <c r="G2509" s="171"/>
      <c r="H2509" s="171"/>
      <c r="I2509" s="171"/>
      <c r="J2509" s="171"/>
      <c r="K2509" s="171"/>
      <c r="L2509" s="171"/>
      <c r="M2509" s="171"/>
      <c r="N2509" s="171"/>
      <c r="O2509" s="171"/>
    </row>
    <row r="2510" spans="1:15" s="174" customFormat="1" ht="15">
      <c r="A2510" s="170"/>
      <c r="B2510" s="171"/>
      <c r="C2510" s="176"/>
      <c r="D2510" s="171"/>
      <c r="E2510" s="171"/>
      <c r="F2510" s="171"/>
      <c r="G2510" s="171"/>
      <c r="H2510" s="171"/>
      <c r="I2510" s="171"/>
      <c r="J2510" s="171"/>
      <c r="K2510" s="171"/>
      <c r="L2510" s="171"/>
      <c r="M2510" s="171"/>
      <c r="N2510" s="171"/>
      <c r="O2510" s="171"/>
    </row>
    <row r="2511" spans="1:15" s="174" customFormat="1" ht="15">
      <c r="A2511" s="170"/>
      <c r="B2511" s="171"/>
      <c r="C2511" s="176"/>
      <c r="D2511" s="171"/>
      <c r="E2511" s="171"/>
      <c r="F2511" s="171"/>
      <c r="G2511" s="171"/>
      <c r="H2511" s="171"/>
      <c r="I2511" s="171"/>
      <c r="J2511" s="171"/>
      <c r="K2511" s="171"/>
      <c r="L2511" s="171"/>
      <c r="M2511" s="171"/>
      <c r="N2511" s="171"/>
      <c r="O2511" s="171"/>
    </row>
    <row r="2512" spans="1:15" s="174" customFormat="1" ht="15">
      <c r="A2512" s="170"/>
      <c r="B2512" s="171"/>
      <c r="C2512" s="176"/>
      <c r="D2512" s="171"/>
      <c r="E2512" s="171"/>
      <c r="F2512" s="171"/>
      <c r="G2512" s="171"/>
      <c r="H2512" s="171"/>
      <c r="I2512" s="171"/>
      <c r="J2512" s="171"/>
      <c r="K2512" s="171"/>
      <c r="L2512" s="171"/>
      <c r="M2512" s="171"/>
      <c r="N2512" s="171"/>
      <c r="O2512" s="171"/>
    </row>
    <row r="2513" spans="1:15" s="174" customFormat="1" ht="15">
      <c r="A2513" s="170"/>
      <c r="B2513" s="171"/>
      <c r="C2513" s="176"/>
      <c r="D2513" s="171"/>
      <c r="E2513" s="171"/>
      <c r="F2513" s="171"/>
      <c r="G2513" s="171"/>
      <c r="H2513" s="171"/>
      <c r="I2513" s="171"/>
      <c r="J2513" s="171"/>
      <c r="K2513" s="171"/>
      <c r="L2513" s="171"/>
      <c r="M2513" s="171"/>
      <c r="N2513" s="171"/>
      <c r="O2513" s="171"/>
    </row>
    <row r="2514" spans="1:15" s="174" customFormat="1" ht="15">
      <c r="A2514" s="170"/>
      <c r="B2514" s="171"/>
      <c r="C2514" s="176"/>
      <c r="D2514" s="171"/>
      <c r="E2514" s="171"/>
      <c r="F2514" s="171"/>
      <c r="G2514" s="171"/>
      <c r="H2514" s="171"/>
      <c r="I2514" s="171"/>
      <c r="J2514" s="171"/>
      <c r="K2514" s="171"/>
      <c r="L2514" s="171"/>
      <c r="M2514" s="171"/>
      <c r="N2514" s="171"/>
      <c r="O2514" s="171"/>
    </row>
    <row r="2515" spans="1:15" s="174" customFormat="1" ht="15">
      <c r="A2515" s="170"/>
      <c r="B2515" s="171"/>
      <c r="C2515" s="176"/>
      <c r="D2515" s="171"/>
      <c r="E2515" s="171"/>
      <c r="F2515" s="171"/>
      <c r="G2515" s="171"/>
      <c r="H2515" s="171"/>
      <c r="I2515" s="171"/>
      <c r="J2515" s="171"/>
      <c r="K2515" s="171"/>
      <c r="L2515" s="171"/>
      <c r="M2515" s="171"/>
      <c r="N2515" s="171"/>
      <c r="O2515" s="171"/>
    </row>
    <row r="2516" spans="1:15" s="174" customFormat="1" ht="15">
      <c r="A2516" s="170"/>
      <c r="B2516" s="171"/>
      <c r="C2516" s="176"/>
      <c r="D2516" s="171"/>
      <c r="E2516" s="171"/>
      <c r="F2516" s="171"/>
      <c r="G2516" s="171"/>
      <c r="H2516" s="171"/>
      <c r="I2516" s="171"/>
      <c r="J2516" s="171"/>
      <c r="K2516" s="171"/>
      <c r="L2516" s="171"/>
      <c r="M2516" s="171"/>
      <c r="N2516" s="171"/>
      <c r="O2516" s="171"/>
    </row>
    <row r="2517" spans="1:15" s="174" customFormat="1" ht="15">
      <c r="A2517" s="170"/>
      <c r="B2517" s="171"/>
      <c r="C2517" s="176"/>
      <c r="D2517" s="171"/>
      <c r="E2517" s="171"/>
      <c r="F2517" s="171"/>
      <c r="G2517" s="171"/>
      <c r="H2517" s="171"/>
      <c r="I2517" s="171"/>
      <c r="J2517" s="171"/>
      <c r="K2517" s="171"/>
      <c r="L2517" s="171"/>
      <c r="M2517" s="171"/>
      <c r="N2517" s="171"/>
      <c r="O2517" s="171"/>
    </row>
    <row r="2518" spans="1:15" s="174" customFormat="1" ht="15">
      <c r="A2518" s="170"/>
      <c r="B2518" s="171"/>
      <c r="C2518" s="176"/>
      <c r="D2518" s="171"/>
      <c r="E2518" s="171"/>
      <c r="F2518" s="171"/>
      <c r="G2518" s="171"/>
      <c r="H2518" s="171"/>
      <c r="I2518" s="171"/>
      <c r="J2518" s="171"/>
      <c r="K2518" s="171"/>
      <c r="L2518" s="171"/>
      <c r="M2518" s="171"/>
      <c r="N2518" s="171"/>
      <c r="O2518" s="171"/>
    </row>
    <row r="2519" spans="1:15" s="174" customFormat="1" ht="15">
      <c r="A2519" s="170"/>
      <c r="B2519" s="171"/>
      <c r="C2519" s="176"/>
      <c r="D2519" s="171"/>
      <c r="E2519" s="171"/>
      <c r="F2519" s="171"/>
      <c r="G2519" s="171"/>
      <c r="H2519" s="171"/>
      <c r="I2519" s="171"/>
      <c r="J2519" s="171"/>
      <c r="K2519" s="171"/>
      <c r="L2519" s="171"/>
      <c r="M2519" s="171"/>
      <c r="N2519" s="171"/>
      <c r="O2519" s="171"/>
    </row>
    <row r="2520" spans="1:15" s="174" customFormat="1" ht="15">
      <c r="A2520" s="170"/>
      <c r="B2520" s="171"/>
      <c r="C2520" s="176"/>
      <c r="D2520" s="171"/>
      <c r="E2520" s="171"/>
      <c r="F2520" s="171"/>
      <c r="G2520" s="171"/>
      <c r="H2520" s="171"/>
      <c r="I2520" s="171"/>
      <c r="J2520" s="171"/>
      <c r="K2520" s="171"/>
      <c r="L2520" s="171"/>
      <c r="M2520" s="171"/>
      <c r="N2520" s="171"/>
      <c r="O2520" s="171"/>
    </row>
    <row r="2521" spans="1:15" s="174" customFormat="1" ht="15">
      <c r="A2521" s="170"/>
      <c r="B2521" s="171"/>
      <c r="C2521" s="176"/>
      <c r="D2521" s="171"/>
      <c r="E2521" s="171"/>
      <c r="F2521" s="171"/>
      <c r="G2521" s="171"/>
      <c r="H2521" s="171"/>
      <c r="I2521" s="171"/>
      <c r="J2521" s="171"/>
      <c r="K2521" s="171"/>
      <c r="L2521" s="171"/>
      <c r="M2521" s="171"/>
      <c r="N2521" s="171"/>
      <c r="O2521" s="171"/>
    </row>
    <row r="2522" spans="1:15" s="174" customFormat="1" ht="15">
      <c r="A2522" s="170"/>
      <c r="B2522" s="171"/>
      <c r="C2522" s="176"/>
      <c r="D2522" s="171"/>
      <c r="E2522" s="171"/>
      <c r="F2522" s="171"/>
      <c r="G2522" s="171"/>
      <c r="H2522" s="171"/>
      <c r="I2522" s="171"/>
      <c r="J2522" s="171"/>
      <c r="K2522" s="171"/>
      <c r="L2522" s="171"/>
      <c r="M2522" s="171"/>
      <c r="N2522" s="171"/>
      <c r="O2522" s="171"/>
    </row>
    <row r="2523" spans="1:15" s="174" customFormat="1" ht="15">
      <c r="A2523" s="170"/>
      <c r="B2523" s="171"/>
      <c r="C2523" s="176"/>
      <c r="D2523" s="171"/>
      <c r="E2523" s="171"/>
      <c r="F2523" s="171"/>
      <c r="G2523" s="171"/>
      <c r="H2523" s="171"/>
      <c r="I2523" s="171"/>
      <c r="J2523" s="171"/>
      <c r="K2523" s="171"/>
      <c r="L2523" s="171"/>
      <c r="M2523" s="171"/>
      <c r="N2523" s="171"/>
      <c r="O2523" s="171"/>
    </row>
    <row r="2524" spans="1:15" s="174" customFormat="1" ht="15">
      <c r="A2524" s="170"/>
      <c r="B2524" s="171"/>
      <c r="C2524" s="176"/>
      <c r="D2524" s="171"/>
      <c r="E2524" s="171"/>
      <c r="F2524" s="171"/>
      <c r="G2524" s="171"/>
      <c r="H2524" s="171"/>
      <c r="I2524" s="171"/>
      <c r="J2524" s="171"/>
      <c r="K2524" s="171"/>
      <c r="L2524" s="171"/>
      <c r="M2524" s="171"/>
      <c r="N2524" s="171"/>
      <c r="O2524" s="171"/>
    </row>
    <row r="2525" spans="1:15" s="174" customFormat="1" ht="15">
      <c r="A2525" s="170"/>
      <c r="B2525" s="171"/>
      <c r="C2525" s="176"/>
      <c r="D2525" s="171"/>
      <c r="E2525" s="171"/>
      <c r="F2525" s="171"/>
      <c r="G2525" s="171"/>
      <c r="H2525" s="171"/>
      <c r="I2525" s="171"/>
      <c r="J2525" s="171"/>
      <c r="K2525" s="171"/>
      <c r="L2525" s="171"/>
      <c r="M2525" s="171"/>
      <c r="N2525" s="171"/>
      <c r="O2525" s="171"/>
    </row>
    <row r="2526" spans="1:15" s="174" customFormat="1" ht="15">
      <c r="A2526" s="170"/>
      <c r="B2526" s="171"/>
      <c r="C2526" s="176"/>
      <c r="D2526" s="171"/>
      <c r="E2526" s="171"/>
      <c r="F2526" s="171"/>
      <c r="G2526" s="171"/>
      <c r="H2526" s="171"/>
      <c r="I2526" s="171"/>
      <c r="J2526" s="171"/>
      <c r="K2526" s="171"/>
      <c r="L2526" s="171"/>
      <c r="M2526" s="171"/>
      <c r="N2526" s="171"/>
      <c r="O2526" s="171"/>
    </row>
    <row r="2527" spans="1:15" s="174" customFormat="1" ht="15">
      <c r="A2527" s="170"/>
      <c r="B2527" s="171"/>
      <c r="C2527" s="176"/>
      <c r="D2527" s="171"/>
      <c r="E2527" s="171"/>
      <c r="F2527" s="171"/>
      <c r="G2527" s="171"/>
      <c r="H2527" s="171"/>
      <c r="I2527" s="171"/>
      <c r="J2527" s="171"/>
      <c r="K2527" s="171"/>
      <c r="L2527" s="171"/>
      <c r="M2527" s="171"/>
      <c r="N2527" s="171"/>
      <c r="O2527" s="171"/>
    </row>
    <row r="2528" spans="1:15" s="174" customFormat="1" ht="15">
      <c r="A2528" s="170"/>
      <c r="B2528" s="171"/>
      <c r="C2528" s="176"/>
      <c r="D2528" s="171"/>
      <c r="E2528" s="171"/>
      <c r="F2528" s="171"/>
      <c r="G2528" s="171"/>
      <c r="H2528" s="171"/>
      <c r="I2528" s="171"/>
      <c r="J2528" s="171"/>
      <c r="K2528" s="171"/>
      <c r="L2528" s="171"/>
      <c r="M2528" s="171"/>
      <c r="N2528" s="171"/>
      <c r="O2528" s="171"/>
    </row>
    <row r="2529" spans="1:15" s="174" customFormat="1" ht="15">
      <c r="A2529" s="170"/>
      <c r="B2529" s="171"/>
      <c r="C2529" s="176"/>
      <c r="D2529" s="171"/>
      <c r="E2529" s="171"/>
      <c r="F2529" s="171"/>
      <c r="G2529" s="171"/>
      <c r="H2529" s="171"/>
      <c r="I2529" s="171"/>
      <c r="J2529" s="171"/>
      <c r="K2529" s="171"/>
      <c r="L2529" s="171"/>
      <c r="M2529" s="171"/>
      <c r="N2529" s="171"/>
      <c r="O2529" s="171"/>
    </row>
    <row r="2530" spans="1:15" s="174" customFormat="1" ht="15">
      <c r="A2530" s="170"/>
      <c r="B2530" s="171"/>
      <c r="C2530" s="176"/>
      <c r="D2530" s="171"/>
      <c r="E2530" s="171"/>
      <c r="F2530" s="171"/>
      <c r="G2530" s="171"/>
      <c r="H2530" s="171"/>
      <c r="I2530" s="171"/>
      <c r="J2530" s="171"/>
      <c r="K2530" s="171"/>
      <c r="L2530" s="171"/>
      <c r="M2530" s="171"/>
      <c r="N2530" s="171"/>
      <c r="O2530" s="171"/>
    </row>
    <row r="2531" spans="1:15" s="174" customFormat="1" ht="15">
      <c r="A2531" s="170"/>
      <c r="B2531" s="171"/>
      <c r="C2531" s="176"/>
      <c r="D2531" s="171"/>
      <c r="E2531" s="171"/>
      <c r="F2531" s="171"/>
      <c r="G2531" s="171"/>
      <c r="H2531" s="171"/>
      <c r="I2531" s="171"/>
      <c r="J2531" s="171"/>
      <c r="K2531" s="171"/>
      <c r="L2531" s="171"/>
      <c r="M2531" s="171"/>
      <c r="N2531" s="171"/>
      <c r="O2531" s="171"/>
    </row>
    <row r="2532" spans="1:15" s="174" customFormat="1" ht="15">
      <c r="A2532" s="170"/>
      <c r="B2532" s="171"/>
      <c r="C2532" s="176"/>
      <c r="D2532" s="171"/>
      <c r="E2532" s="171"/>
      <c r="F2532" s="171"/>
      <c r="G2532" s="171"/>
      <c r="H2532" s="171"/>
      <c r="I2532" s="171"/>
      <c r="J2532" s="171"/>
      <c r="K2532" s="171"/>
      <c r="L2532" s="171"/>
      <c r="M2532" s="171"/>
      <c r="N2532" s="171"/>
      <c r="O2532" s="171"/>
    </row>
    <row r="2533" spans="1:15" s="174" customFormat="1" ht="15">
      <c r="A2533" s="170"/>
      <c r="B2533" s="171"/>
      <c r="C2533" s="176"/>
      <c r="D2533" s="171"/>
      <c r="E2533" s="171"/>
      <c r="F2533" s="171"/>
      <c r="G2533" s="171"/>
      <c r="H2533" s="171"/>
      <c r="I2533" s="171"/>
      <c r="J2533" s="171"/>
      <c r="K2533" s="171"/>
      <c r="L2533" s="171"/>
      <c r="M2533" s="171"/>
      <c r="N2533" s="171"/>
      <c r="O2533" s="171"/>
    </row>
    <row r="2534" spans="1:15" s="174" customFormat="1" ht="15">
      <c r="A2534" s="170"/>
      <c r="B2534" s="171"/>
      <c r="C2534" s="176"/>
      <c r="D2534" s="171"/>
      <c r="E2534" s="171"/>
      <c r="F2534" s="171"/>
      <c r="G2534" s="171"/>
      <c r="H2534" s="171"/>
      <c r="I2534" s="171"/>
      <c r="J2534" s="171"/>
      <c r="K2534" s="171"/>
      <c r="L2534" s="171"/>
      <c r="M2534" s="171"/>
      <c r="N2534" s="171"/>
      <c r="O2534" s="171"/>
    </row>
    <row r="2535" spans="1:15" s="174" customFormat="1" ht="15">
      <c r="A2535" s="170"/>
      <c r="B2535" s="171"/>
      <c r="C2535" s="176"/>
      <c r="D2535" s="171"/>
      <c r="E2535" s="171"/>
      <c r="F2535" s="171"/>
      <c r="G2535" s="171"/>
      <c r="H2535" s="171"/>
      <c r="I2535" s="171"/>
      <c r="J2535" s="171"/>
      <c r="K2535" s="171"/>
      <c r="L2535" s="171"/>
      <c r="M2535" s="171"/>
      <c r="N2535" s="171"/>
      <c r="O2535" s="171"/>
    </row>
    <row r="2536" spans="1:15" s="174" customFormat="1" ht="15">
      <c r="A2536" s="170"/>
      <c r="B2536" s="171"/>
      <c r="C2536" s="176"/>
      <c r="D2536" s="171"/>
      <c r="E2536" s="171"/>
      <c r="F2536" s="171"/>
      <c r="G2536" s="171"/>
      <c r="H2536" s="171"/>
      <c r="I2536" s="171"/>
      <c r="J2536" s="171"/>
      <c r="K2536" s="171"/>
      <c r="L2536" s="171"/>
      <c r="M2536" s="171"/>
      <c r="N2536" s="171"/>
      <c r="O2536" s="171"/>
    </row>
    <row r="2537" spans="1:15" s="174" customFormat="1" ht="15">
      <c r="A2537" s="170"/>
      <c r="B2537" s="171"/>
      <c r="C2537" s="176"/>
      <c r="D2537" s="171"/>
      <c r="E2537" s="171"/>
      <c r="F2537" s="171"/>
      <c r="G2537" s="171"/>
      <c r="H2537" s="171"/>
      <c r="I2537" s="171"/>
      <c r="J2537" s="171"/>
      <c r="K2537" s="171"/>
      <c r="L2537" s="171"/>
      <c r="M2537" s="171"/>
      <c r="N2537" s="171"/>
      <c r="O2537" s="171"/>
    </row>
    <row r="2538" spans="1:15" s="174" customFormat="1" ht="15">
      <c r="A2538" s="170"/>
      <c r="B2538" s="171"/>
      <c r="C2538" s="176"/>
      <c r="D2538" s="171"/>
      <c r="E2538" s="171"/>
      <c r="F2538" s="171"/>
      <c r="G2538" s="171"/>
      <c r="H2538" s="171"/>
      <c r="I2538" s="171"/>
      <c r="J2538" s="171"/>
      <c r="K2538" s="171"/>
      <c r="L2538" s="171"/>
      <c r="M2538" s="171"/>
      <c r="N2538" s="171"/>
      <c r="O2538" s="171"/>
    </row>
    <row r="2539" spans="1:15" s="174" customFormat="1" ht="15">
      <c r="A2539" s="170"/>
      <c r="B2539" s="171"/>
      <c r="C2539" s="176"/>
      <c r="D2539" s="171"/>
      <c r="E2539" s="171"/>
      <c r="F2539" s="171"/>
      <c r="G2539" s="171"/>
      <c r="H2539" s="171"/>
      <c r="I2539" s="171"/>
      <c r="J2539" s="171"/>
      <c r="K2539" s="171"/>
      <c r="L2539" s="171"/>
      <c r="M2539" s="171"/>
      <c r="N2539" s="171"/>
      <c r="O2539" s="171"/>
    </row>
    <row r="2540" spans="1:15" s="174" customFormat="1" ht="15">
      <c r="A2540" s="170"/>
      <c r="B2540" s="171"/>
      <c r="C2540" s="176"/>
      <c r="D2540" s="171"/>
      <c r="E2540" s="171"/>
      <c r="F2540" s="171"/>
      <c r="G2540" s="171"/>
      <c r="H2540" s="171"/>
      <c r="I2540" s="171"/>
      <c r="J2540" s="171"/>
      <c r="K2540" s="171"/>
      <c r="L2540" s="171"/>
      <c r="M2540" s="171"/>
      <c r="N2540" s="171"/>
      <c r="O2540" s="171"/>
    </row>
    <row r="2541" spans="1:15" s="174" customFormat="1" ht="15">
      <c r="A2541" s="170"/>
      <c r="B2541" s="171"/>
      <c r="C2541" s="176"/>
      <c r="D2541" s="171"/>
      <c r="E2541" s="171"/>
      <c r="F2541" s="171"/>
      <c r="G2541" s="171"/>
      <c r="H2541" s="171"/>
      <c r="I2541" s="171"/>
      <c r="J2541" s="171"/>
      <c r="K2541" s="171"/>
      <c r="L2541" s="171"/>
      <c r="M2541" s="171"/>
      <c r="N2541" s="171"/>
      <c r="O2541" s="171"/>
    </row>
    <row r="2542" spans="1:15" s="174" customFormat="1" ht="15">
      <c r="A2542" s="170"/>
      <c r="B2542" s="171"/>
      <c r="C2542" s="176"/>
      <c r="D2542" s="171"/>
      <c r="E2542" s="171"/>
      <c r="F2542" s="171"/>
      <c r="G2542" s="171"/>
      <c r="H2542" s="171"/>
      <c r="I2542" s="171"/>
      <c r="J2542" s="171"/>
      <c r="K2542" s="171"/>
      <c r="L2542" s="171"/>
      <c r="M2542" s="171"/>
      <c r="N2542" s="171"/>
      <c r="O2542" s="171"/>
    </row>
    <row r="2543" spans="1:15" s="174" customFormat="1" ht="15">
      <c r="A2543" s="170"/>
      <c r="B2543" s="171"/>
      <c r="C2543" s="176"/>
      <c r="D2543" s="171"/>
      <c r="E2543" s="171"/>
      <c r="F2543" s="171"/>
      <c r="G2543" s="171"/>
      <c r="H2543" s="171"/>
      <c r="I2543" s="171"/>
      <c r="J2543" s="171"/>
      <c r="K2543" s="171"/>
      <c r="L2543" s="171"/>
      <c r="M2543" s="171"/>
      <c r="N2543" s="171"/>
      <c r="O2543" s="171"/>
    </row>
    <row r="2544" spans="1:15" s="174" customFormat="1" ht="15">
      <c r="A2544" s="170"/>
      <c r="B2544" s="171"/>
      <c r="C2544" s="176"/>
      <c r="D2544" s="171"/>
      <c r="E2544" s="171"/>
      <c r="F2544" s="171"/>
      <c r="G2544" s="171"/>
      <c r="H2544" s="171"/>
      <c r="I2544" s="171"/>
      <c r="J2544" s="171"/>
      <c r="K2544" s="171"/>
      <c r="L2544" s="171"/>
      <c r="M2544" s="171"/>
      <c r="N2544" s="171"/>
      <c r="O2544" s="171"/>
    </row>
    <row r="2545" spans="1:15" s="174" customFormat="1" ht="15">
      <c r="A2545" s="170"/>
      <c r="B2545" s="171"/>
      <c r="C2545" s="176"/>
      <c r="D2545" s="171"/>
      <c r="E2545" s="171"/>
      <c r="F2545" s="171"/>
      <c r="G2545" s="171"/>
      <c r="H2545" s="171"/>
      <c r="I2545" s="171"/>
      <c r="J2545" s="171"/>
      <c r="K2545" s="171"/>
      <c r="L2545" s="171"/>
      <c r="M2545" s="171"/>
      <c r="N2545" s="171"/>
      <c r="O2545" s="171"/>
    </row>
    <row r="2546" spans="1:15" s="174" customFormat="1" ht="15">
      <c r="A2546" s="170"/>
      <c r="B2546" s="171"/>
      <c r="C2546" s="176"/>
      <c r="D2546" s="171"/>
      <c r="E2546" s="171"/>
      <c r="F2546" s="171"/>
      <c r="G2546" s="171"/>
      <c r="H2546" s="171"/>
      <c r="I2546" s="171"/>
      <c r="J2546" s="171"/>
      <c r="K2546" s="171"/>
      <c r="L2546" s="171"/>
      <c r="M2546" s="171"/>
      <c r="N2546" s="171"/>
      <c r="O2546" s="171"/>
    </row>
    <row r="2547" spans="1:15" s="174" customFormat="1" ht="15">
      <c r="A2547" s="170"/>
      <c r="B2547" s="171"/>
      <c r="C2547" s="176"/>
      <c r="D2547" s="171"/>
      <c r="E2547" s="171"/>
      <c r="F2547" s="171"/>
      <c r="G2547" s="171"/>
      <c r="H2547" s="171"/>
      <c r="I2547" s="171"/>
      <c r="J2547" s="171"/>
      <c r="K2547" s="171"/>
      <c r="L2547" s="171"/>
      <c r="M2547" s="171"/>
      <c r="N2547" s="171"/>
      <c r="O2547" s="171"/>
    </row>
    <row r="2548" spans="1:15" s="174" customFormat="1" ht="15">
      <c r="A2548" s="170"/>
      <c r="B2548" s="171"/>
      <c r="C2548" s="176"/>
      <c r="D2548" s="171"/>
      <c r="E2548" s="171"/>
      <c r="F2548" s="171"/>
      <c r="G2548" s="171"/>
      <c r="H2548" s="171"/>
      <c r="I2548" s="171"/>
      <c r="J2548" s="171"/>
      <c r="K2548" s="171"/>
      <c r="L2548" s="171"/>
      <c r="M2548" s="171"/>
      <c r="N2548" s="171"/>
      <c r="O2548" s="171"/>
    </row>
    <row r="2549" spans="1:15" s="174" customFormat="1" ht="15">
      <c r="A2549" s="170"/>
      <c r="B2549" s="171"/>
      <c r="C2549" s="176"/>
      <c r="D2549" s="171"/>
      <c r="E2549" s="171"/>
      <c r="F2549" s="171"/>
      <c r="G2549" s="171"/>
      <c r="H2549" s="171"/>
      <c r="I2549" s="171"/>
      <c r="J2549" s="171"/>
      <c r="K2549" s="171"/>
      <c r="L2549" s="171"/>
      <c r="M2549" s="171"/>
      <c r="N2549" s="171"/>
      <c r="O2549" s="171"/>
    </row>
    <row r="2550" spans="1:15" s="174" customFormat="1" ht="15">
      <c r="A2550" s="170"/>
      <c r="B2550" s="171"/>
      <c r="C2550" s="176"/>
      <c r="D2550" s="171"/>
      <c r="E2550" s="171"/>
      <c r="F2550" s="171"/>
      <c r="G2550" s="171"/>
      <c r="H2550" s="171"/>
      <c r="I2550" s="171"/>
      <c r="J2550" s="171"/>
      <c r="K2550" s="171"/>
      <c r="L2550" s="171"/>
      <c r="M2550" s="171"/>
      <c r="N2550" s="171"/>
      <c r="O2550" s="171"/>
    </row>
    <row r="2551" spans="1:15" s="174" customFormat="1" ht="15">
      <c r="A2551" s="170"/>
      <c r="B2551" s="171"/>
      <c r="C2551" s="176"/>
      <c r="D2551" s="171"/>
      <c r="E2551" s="171"/>
      <c r="F2551" s="171"/>
      <c r="G2551" s="171"/>
      <c r="H2551" s="171"/>
      <c r="I2551" s="171"/>
      <c r="J2551" s="171"/>
      <c r="K2551" s="171"/>
      <c r="L2551" s="171"/>
      <c r="M2551" s="171"/>
      <c r="N2551" s="171"/>
      <c r="O2551" s="171"/>
    </row>
    <row r="2552" spans="1:15" s="174" customFormat="1" ht="15">
      <c r="A2552" s="170"/>
      <c r="B2552" s="171"/>
      <c r="C2552" s="176"/>
      <c r="D2552" s="171"/>
      <c r="E2552" s="171"/>
      <c r="F2552" s="171"/>
      <c r="G2552" s="171"/>
      <c r="H2552" s="171"/>
      <c r="I2552" s="171"/>
      <c r="J2552" s="171"/>
      <c r="K2552" s="171"/>
      <c r="L2552" s="171"/>
      <c r="M2552" s="171"/>
      <c r="N2552" s="171"/>
      <c r="O2552" s="171"/>
    </row>
    <row r="2553" spans="1:15" s="174" customFormat="1" ht="15">
      <c r="A2553" s="170"/>
      <c r="B2553" s="171"/>
      <c r="C2553" s="176"/>
      <c r="D2553" s="171"/>
      <c r="E2553" s="171"/>
      <c r="F2553" s="171"/>
      <c r="G2553" s="171"/>
      <c r="H2553" s="171"/>
      <c r="I2553" s="171"/>
      <c r="J2553" s="171"/>
      <c r="K2553" s="171"/>
      <c r="L2553" s="171"/>
      <c r="M2553" s="171"/>
      <c r="N2553" s="171"/>
      <c r="O2553" s="171"/>
    </row>
    <row r="2554" spans="1:15" s="174" customFormat="1" ht="15">
      <c r="A2554" s="170"/>
      <c r="B2554" s="171"/>
      <c r="C2554" s="176"/>
      <c r="D2554" s="171"/>
      <c r="E2554" s="171"/>
      <c r="F2554" s="171"/>
      <c r="G2554" s="171"/>
      <c r="H2554" s="171"/>
      <c r="I2554" s="171"/>
      <c r="J2554" s="171"/>
      <c r="K2554" s="171"/>
      <c r="L2554" s="171"/>
      <c r="M2554" s="171"/>
      <c r="N2554" s="171"/>
      <c r="O2554" s="171"/>
    </row>
    <row r="2555" spans="1:15" s="174" customFormat="1" ht="15">
      <c r="A2555" s="170"/>
      <c r="B2555" s="171"/>
      <c r="C2555" s="176"/>
      <c r="D2555" s="171"/>
      <c r="E2555" s="171"/>
      <c r="F2555" s="171"/>
      <c r="G2555" s="171"/>
      <c r="H2555" s="171"/>
      <c r="I2555" s="171"/>
      <c r="J2555" s="171"/>
      <c r="K2555" s="171"/>
      <c r="L2555" s="171"/>
      <c r="M2555" s="171"/>
      <c r="N2555" s="171"/>
      <c r="O2555" s="171"/>
    </row>
    <row r="2556" spans="1:15" s="174" customFormat="1" ht="15">
      <c r="A2556" s="170"/>
      <c r="B2556" s="171"/>
      <c r="C2556" s="176"/>
      <c r="D2556" s="171"/>
      <c r="E2556" s="171"/>
      <c r="F2556" s="171"/>
      <c r="G2556" s="171"/>
      <c r="H2556" s="171"/>
      <c r="I2556" s="171"/>
      <c r="J2556" s="171"/>
      <c r="K2556" s="171"/>
      <c r="L2556" s="171"/>
      <c r="M2556" s="171"/>
      <c r="N2556" s="171"/>
      <c r="O2556" s="171"/>
    </row>
    <row r="2557" spans="1:15" s="174" customFormat="1" ht="15">
      <c r="A2557" s="170"/>
      <c r="B2557" s="171"/>
      <c r="C2557" s="176"/>
      <c r="D2557" s="171"/>
      <c r="E2557" s="171"/>
      <c r="F2557" s="171"/>
      <c r="G2557" s="171"/>
      <c r="H2557" s="171"/>
      <c r="I2557" s="171"/>
      <c r="J2557" s="171"/>
      <c r="K2557" s="171"/>
      <c r="L2557" s="171"/>
      <c r="M2557" s="171"/>
      <c r="N2557" s="171"/>
      <c r="O2557" s="171"/>
    </row>
    <row r="2558" spans="1:15" s="174" customFormat="1" ht="15">
      <c r="A2558" s="170"/>
      <c r="B2558" s="171"/>
      <c r="C2558" s="176"/>
      <c r="D2558" s="171"/>
      <c r="E2558" s="171"/>
      <c r="F2558" s="171"/>
      <c r="G2558" s="171"/>
      <c r="H2558" s="171"/>
      <c r="I2558" s="171"/>
      <c r="J2558" s="171"/>
      <c r="K2558" s="171"/>
      <c r="L2558" s="171"/>
      <c r="M2558" s="171"/>
      <c r="N2558" s="171"/>
      <c r="O2558" s="171"/>
    </row>
    <row r="2559" spans="1:234" s="174" customFormat="1" ht="15">
      <c r="A2559" s="150"/>
      <c r="B2559" s="151"/>
      <c r="C2559" s="152"/>
      <c r="D2559" s="151"/>
      <c r="E2559" s="151"/>
      <c r="F2559" s="151"/>
      <c r="G2559" s="151"/>
      <c r="H2559" s="151"/>
      <c r="I2559" s="151"/>
      <c r="J2559" s="151"/>
      <c r="K2559" s="151"/>
      <c r="L2559" s="151"/>
      <c r="M2559" s="151"/>
      <c r="N2559" s="151"/>
      <c r="O2559" s="151"/>
      <c r="P2559" s="153"/>
      <c r="Q2559" s="153"/>
      <c r="R2559" s="153"/>
      <c r="S2559" s="153"/>
      <c r="T2559" s="153"/>
      <c r="U2559" s="153"/>
      <c r="V2559" s="153"/>
      <c r="W2559" s="153"/>
      <c r="X2559" s="153"/>
      <c r="Y2559" s="153"/>
      <c r="Z2559" s="153"/>
      <c r="AA2559" s="153"/>
      <c r="AB2559" s="153"/>
      <c r="AC2559" s="153"/>
      <c r="AD2559" s="153"/>
      <c r="AE2559" s="153"/>
      <c r="AF2559" s="153"/>
      <c r="AG2559" s="153"/>
      <c r="AH2559" s="153"/>
      <c r="AI2559" s="153"/>
      <c r="AJ2559" s="153"/>
      <c r="AK2559" s="153"/>
      <c r="AL2559" s="153"/>
      <c r="AM2559" s="153"/>
      <c r="AN2559" s="153"/>
      <c r="AO2559" s="153"/>
      <c r="AP2559" s="153"/>
      <c r="AQ2559" s="153"/>
      <c r="AR2559" s="153"/>
      <c r="AS2559" s="153"/>
      <c r="AT2559" s="153"/>
      <c r="AU2559" s="153"/>
      <c r="AV2559" s="153"/>
      <c r="AW2559" s="153"/>
      <c r="AX2559" s="153"/>
      <c r="AY2559" s="153"/>
      <c r="AZ2559" s="153"/>
      <c r="BA2559" s="153"/>
      <c r="BB2559" s="153"/>
      <c r="BC2559" s="153"/>
      <c r="BD2559" s="153"/>
      <c r="BE2559" s="153"/>
      <c r="BF2559" s="153"/>
      <c r="BG2559" s="153"/>
      <c r="BH2559" s="153"/>
      <c r="BI2559" s="153"/>
      <c r="BJ2559" s="153"/>
      <c r="BK2559" s="153"/>
      <c r="BL2559" s="153"/>
      <c r="BM2559" s="153"/>
      <c r="BN2559" s="153"/>
      <c r="BO2559" s="153"/>
      <c r="BP2559" s="153"/>
      <c r="BQ2559" s="153"/>
      <c r="BR2559" s="153"/>
      <c r="BS2559" s="153"/>
      <c r="BT2559" s="153"/>
      <c r="BU2559" s="153"/>
      <c r="BV2559" s="153"/>
      <c r="BW2559" s="153"/>
      <c r="BX2559" s="153"/>
      <c r="BY2559" s="153"/>
      <c r="BZ2559" s="153"/>
      <c r="CA2559" s="153"/>
      <c r="CB2559" s="153"/>
      <c r="CC2559" s="153"/>
      <c r="CD2559" s="153"/>
      <c r="CE2559" s="153"/>
      <c r="CF2559" s="153"/>
      <c r="CG2559" s="153"/>
      <c r="CH2559" s="153"/>
      <c r="CI2559" s="153"/>
      <c r="CJ2559" s="153"/>
      <c r="CK2559" s="153"/>
      <c r="CL2559" s="153"/>
      <c r="CM2559" s="153"/>
      <c r="CN2559" s="153"/>
      <c r="CO2559" s="153"/>
      <c r="CP2559" s="153"/>
      <c r="CQ2559" s="153"/>
      <c r="CR2559" s="153"/>
      <c r="CS2559" s="153"/>
      <c r="CT2559" s="153"/>
      <c r="CU2559" s="153"/>
      <c r="CV2559" s="153"/>
      <c r="CW2559" s="153"/>
      <c r="CX2559" s="153"/>
      <c r="CY2559" s="153"/>
      <c r="CZ2559" s="153"/>
      <c r="DA2559" s="153"/>
      <c r="DB2559" s="153"/>
      <c r="DC2559" s="153"/>
      <c r="DD2559" s="153"/>
      <c r="DE2559" s="153"/>
      <c r="DF2559" s="153"/>
      <c r="DG2559" s="153"/>
      <c r="DH2559" s="153"/>
      <c r="DI2559" s="153"/>
      <c r="DJ2559" s="153"/>
      <c r="DK2559" s="153"/>
      <c r="DL2559" s="153"/>
      <c r="DM2559" s="153"/>
      <c r="DN2559" s="153"/>
      <c r="DO2559" s="153"/>
      <c r="DP2559" s="153"/>
      <c r="DQ2559" s="153"/>
      <c r="DR2559" s="153"/>
      <c r="DS2559" s="153"/>
      <c r="DT2559" s="153"/>
      <c r="DU2559" s="153"/>
      <c r="DV2559" s="153"/>
      <c r="DW2559" s="153"/>
      <c r="DX2559" s="153"/>
      <c r="DY2559" s="153"/>
      <c r="DZ2559" s="153"/>
      <c r="EA2559" s="153"/>
      <c r="EB2559" s="153"/>
      <c r="EC2559" s="153"/>
      <c r="ED2559" s="153"/>
      <c r="EE2559" s="153"/>
      <c r="EF2559" s="153"/>
      <c r="EG2559" s="153"/>
      <c r="EH2559" s="153"/>
      <c r="EI2559" s="153"/>
      <c r="EJ2559" s="153"/>
      <c r="EK2559" s="153"/>
      <c r="EL2559" s="153"/>
      <c r="EM2559" s="153"/>
      <c r="EN2559" s="153"/>
      <c r="EO2559" s="153"/>
      <c r="EP2559" s="153"/>
      <c r="EQ2559" s="153"/>
      <c r="ER2559" s="153"/>
      <c r="ES2559" s="153"/>
      <c r="ET2559" s="153"/>
      <c r="EU2559" s="153"/>
      <c r="EV2559" s="153"/>
      <c r="EW2559" s="153"/>
      <c r="EX2559" s="153"/>
      <c r="EY2559" s="153"/>
      <c r="EZ2559" s="153"/>
      <c r="FA2559" s="153"/>
      <c r="FB2559" s="153"/>
      <c r="FC2559" s="153"/>
      <c r="FD2559" s="153"/>
      <c r="FE2559" s="153"/>
      <c r="FF2559" s="153"/>
      <c r="FG2559" s="153"/>
      <c r="FH2559" s="153"/>
      <c r="FI2559" s="153"/>
      <c r="FJ2559" s="153"/>
      <c r="FK2559" s="153"/>
      <c r="FL2559" s="153"/>
      <c r="FM2559" s="153"/>
      <c r="FN2559" s="153"/>
      <c r="FO2559" s="153"/>
      <c r="FP2559" s="153"/>
      <c r="FQ2559" s="153"/>
      <c r="FR2559" s="153"/>
      <c r="FS2559" s="153"/>
      <c r="FT2559" s="153"/>
      <c r="FU2559" s="153"/>
      <c r="FV2559" s="153"/>
      <c r="FW2559" s="153"/>
      <c r="FX2559" s="153"/>
      <c r="FY2559" s="153"/>
      <c r="FZ2559" s="153"/>
      <c r="GA2559" s="153"/>
      <c r="GB2559" s="153"/>
      <c r="GC2559" s="153"/>
      <c r="GD2559" s="153"/>
      <c r="GE2559" s="153"/>
      <c r="GF2559" s="153"/>
      <c r="GG2559" s="153"/>
      <c r="GH2559" s="153"/>
      <c r="GI2559" s="153"/>
      <c r="GJ2559" s="153"/>
      <c r="GK2559" s="153"/>
      <c r="GL2559" s="153"/>
      <c r="GM2559" s="153"/>
      <c r="GN2559" s="153"/>
      <c r="GO2559" s="153"/>
      <c r="GP2559" s="153"/>
      <c r="GQ2559" s="153"/>
      <c r="GR2559" s="153"/>
      <c r="GS2559" s="153"/>
      <c r="GT2559" s="153"/>
      <c r="GU2559" s="153"/>
      <c r="GV2559" s="153"/>
      <c r="GW2559" s="153"/>
      <c r="GX2559" s="153"/>
      <c r="GY2559" s="153"/>
      <c r="GZ2559" s="153"/>
      <c r="HA2559" s="153"/>
      <c r="HB2559" s="153"/>
      <c r="HC2559" s="153"/>
      <c r="HD2559" s="153"/>
      <c r="HE2559" s="153"/>
      <c r="HF2559" s="153"/>
      <c r="HG2559" s="153"/>
      <c r="HH2559" s="153"/>
      <c r="HI2559" s="153"/>
      <c r="HJ2559" s="153"/>
      <c r="HK2559" s="153"/>
      <c r="HL2559" s="153"/>
      <c r="HM2559" s="153"/>
      <c r="HN2559" s="153"/>
      <c r="HO2559" s="153"/>
      <c r="HP2559" s="153"/>
      <c r="HQ2559" s="153"/>
      <c r="HR2559" s="153"/>
      <c r="HS2559" s="153"/>
      <c r="HT2559" s="153"/>
      <c r="HU2559" s="153"/>
      <c r="HV2559" s="153"/>
      <c r="HW2559" s="153"/>
      <c r="HX2559" s="153"/>
      <c r="HY2559" s="153"/>
      <c r="HZ2559" s="153"/>
    </row>
    <row r="2560" spans="1:234" s="174" customFormat="1" ht="15">
      <c r="A2560" s="150"/>
      <c r="B2560" s="151"/>
      <c r="C2560" s="152"/>
      <c r="D2560" s="151"/>
      <c r="E2560" s="151"/>
      <c r="F2560" s="151"/>
      <c r="G2560" s="151"/>
      <c r="H2560" s="151"/>
      <c r="I2560" s="151"/>
      <c r="J2560" s="151"/>
      <c r="K2560" s="151"/>
      <c r="L2560" s="151"/>
      <c r="M2560" s="151"/>
      <c r="N2560" s="151"/>
      <c r="O2560" s="151"/>
      <c r="P2560" s="153"/>
      <c r="Q2560" s="153"/>
      <c r="R2560" s="153"/>
      <c r="S2560" s="153"/>
      <c r="T2560" s="153"/>
      <c r="U2560" s="153"/>
      <c r="V2560" s="153"/>
      <c r="W2560" s="153"/>
      <c r="X2560" s="153"/>
      <c r="Y2560" s="153"/>
      <c r="Z2560" s="153"/>
      <c r="AA2560" s="153"/>
      <c r="AB2560" s="153"/>
      <c r="AC2560" s="153"/>
      <c r="AD2560" s="153"/>
      <c r="AE2560" s="153"/>
      <c r="AF2560" s="153"/>
      <c r="AG2560" s="153"/>
      <c r="AH2560" s="153"/>
      <c r="AI2560" s="153"/>
      <c r="AJ2560" s="153"/>
      <c r="AK2560" s="153"/>
      <c r="AL2560" s="153"/>
      <c r="AM2560" s="153"/>
      <c r="AN2560" s="153"/>
      <c r="AO2560" s="153"/>
      <c r="AP2560" s="153"/>
      <c r="AQ2560" s="153"/>
      <c r="AR2560" s="153"/>
      <c r="AS2560" s="153"/>
      <c r="AT2560" s="153"/>
      <c r="AU2560" s="153"/>
      <c r="AV2560" s="153"/>
      <c r="AW2560" s="153"/>
      <c r="AX2560" s="153"/>
      <c r="AY2560" s="153"/>
      <c r="AZ2560" s="153"/>
      <c r="BA2560" s="153"/>
      <c r="BB2560" s="153"/>
      <c r="BC2560" s="153"/>
      <c r="BD2560" s="153"/>
      <c r="BE2560" s="153"/>
      <c r="BF2560" s="153"/>
      <c r="BG2560" s="153"/>
      <c r="BH2560" s="153"/>
      <c r="BI2560" s="153"/>
      <c r="BJ2560" s="153"/>
      <c r="BK2560" s="153"/>
      <c r="BL2560" s="153"/>
      <c r="BM2560" s="153"/>
      <c r="BN2560" s="153"/>
      <c r="BO2560" s="153"/>
      <c r="BP2560" s="153"/>
      <c r="BQ2560" s="153"/>
      <c r="BR2560" s="153"/>
      <c r="BS2560" s="153"/>
      <c r="BT2560" s="153"/>
      <c r="BU2560" s="153"/>
      <c r="BV2560" s="153"/>
      <c r="BW2560" s="153"/>
      <c r="BX2560" s="153"/>
      <c r="BY2560" s="153"/>
      <c r="BZ2560" s="153"/>
      <c r="CA2560" s="153"/>
      <c r="CB2560" s="153"/>
      <c r="CC2560" s="153"/>
      <c r="CD2560" s="153"/>
      <c r="CE2560" s="153"/>
      <c r="CF2560" s="153"/>
      <c r="CG2560" s="153"/>
      <c r="CH2560" s="153"/>
      <c r="CI2560" s="153"/>
      <c r="CJ2560" s="153"/>
      <c r="CK2560" s="153"/>
      <c r="CL2560" s="153"/>
      <c r="CM2560" s="153"/>
      <c r="CN2560" s="153"/>
      <c r="CO2560" s="153"/>
      <c r="CP2560" s="153"/>
      <c r="CQ2560" s="153"/>
      <c r="CR2560" s="153"/>
      <c r="CS2560" s="153"/>
      <c r="CT2560" s="153"/>
      <c r="CU2560" s="153"/>
      <c r="CV2560" s="153"/>
      <c r="CW2560" s="153"/>
      <c r="CX2560" s="153"/>
      <c r="CY2560" s="153"/>
      <c r="CZ2560" s="153"/>
      <c r="DA2560" s="153"/>
      <c r="DB2560" s="153"/>
      <c r="DC2560" s="153"/>
      <c r="DD2560" s="153"/>
      <c r="DE2560" s="153"/>
      <c r="DF2560" s="153"/>
      <c r="DG2560" s="153"/>
      <c r="DH2560" s="153"/>
      <c r="DI2560" s="153"/>
      <c r="DJ2560" s="153"/>
      <c r="DK2560" s="153"/>
      <c r="DL2560" s="153"/>
      <c r="DM2560" s="153"/>
      <c r="DN2560" s="153"/>
      <c r="DO2560" s="153"/>
      <c r="DP2560" s="153"/>
      <c r="DQ2560" s="153"/>
      <c r="DR2560" s="153"/>
      <c r="DS2560" s="153"/>
      <c r="DT2560" s="153"/>
      <c r="DU2560" s="153"/>
      <c r="DV2560" s="153"/>
      <c r="DW2560" s="153"/>
      <c r="DX2560" s="153"/>
      <c r="DY2560" s="153"/>
      <c r="DZ2560" s="153"/>
      <c r="EA2560" s="153"/>
      <c r="EB2560" s="153"/>
      <c r="EC2560" s="153"/>
      <c r="ED2560" s="153"/>
      <c r="EE2560" s="153"/>
      <c r="EF2560" s="153"/>
      <c r="EG2560" s="153"/>
      <c r="EH2560" s="153"/>
      <c r="EI2560" s="153"/>
      <c r="EJ2560" s="153"/>
      <c r="EK2560" s="153"/>
      <c r="EL2560" s="153"/>
      <c r="EM2560" s="153"/>
      <c r="EN2560" s="153"/>
      <c r="EO2560" s="153"/>
      <c r="EP2560" s="153"/>
      <c r="EQ2560" s="153"/>
      <c r="ER2560" s="153"/>
      <c r="ES2560" s="153"/>
      <c r="ET2560" s="153"/>
      <c r="EU2560" s="153"/>
      <c r="EV2560" s="153"/>
      <c r="EW2560" s="153"/>
      <c r="EX2560" s="153"/>
      <c r="EY2560" s="153"/>
      <c r="EZ2560" s="153"/>
      <c r="FA2560" s="153"/>
      <c r="FB2560" s="153"/>
      <c r="FC2560" s="153"/>
      <c r="FD2560" s="153"/>
      <c r="FE2560" s="153"/>
      <c r="FF2560" s="153"/>
      <c r="FG2560" s="153"/>
      <c r="FH2560" s="153"/>
      <c r="FI2560" s="153"/>
      <c r="FJ2560" s="153"/>
      <c r="FK2560" s="153"/>
      <c r="FL2560" s="153"/>
      <c r="FM2560" s="153"/>
      <c r="FN2560" s="153"/>
      <c r="FO2560" s="153"/>
      <c r="FP2560" s="153"/>
      <c r="FQ2560" s="153"/>
      <c r="FR2560" s="153"/>
      <c r="FS2560" s="153"/>
      <c r="FT2560" s="153"/>
      <c r="FU2560" s="153"/>
      <c r="FV2560" s="153"/>
      <c r="FW2560" s="153"/>
      <c r="FX2560" s="153"/>
      <c r="FY2560" s="153"/>
      <c r="FZ2560" s="153"/>
      <c r="GA2560" s="153"/>
      <c r="GB2560" s="153"/>
      <c r="GC2560" s="153"/>
      <c r="GD2560" s="153"/>
      <c r="GE2560" s="153"/>
      <c r="GF2560" s="153"/>
      <c r="GG2560" s="153"/>
      <c r="GH2560" s="153"/>
      <c r="GI2560" s="153"/>
      <c r="GJ2560" s="153"/>
      <c r="GK2560" s="153"/>
      <c r="GL2560" s="153"/>
      <c r="GM2560" s="153"/>
      <c r="GN2560" s="153"/>
      <c r="GO2560" s="153"/>
      <c r="GP2560" s="153"/>
      <c r="GQ2560" s="153"/>
      <c r="GR2560" s="153"/>
      <c r="GS2560" s="153"/>
      <c r="GT2560" s="153"/>
      <c r="GU2560" s="153"/>
      <c r="GV2560" s="153"/>
      <c r="GW2560" s="153"/>
      <c r="GX2560" s="153"/>
      <c r="GY2560" s="153"/>
      <c r="GZ2560" s="153"/>
      <c r="HA2560" s="153"/>
      <c r="HB2560" s="153"/>
      <c r="HC2560" s="153"/>
      <c r="HD2560" s="153"/>
      <c r="HE2560" s="153"/>
      <c r="HF2560" s="153"/>
      <c r="HG2560" s="153"/>
      <c r="HH2560" s="153"/>
      <c r="HI2560" s="153"/>
      <c r="HJ2560" s="153"/>
      <c r="HK2560" s="153"/>
      <c r="HL2560" s="153"/>
      <c r="HM2560" s="153"/>
      <c r="HN2560" s="153"/>
      <c r="HO2560" s="153"/>
      <c r="HP2560" s="153"/>
      <c r="HQ2560" s="153"/>
      <c r="HR2560" s="153"/>
      <c r="HS2560" s="153"/>
      <c r="HT2560" s="153"/>
      <c r="HU2560" s="153"/>
      <c r="HV2560" s="153"/>
      <c r="HW2560" s="153"/>
      <c r="HX2560" s="153"/>
      <c r="HY2560" s="153"/>
      <c r="HZ2560" s="153"/>
    </row>
    <row r="2561" spans="1:234" s="174" customFormat="1" ht="15">
      <c r="A2561" s="150"/>
      <c r="B2561" s="151"/>
      <c r="C2561" s="152"/>
      <c r="D2561" s="151"/>
      <c r="E2561" s="151"/>
      <c r="F2561" s="151"/>
      <c r="G2561" s="151"/>
      <c r="H2561" s="151"/>
      <c r="I2561" s="151"/>
      <c r="J2561" s="151"/>
      <c r="K2561" s="151"/>
      <c r="L2561" s="151"/>
      <c r="M2561" s="151"/>
      <c r="N2561" s="151"/>
      <c r="O2561" s="151"/>
      <c r="P2561" s="153"/>
      <c r="Q2561" s="153"/>
      <c r="R2561" s="153"/>
      <c r="S2561" s="153"/>
      <c r="T2561" s="153"/>
      <c r="U2561" s="153"/>
      <c r="V2561" s="153"/>
      <c r="W2561" s="153"/>
      <c r="X2561" s="153"/>
      <c r="Y2561" s="153"/>
      <c r="Z2561" s="153"/>
      <c r="AA2561" s="153"/>
      <c r="AB2561" s="153"/>
      <c r="AC2561" s="153"/>
      <c r="AD2561" s="153"/>
      <c r="AE2561" s="153"/>
      <c r="AF2561" s="153"/>
      <c r="AG2561" s="153"/>
      <c r="AH2561" s="153"/>
      <c r="AI2561" s="153"/>
      <c r="AJ2561" s="153"/>
      <c r="AK2561" s="153"/>
      <c r="AL2561" s="153"/>
      <c r="AM2561" s="153"/>
      <c r="AN2561" s="153"/>
      <c r="AO2561" s="153"/>
      <c r="AP2561" s="153"/>
      <c r="AQ2561" s="153"/>
      <c r="AR2561" s="153"/>
      <c r="AS2561" s="153"/>
      <c r="AT2561" s="153"/>
      <c r="AU2561" s="153"/>
      <c r="AV2561" s="153"/>
      <c r="AW2561" s="153"/>
      <c r="AX2561" s="153"/>
      <c r="AY2561" s="153"/>
      <c r="AZ2561" s="153"/>
      <c r="BA2561" s="153"/>
      <c r="BB2561" s="153"/>
      <c r="BC2561" s="153"/>
      <c r="BD2561" s="153"/>
      <c r="BE2561" s="153"/>
      <c r="BF2561" s="153"/>
      <c r="BG2561" s="153"/>
      <c r="BH2561" s="153"/>
      <c r="BI2561" s="153"/>
      <c r="BJ2561" s="153"/>
      <c r="BK2561" s="153"/>
      <c r="BL2561" s="153"/>
      <c r="BM2561" s="153"/>
      <c r="BN2561" s="153"/>
      <c r="BO2561" s="153"/>
      <c r="BP2561" s="153"/>
      <c r="BQ2561" s="153"/>
      <c r="BR2561" s="153"/>
      <c r="BS2561" s="153"/>
      <c r="BT2561" s="153"/>
      <c r="BU2561" s="153"/>
      <c r="BV2561" s="153"/>
      <c r="BW2561" s="153"/>
      <c r="BX2561" s="153"/>
      <c r="BY2561" s="153"/>
      <c r="BZ2561" s="153"/>
      <c r="CA2561" s="153"/>
      <c r="CB2561" s="153"/>
      <c r="CC2561" s="153"/>
      <c r="CD2561" s="153"/>
      <c r="CE2561" s="153"/>
      <c r="CF2561" s="153"/>
      <c r="CG2561" s="153"/>
      <c r="CH2561" s="153"/>
      <c r="CI2561" s="153"/>
      <c r="CJ2561" s="153"/>
      <c r="CK2561" s="153"/>
      <c r="CL2561" s="153"/>
      <c r="CM2561" s="153"/>
      <c r="CN2561" s="153"/>
      <c r="CO2561" s="153"/>
      <c r="CP2561" s="153"/>
      <c r="CQ2561" s="153"/>
      <c r="CR2561" s="153"/>
      <c r="CS2561" s="153"/>
      <c r="CT2561" s="153"/>
      <c r="CU2561" s="153"/>
      <c r="CV2561" s="153"/>
      <c r="CW2561" s="153"/>
      <c r="CX2561" s="153"/>
      <c r="CY2561" s="153"/>
      <c r="CZ2561" s="153"/>
      <c r="DA2561" s="153"/>
      <c r="DB2561" s="153"/>
      <c r="DC2561" s="153"/>
      <c r="DD2561" s="153"/>
      <c r="DE2561" s="153"/>
      <c r="DF2561" s="153"/>
      <c r="DG2561" s="153"/>
      <c r="DH2561" s="153"/>
      <c r="DI2561" s="153"/>
      <c r="DJ2561" s="153"/>
      <c r="DK2561" s="153"/>
      <c r="DL2561" s="153"/>
      <c r="DM2561" s="153"/>
      <c r="DN2561" s="153"/>
      <c r="DO2561" s="153"/>
      <c r="DP2561" s="153"/>
      <c r="DQ2561" s="153"/>
      <c r="DR2561" s="153"/>
      <c r="DS2561" s="153"/>
      <c r="DT2561" s="153"/>
      <c r="DU2561" s="153"/>
      <c r="DV2561" s="153"/>
      <c r="DW2561" s="153"/>
      <c r="DX2561" s="153"/>
      <c r="DY2561" s="153"/>
      <c r="DZ2561" s="153"/>
      <c r="EA2561" s="153"/>
      <c r="EB2561" s="153"/>
      <c r="EC2561" s="153"/>
      <c r="ED2561" s="153"/>
      <c r="EE2561" s="153"/>
      <c r="EF2561" s="153"/>
      <c r="EG2561" s="153"/>
      <c r="EH2561" s="153"/>
      <c r="EI2561" s="153"/>
      <c r="EJ2561" s="153"/>
      <c r="EK2561" s="153"/>
      <c r="EL2561" s="153"/>
      <c r="EM2561" s="153"/>
      <c r="EN2561" s="153"/>
      <c r="EO2561" s="153"/>
      <c r="EP2561" s="153"/>
      <c r="EQ2561" s="153"/>
      <c r="ER2561" s="153"/>
      <c r="ES2561" s="153"/>
      <c r="ET2561" s="153"/>
      <c r="EU2561" s="153"/>
      <c r="EV2561" s="153"/>
      <c r="EW2561" s="153"/>
      <c r="EX2561" s="153"/>
      <c r="EY2561" s="153"/>
      <c r="EZ2561" s="153"/>
      <c r="FA2561" s="153"/>
      <c r="FB2561" s="153"/>
      <c r="FC2561" s="153"/>
      <c r="FD2561" s="153"/>
      <c r="FE2561" s="153"/>
      <c r="FF2561" s="153"/>
      <c r="FG2561" s="153"/>
      <c r="FH2561" s="153"/>
      <c r="FI2561" s="153"/>
      <c r="FJ2561" s="153"/>
      <c r="FK2561" s="153"/>
      <c r="FL2561" s="153"/>
      <c r="FM2561" s="153"/>
      <c r="FN2561" s="153"/>
      <c r="FO2561" s="153"/>
      <c r="FP2561" s="153"/>
      <c r="FQ2561" s="153"/>
      <c r="FR2561" s="153"/>
      <c r="FS2561" s="153"/>
      <c r="FT2561" s="153"/>
      <c r="FU2561" s="153"/>
      <c r="FV2561" s="153"/>
      <c r="FW2561" s="153"/>
      <c r="FX2561" s="153"/>
      <c r="FY2561" s="153"/>
      <c r="FZ2561" s="153"/>
      <c r="GA2561" s="153"/>
      <c r="GB2561" s="153"/>
      <c r="GC2561" s="153"/>
      <c r="GD2561" s="153"/>
      <c r="GE2561" s="153"/>
      <c r="GF2561" s="153"/>
      <c r="GG2561" s="153"/>
      <c r="GH2561" s="153"/>
      <c r="GI2561" s="153"/>
      <c r="GJ2561" s="153"/>
      <c r="GK2561" s="153"/>
      <c r="GL2561" s="153"/>
      <c r="GM2561" s="153"/>
      <c r="GN2561" s="153"/>
      <c r="GO2561" s="153"/>
      <c r="GP2561" s="153"/>
      <c r="GQ2561" s="153"/>
      <c r="GR2561" s="153"/>
      <c r="GS2561" s="153"/>
      <c r="GT2561" s="153"/>
      <c r="GU2561" s="153"/>
      <c r="GV2561" s="153"/>
      <c r="GW2561" s="153"/>
      <c r="GX2561" s="153"/>
      <c r="GY2561" s="153"/>
      <c r="GZ2561" s="153"/>
      <c r="HA2561" s="153"/>
      <c r="HB2561" s="153"/>
      <c r="HC2561" s="153"/>
      <c r="HD2561" s="153"/>
      <c r="HE2561" s="153"/>
      <c r="HF2561" s="153"/>
      <c r="HG2561" s="153"/>
      <c r="HH2561" s="153"/>
      <c r="HI2561" s="153"/>
      <c r="HJ2561" s="153"/>
      <c r="HK2561" s="153"/>
      <c r="HL2561" s="153"/>
      <c r="HM2561" s="153"/>
      <c r="HN2561" s="153"/>
      <c r="HO2561" s="153"/>
      <c r="HP2561" s="153"/>
      <c r="HQ2561" s="153"/>
      <c r="HR2561" s="153"/>
      <c r="HS2561" s="153"/>
      <c r="HT2561" s="153"/>
      <c r="HU2561" s="153"/>
      <c r="HV2561" s="153"/>
      <c r="HW2561" s="153"/>
      <c r="HX2561" s="153"/>
      <c r="HY2561" s="153"/>
      <c r="HZ2561" s="153"/>
    </row>
    <row r="2562" spans="1:234" s="174" customFormat="1" ht="15">
      <c r="A2562" s="150"/>
      <c r="B2562" s="151"/>
      <c r="C2562" s="152"/>
      <c r="D2562" s="151"/>
      <c r="E2562" s="151"/>
      <c r="F2562" s="151"/>
      <c r="G2562" s="151"/>
      <c r="H2562" s="151"/>
      <c r="I2562" s="151"/>
      <c r="J2562" s="151"/>
      <c r="K2562" s="151"/>
      <c r="L2562" s="151"/>
      <c r="M2562" s="151"/>
      <c r="N2562" s="151"/>
      <c r="O2562" s="151"/>
      <c r="P2562" s="153"/>
      <c r="Q2562" s="153"/>
      <c r="R2562" s="153"/>
      <c r="S2562" s="153"/>
      <c r="T2562" s="153"/>
      <c r="U2562" s="153"/>
      <c r="V2562" s="153"/>
      <c r="W2562" s="153"/>
      <c r="X2562" s="153"/>
      <c r="Y2562" s="153"/>
      <c r="Z2562" s="153"/>
      <c r="AA2562" s="153"/>
      <c r="AB2562" s="153"/>
      <c r="AC2562" s="153"/>
      <c r="AD2562" s="153"/>
      <c r="AE2562" s="153"/>
      <c r="AF2562" s="153"/>
      <c r="AG2562" s="153"/>
      <c r="AH2562" s="153"/>
      <c r="AI2562" s="153"/>
      <c r="AJ2562" s="153"/>
      <c r="AK2562" s="153"/>
      <c r="AL2562" s="153"/>
      <c r="AM2562" s="153"/>
      <c r="AN2562" s="153"/>
      <c r="AO2562" s="153"/>
      <c r="AP2562" s="153"/>
      <c r="AQ2562" s="153"/>
      <c r="AR2562" s="153"/>
      <c r="AS2562" s="153"/>
      <c r="AT2562" s="153"/>
      <c r="AU2562" s="153"/>
      <c r="AV2562" s="153"/>
      <c r="AW2562" s="153"/>
      <c r="AX2562" s="153"/>
      <c r="AY2562" s="153"/>
      <c r="AZ2562" s="153"/>
      <c r="BA2562" s="153"/>
      <c r="BB2562" s="153"/>
      <c r="BC2562" s="153"/>
      <c r="BD2562" s="153"/>
      <c r="BE2562" s="153"/>
      <c r="BF2562" s="153"/>
      <c r="BG2562" s="153"/>
      <c r="BH2562" s="153"/>
      <c r="BI2562" s="153"/>
      <c r="BJ2562" s="153"/>
      <c r="BK2562" s="153"/>
      <c r="BL2562" s="153"/>
      <c r="BM2562" s="153"/>
      <c r="BN2562" s="153"/>
      <c r="BO2562" s="153"/>
      <c r="BP2562" s="153"/>
      <c r="BQ2562" s="153"/>
      <c r="BR2562" s="153"/>
      <c r="BS2562" s="153"/>
      <c r="BT2562" s="153"/>
      <c r="BU2562" s="153"/>
      <c r="BV2562" s="153"/>
      <c r="BW2562" s="153"/>
      <c r="BX2562" s="153"/>
      <c r="BY2562" s="153"/>
      <c r="BZ2562" s="153"/>
      <c r="CA2562" s="153"/>
      <c r="CB2562" s="153"/>
      <c r="CC2562" s="153"/>
      <c r="CD2562" s="153"/>
      <c r="CE2562" s="153"/>
      <c r="CF2562" s="153"/>
      <c r="CG2562" s="153"/>
      <c r="CH2562" s="153"/>
      <c r="CI2562" s="153"/>
      <c r="CJ2562" s="153"/>
      <c r="CK2562" s="153"/>
      <c r="CL2562" s="153"/>
      <c r="CM2562" s="153"/>
      <c r="CN2562" s="153"/>
      <c r="CO2562" s="153"/>
      <c r="CP2562" s="153"/>
      <c r="CQ2562" s="153"/>
      <c r="CR2562" s="153"/>
      <c r="CS2562" s="153"/>
      <c r="CT2562" s="153"/>
      <c r="CU2562" s="153"/>
      <c r="CV2562" s="153"/>
      <c r="CW2562" s="153"/>
      <c r="CX2562" s="153"/>
      <c r="CY2562" s="153"/>
      <c r="CZ2562" s="153"/>
      <c r="DA2562" s="153"/>
      <c r="DB2562" s="153"/>
      <c r="DC2562" s="153"/>
      <c r="DD2562" s="153"/>
      <c r="DE2562" s="153"/>
      <c r="DF2562" s="153"/>
      <c r="DG2562" s="153"/>
      <c r="DH2562" s="153"/>
      <c r="DI2562" s="153"/>
      <c r="DJ2562" s="153"/>
      <c r="DK2562" s="153"/>
      <c r="DL2562" s="153"/>
      <c r="DM2562" s="153"/>
      <c r="DN2562" s="153"/>
      <c r="DO2562" s="153"/>
      <c r="DP2562" s="153"/>
      <c r="DQ2562" s="153"/>
      <c r="DR2562" s="153"/>
      <c r="DS2562" s="153"/>
      <c r="DT2562" s="153"/>
      <c r="DU2562" s="153"/>
      <c r="DV2562" s="153"/>
      <c r="DW2562" s="153"/>
      <c r="DX2562" s="153"/>
      <c r="DY2562" s="153"/>
      <c r="DZ2562" s="153"/>
      <c r="EA2562" s="153"/>
      <c r="EB2562" s="153"/>
      <c r="EC2562" s="153"/>
      <c r="ED2562" s="153"/>
      <c r="EE2562" s="153"/>
      <c r="EF2562" s="153"/>
      <c r="EG2562" s="153"/>
      <c r="EH2562" s="153"/>
      <c r="EI2562" s="153"/>
      <c r="EJ2562" s="153"/>
      <c r="EK2562" s="153"/>
      <c r="EL2562" s="153"/>
      <c r="EM2562" s="153"/>
      <c r="EN2562" s="153"/>
      <c r="EO2562" s="153"/>
      <c r="EP2562" s="153"/>
      <c r="EQ2562" s="153"/>
      <c r="ER2562" s="153"/>
      <c r="ES2562" s="153"/>
      <c r="ET2562" s="153"/>
      <c r="EU2562" s="153"/>
      <c r="EV2562" s="153"/>
      <c r="EW2562" s="153"/>
      <c r="EX2562" s="153"/>
      <c r="EY2562" s="153"/>
      <c r="EZ2562" s="153"/>
      <c r="FA2562" s="153"/>
      <c r="FB2562" s="153"/>
      <c r="FC2562" s="153"/>
      <c r="FD2562" s="153"/>
      <c r="FE2562" s="153"/>
      <c r="FF2562" s="153"/>
      <c r="FG2562" s="153"/>
      <c r="FH2562" s="153"/>
      <c r="FI2562" s="153"/>
      <c r="FJ2562" s="153"/>
      <c r="FK2562" s="153"/>
      <c r="FL2562" s="153"/>
      <c r="FM2562" s="153"/>
      <c r="FN2562" s="153"/>
      <c r="FO2562" s="153"/>
      <c r="FP2562" s="153"/>
      <c r="FQ2562" s="153"/>
      <c r="FR2562" s="153"/>
      <c r="FS2562" s="153"/>
      <c r="FT2562" s="153"/>
      <c r="FU2562" s="153"/>
      <c r="FV2562" s="153"/>
      <c r="FW2562" s="153"/>
      <c r="FX2562" s="153"/>
      <c r="FY2562" s="153"/>
      <c r="FZ2562" s="153"/>
      <c r="GA2562" s="153"/>
      <c r="GB2562" s="153"/>
      <c r="GC2562" s="153"/>
      <c r="GD2562" s="153"/>
      <c r="GE2562" s="153"/>
      <c r="GF2562" s="153"/>
      <c r="GG2562" s="153"/>
      <c r="GH2562" s="153"/>
      <c r="GI2562" s="153"/>
      <c r="GJ2562" s="153"/>
      <c r="GK2562" s="153"/>
      <c r="GL2562" s="153"/>
      <c r="GM2562" s="153"/>
      <c r="GN2562" s="153"/>
      <c r="GO2562" s="153"/>
      <c r="GP2562" s="153"/>
      <c r="GQ2562" s="153"/>
      <c r="GR2562" s="153"/>
      <c r="GS2562" s="153"/>
      <c r="GT2562" s="153"/>
      <c r="GU2562" s="153"/>
      <c r="GV2562" s="153"/>
      <c r="GW2562" s="153"/>
      <c r="GX2562" s="153"/>
      <c r="GY2562" s="153"/>
      <c r="GZ2562" s="153"/>
      <c r="HA2562" s="153"/>
      <c r="HB2562" s="153"/>
      <c r="HC2562" s="153"/>
      <c r="HD2562" s="153"/>
      <c r="HE2562" s="153"/>
      <c r="HF2562" s="153"/>
      <c r="HG2562" s="153"/>
      <c r="HH2562" s="153"/>
      <c r="HI2562" s="153"/>
      <c r="HJ2562" s="153"/>
      <c r="HK2562" s="153"/>
      <c r="HL2562" s="153"/>
      <c r="HM2562" s="153"/>
      <c r="HN2562" s="153"/>
      <c r="HO2562" s="153"/>
      <c r="HP2562" s="153"/>
      <c r="HQ2562" s="153"/>
      <c r="HR2562" s="153"/>
      <c r="HS2562" s="153"/>
      <c r="HT2562" s="153"/>
      <c r="HU2562" s="153"/>
      <c r="HV2562" s="153"/>
      <c r="HW2562" s="153"/>
      <c r="HX2562" s="153"/>
      <c r="HY2562" s="153"/>
      <c r="HZ2562" s="153"/>
    </row>
    <row r="2563" spans="1:234" s="174" customFormat="1" ht="15">
      <c r="A2563" s="150"/>
      <c r="B2563" s="151"/>
      <c r="C2563" s="152"/>
      <c r="D2563" s="151"/>
      <c r="E2563" s="151"/>
      <c r="F2563" s="151"/>
      <c r="G2563" s="151"/>
      <c r="H2563" s="151"/>
      <c r="I2563" s="151"/>
      <c r="J2563" s="151"/>
      <c r="K2563" s="151"/>
      <c r="L2563" s="151"/>
      <c r="M2563" s="151"/>
      <c r="N2563" s="151"/>
      <c r="O2563" s="151"/>
      <c r="P2563" s="153"/>
      <c r="Q2563" s="153"/>
      <c r="R2563" s="153"/>
      <c r="S2563" s="153"/>
      <c r="T2563" s="153"/>
      <c r="U2563" s="153"/>
      <c r="V2563" s="153"/>
      <c r="W2563" s="153"/>
      <c r="X2563" s="153"/>
      <c r="Y2563" s="153"/>
      <c r="Z2563" s="153"/>
      <c r="AA2563" s="153"/>
      <c r="AB2563" s="153"/>
      <c r="AC2563" s="153"/>
      <c r="AD2563" s="153"/>
      <c r="AE2563" s="153"/>
      <c r="AF2563" s="153"/>
      <c r="AG2563" s="153"/>
      <c r="AH2563" s="153"/>
      <c r="AI2563" s="153"/>
      <c r="AJ2563" s="153"/>
      <c r="AK2563" s="153"/>
      <c r="AL2563" s="153"/>
      <c r="AM2563" s="153"/>
      <c r="AN2563" s="153"/>
      <c r="AO2563" s="153"/>
      <c r="AP2563" s="153"/>
      <c r="AQ2563" s="153"/>
      <c r="AR2563" s="153"/>
      <c r="AS2563" s="153"/>
      <c r="AT2563" s="153"/>
      <c r="AU2563" s="153"/>
      <c r="AV2563" s="153"/>
      <c r="AW2563" s="153"/>
      <c r="AX2563" s="153"/>
      <c r="AY2563" s="153"/>
      <c r="AZ2563" s="153"/>
      <c r="BA2563" s="153"/>
      <c r="BB2563" s="153"/>
      <c r="BC2563" s="153"/>
      <c r="BD2563" s="153"/>
      <c r="BE2563" s="153"/>
      <c r="BF2563" s="153"/>
      <c r="BG2563" s="153"/>
      <c r="BH2563" s="153"/>
      <c r="BI2563" s="153"/>
      <c r="BJ2563" s="153"/>
      <c r="BK2563" s="153"/>
      <c r="BL2563" s="153"/>
      <c r="BM2563" s="153"/>
      <c r="BN2563" s="153"/>
      <c r="BO2563" s="153"/>
      <c r="BP2563" s="153"/>
      <c r="BQ2563" s="153"/>
      <c r="BR2563" s="153"/>
      <c r="BS2563" s="153"/>
      <c r="BT2563" s="153"/>
      <c r="BU2563" s="153"/>
      <c r="BV2563" s="153"/>
      <c r="BW2563" s="153"/>
      <c r="BX2563" s="153"/>
      <c r="BY2563" s="153"/>
      <c r="BZ2563" s="153"/>
      <c r="CA2563" s="153"/>
      <c r="CB2563" s="153"/>
      <c r="CC2563" s="153"/>
      <c r="CD2563" s="153"/>
      <c r="CE2563" s="153"/>
      <c r="CF2563" s="153"/>
      <c r="CG2563" s="153"/>
      <c r="CH2563" s="153"/>
      <c r="CI2563" s="153"/>
      <c r="CJ2563" s="153"/>
      <c r="CK2563" s="153"/>
      <c r="CL2563" s="153"/>
      <c r="CM2563" s="153"/>
      <c r="CN2563" s="153"/>
      <c r="CO2563" s="153"/>
      <c r="CP2563" s="153"/>
      <c r="CQ2563" s="153"/>
      <c r="CR2563" s="153"/>
      <c r="CS2563" s="153"/>
      <c r="CT2563" s="153"/>
      <c r="CU2563" s="153"/>
      <c r="CV2563" s="153"/>
      <c r="CW2563" s="153"/>
      <c r="CX2563" s="153"/>
      <c r="CY2563" s="153"/>
      <c r="CZ2563" s="153"/>
      <c r="DA2563" s="153"/>
      <c r="DB2563" s="153"/>
      <c r="DC2563" s="153"/>
      <c r="DD2563" s="153"/>
      <c r="DE2563" s="153"/>
      <c r="DF2563" s="153"/>
      <c r="DG2563" s="153"/>
      <c r="DH2563" s="153"/>
      <c r="DI2563" s="153"/>
      <c r="DJ2563" s="153"/>
      <c r="DK2563" s="153"/>
      <c r="DL2563" s="153"/>
      <c r="DM2563" s="153"/>
      <c r="DN2563" s="153"/>
      <c r="DO2563" s="153"/>
      <c r="DP2563" s="153"/>
      <c r="DQ2563" s="153"/>
      <c r="DR2563" s="153"/>
      <c r="DS2563" s="153"/>
      <c r="DT2563" s="153"/>
      <c r="DU2563" s="153"/>
      <c r="DV2563" s="153"/>
      <c r="DW2563" s="153"/>
      <c r="DX2563" s="153"/>
      <c r="DY2563" s="153"/>
      <c r="DZ2563" s="153"/>
      <c r="EA2563" s="153"/>
      <c r="EB2563" s="153"/>
      <c r="EC2563" s="153"/>
      <c r="ED2563" s="153"/>
      <c r="EE2563" s="153"/>
      <c r="EF2563" s="153"/>
      <c r="EG2563" s="153"/>
      <c r="EH2563" s="153"/>
      <c r="EI2563" s="153"/>
      <c r="EJ2563" s="153"/>
      <c r="EK2563" s="153"/>
      <c r="EL2563" s="153"/>
      <c r="EM2563" s="153"/>
      <c r="EN2563" s="153"/>
      <c r="EO2563" s="153"/>
      <c r="EP2563" s="153"/>
      <c r="EQ2563" s="153"/>
      <c r="ER2563" s="153"/>
      <c r="ES2563" s="153"/>
      <c r="ET2563" s="153"/>
      <c r="EU2563" s="153"/>
      <c r="EV2563" s="153"/>
      <c r="EW2563" s="153"/>
      <c r="EX2563" s="153"/>
      <c r="EY2563" s="153"/>
      <c r="EZ2563" s="153"/>
      <c r="FA2563" s="153"/>
      <c r="FB2563" s="153"/>
      <c r="FC2563" s="153"/>
      <c r="FD2563" s="153"/>
      <c r="FE2563" s="153"/>
      <c r="FF2563" s="153"/>
      <c r="FG2563" s="153"/>
      <c r="FH2563" s="153"/>
      <c r="FI2563" s="153"/>
      <c r="FJ2563" s="153"/>
      <c r="FK2563" s="153"/>
      <c r="FL2563" s="153"/>
      <c r="FM2563" s="153"/>
      <c r="FN2563" s="153"/>
      <c r="FO2563" s="153"/>
      <c r="FP2563" s="153"/>
      <c r="FQ2563" s="153"/>
      <c r="FR2563" s="153"/>
      <c r="FS2563" s="153"/>
      <c r="FT2563" s="153"/>
      <c r="FU2563" s="153"/>
      <c r="FV2563" s="153"/>
      <c r="FW2563" s="153"/>
      <c r="FX2563" s="153"/>
      <c r="FY2563" s="153"/>
      <c r="FZ2563" s="153"/>
      <c r="GA2563" s="153"/>
      <c r="GB2563" s="153"/>
      <c r="GC2563" s="153"/>
      <c r="GD2563" s="153"/>
      <c r="GE2563" s="153"/>
      <c r="GF2563" s="153"/>
      <c r="GG2563" s="153"/>
      <c r="GH2563" s="153"/>
      <c r="GI2563" s="153"/>
      <c r="GJ2563" s="153"/>
      <c r="GK2563" s="153"/>
      <c r="GL2563" s="153"/>
      <c r="GM2563" s="153"/>
      <c r="GN2563" s="153"/>
      <c r="GO2563" s="153"/>
      <c r="GP2563" s="153"/>
      <c r="GQ2563" s="153"/>
      <c r="GR2563" s="153"/>
      <c r="GS2563" s="153"/>
      <c r="GT2563" s="153"/>
      <c r="GU2563" s="153"/>
      <c r="GV2563" s="153"/>
      <c r="GW2563" s="153"/>
      <c r="GX2563" s="153"/>
      <c r="GY2563" s="153"/>
      <c r="GZ2563" s="153"/>
      <c r="HA2563" s="153"/>
      <c r="HB2563" s="153"/>
      <c r="HC2563" s="153"/>
      <c r="HD2563" s="153"/>
      <c r="HE2563" s="153"/>
      <c r="HF2563" s="153"/>
      <c r="HG2563" s="153"/>
      <c r="HH2563" s="153"/>
      <c r="HI2563" s="153"/>
      <c r="HJ2563" s="153"/>
      <c r="HK2563" s="153"/>
      <c r="HL2563" s="153"/>
      <c r="HM2563" s="153"/>
      <c r="HN2563" s="153"/>
      <c r="HO2563" s="153"/>
      <c r="HP2563" s="153"/>
      <c r="HQ2563" s="153"/>
      <c r="HR2563" s="153"/>
      <c r="HS2563" s="153"/>
      <c r="HT2563" s="153"/>
      <c r="HU2563" s="153"/>
      <c r="HV2563" s="153"/>
      <c r="HW2563" s="153"/>
      <c r="HX2563" s="153"/>
      <c r="HY2563" s="153"/>
      <c r="HZ2563" s="153"/>
    </row>
    <row r="2564" spans="1:234" s="174" customFormat="1" ht="15">
      <c r="A2564" s="150"/>
      <c r="B2564" s="151"/>
      <c r="C2564" s="152"/>
      <c r="D2564" s="151"/>
      <c r="E2564" s="151"/>
      <c r="F2564" s="151"/>
      <c r="G2564" s="151"/>
      <c r="H2564" s="151"/>
      <c r="I2564" s="151"/>
      <c r="J2564" s="151"/>
      <c r="K2564" s="151"/>
      <c r="L2564" s="151"/>
      <c r="M2564" s="151"/>
      <c r="N2564" s="151"/>
      <c r="O2564" s="151"/>
      <c r="P2564" s="153"/>
      <c r="Q2564" s="153"/>
      <c r="R2564" s="153"/>
      <c r="S2564" s="153"/>
      <c r="T2564" s="153"/>
      <c r="U2564" s="153"/>
      <c r="V2564" s="153"/>
      <c r="W2564" s="153"/>
      <c r="X2564" s="153"/>
      <c r="Y2564" s="153"/>
      <c r="Z2564" s="153"/>
      <c r="AA2564" s="153"/>
      <c r="AB2564" s="153"/>
      <c r="AC2564" s="153"/>
      <c r="AD2564" s="153"/>
      <c r="AE2564" s="153"/>
      <c r="AF2564" s="153"/>
      <c r="AG2564" s="153"/>
      <c r="AH2564" s="153"/>
      <c r="AI2564" s="153"/>
      <c r="AJ2564" s="153"/>
      <c r="AK2564" s="153"/>
      <c r="AL2564" s="153"/>
      <c r="AM2564" s="153"/>
      <c r="AN2564" s="153"/>
      <c r="AO2564" s="153"/>
      <c r="AP2564" s="153"/>
      <c r="AQ2564" s="153"/>
      <c r="AR2564" s="153"/>
      <c r="AS2564" s="153"/>
      <c r="AT2564" s="153"/>
      <c r="AU2564" s="153"/>
      <c r="AV2564" s="153"/>
      <c r="AW2564" s="153"/>
      <c r="AX2564" s="153"/>
      <c r="AY2564" s="153"/>
      <c r="AZ2564" s="153"/>
      <c r="BA2564" s="153"/>
      <c r="BB2564" s="153"/>
      <c r="BC2564" s="153"/>
      <c r="BD2564" s="153"/>
      <c r="BE2564" s="153"/>
      <c r="BF2564" s="153"/>
      <c r="BG2564" s="153"/>
      <c r="BH2564" s="153"/>
      <c r="BI2564" s="153"/>
      <c r="BJ2564" s="153"/>
      <c r="BK2564" s="153"/>
      <c r="BL2564" s="153"/>
      <c r="BM2564" s="153"/>
      <c r="BN2564" s="153"/>
      <c r="BO2564" s="153"/>
      <c r="BP2564" s="153"/>
      <c r="BQ2564" s="153"/>
      <c r="BR2564" s="153"/>
      <c r="BS2564" s="153"/>
      <c r="BT2564" s="153"/>
      <c r="BU2564" s="153"/>
      <c r="BV2564" s="153"/>
      <c r="BW2564" s="153"/>
      <c r="BX2564" s="153"/>
      <c r="BY2564" s="153"/>
      <c r="BZ2564" s="153"/>
      <c r="CA2564" s="153"/>
      <c r="CB2564" s="153"/>
      <c r="CC2564" s="153"/>
      <c r="CD2564" s="153"/>
      <c r="CE2564" s="153"/>
      <c r="CF2564" s="153"/>
      <c r="CG2564" s="153"/>
      <c r="CH2564" s="153"/>
      <c r="CI2564" s="153"/>
      <c r="CJ2564" s="153"/>
      <c r="CK2564" s="153"/>
      <c r="CL2564" s="153"/>
      <c r="CM2564" s="153"/>
      <c r="CN2564" s="153"/>
      <c r="CO2564" s="153"/>
      <c r="CP2564" s="153"/>
      <c r="CQ2564" s="153"/>
      <c r="CR2564" s="153"/>
      <c r="CS2564" s="153"/>
      <c r="CT2564" s="153"/>
      <c r="CU2564" s="153"/>
      <c r="CV2564" s="153"/>
      <c r="CW2564" s="153"/>
      <c r="CX2564" s="153"/>
      <c r="CY2564" s="153"/>
      <c r="CZ2564" s="153"/>
      <c r="DA2564" s="153"/>
      <c r="DB2564" s="153"/>
      <c r="DC2564" s="153"/>
      <c r="DD2564" s="153"/>
      <c r="DE2564" s="153"/>
      <c r="DF2564" s="153"/>
      <c r="DG2564" s="153"/>
      <c r="DH2564" s="153"/>
      <c r="DI2564" s="153"/>
      <c r="DJ2564" s="153"/>
      <c r="DK2564" s="153"/>
      <c r="DL2564" s="153"/>
      <c r="DM2564" s="153"/>
      <c r="DN2564" s="153"/>
      <c r="DO2564" s="153"/>
      <c r="DP2564" s="153"/>
      <c r="DQ2564" s="153"/>
      <c r="DR2564" s="153"/>
      <c r="DS2564" s="153"/>
      <c r="DT2564" s="153"/>
      <c r="DU2564" s="153"/>
      <c r="DV2564" s="153"/>
      <c r="DW2564" s="153"/>
      <c r="DX2564" s="153"/>
      <c r="DY2564" s="153"/>
      <c r="DZ2564" s="153"/>
      <c r="EA2564" s="153"/>
      <c r="EB2564" s="153"/>
      <c r="EC2564" s="153"/>
      <c r="ED2564" s="153"/>
      <c r="EE2564" s="153"/>
      <c r="EF2564" s="153"/>
      <c r="EG2564" s="153"/>
      <c r="EH2564" s="153"/>
      <c r="EI2564" s="153"/>
      <c r="EJ2564" s="153"/>
      <c r="EK2564" s="153"/>
      <c r="EL2564" s="153"/>
      <c r="EM2564" s="153"/>
      <c r="EN2564" s="153"/>
      <c r="EO2564" s="153"/>
      <c r="EP2564" s="153"/>
      <c r="EQ2564" s="153"/>
      <c r="ER2564" s="153"/>
      <c r="ES2564" s="153"/>
      <c r="ET2564" s="153"/>
      <c r="EU2564" s="153"/>
      <c r="EV2564" s="153"/>
      <c r="EW2564" s="153"/>
      <c r="EX2564" s="153"/>
      <c r="EY2564" s="153"/>
      <c r="EZ2564" s="153"/>
      <c r="FA2564" s="153"/>
      <c r="FB2564" s="153"/>
      <c r="FC2564" s="153"/>
      <c r="FD2564" s="153"/>
      <c r="FE2564" s="153"/>
      <c r="FF2564" s="153"/>
      <c r="FG2564" s="153"/>
      <c r="FH2564" s="153"/>
      <c r="FI2564" s="153"/>
      <c r="FJ2564" s="153"/>
      <c r="FK2564" s="153"/>
      <c r="FL2564" s="153"/>
      <c r="FM2564" s="153"/>
      <c r="FN2564" s="153"/>
      <c r="FO2564" s="153"/>
      <c r="FP2564" s="153"/>
      <c r="FQ2564" s="153"/>
      <c r="FR2564" s="153"/>
      <c r="FS2564" s="153"/>
      <c r="FT2564" s="153"/>
      <c r="FU2564" s="153"/>
      <c r="FV2564" s="153"/>
      <c r="FW2564" s="153"/>
      <c r="FX2564" s="153"/>
      <c r="FY2564" s="153"/>
      <c r="FZ2564" s="153"/>
      <c r="GA2564" s="153"/>
      <c r="GB2564" s="153"/>
      <c r="GC2564" s="153"/>
      <c r="GD2564" s="153"/>
      <c r="GE2564" s="153"/>
      <c r="GF2564" s="153"/>
      <c r="GG2564" s="153"/>
      <c r="GH2564" s="153"/>
      <c r="GI2564" s="153"/>
      <c r="GJ2564" s="153"/>
      <c r="GK2564" s="153"/>
      <c r="GL2564" s="153"/>
      <c r="GM2564" s="153"/>
      <c r="GN2564" s="153"/>
      <c r="GO2564" s="153"/>
      <c r="GP2564" s="153"/>
      <c r="GQ2564" s="153"/>
      <c r="GR2564" s="153"/>
      <c r="GS2564" s="153"/>
      <c r="GT2564" s="153"/>
      <c r="GU2564" s="153"/>
      <c r="GV2564" s="153"/>
      <c r="GW2564" s="153"/>
      <c r="GX2564" s="153"/>
      <c r="GY2564" s="153"/>
      <c r="GZ2564" s="153"/>
      <c r="HA2564" s="153"/>
      <c r="HB2564" s="153"/>
      <c r="HC2564" s="153"/>
      <c r="HD2564" s="153"/>
      <c r="HE2564" s="153"/>
      <c r="HF2564" s="153"/>
      <c r="HG2564" s="153"/>
      <c r="HH2564" s="153"/>
      <c r="HI2564" s="153"/>
      <c r="HJ2564" s="153"/>
      <c r="HK2564" s="153"/>
      <c r="HL2564" s="153"/>
      <c r="HM2564" s="153"/>
      <c r="HN2564" s="153"/>
      <c r="HO2564" s="153"/>
      <c r="HP2564" s="153"/>
      <c r="HQ2564" s="153"/>
      <c r="HR2564" s="153"/>
      <c r="HS2564" s="153"/>
      <c r="HT2564" s="153"/>
      <c r="HU2564" s="153"/>
      <c r="HV2564" s="153"/>
      <c r="HW2564" s="153"/>
      <c r="HX2564" s="153"/>
      <c r="HY2564" s="153"/>
      <c r="HZ2564" s="153"/>
    </row>
    <row r="2565" spans="1:234" s="174" customFormat="1" ht="15">
      <c r="A2565" s="150"/>
      <c r="B2565" s="151"/>
      <c r="C2565" s="152"/>
      <c r="D2565" s="151"/>
      <c r="E2565" s="151"/>
      <c r="F2565" s="151"/>
      <c r="G2565" s="151"/>
      <c r="H2565" s="151"/>
      <c r="I2565" s="151"/>
      <c r="J2565" s="151"/>
      <c r="K2565" s="151"/>
      <c r="L2565" s="151"/>
      <c r="M2565" s="151"/>
      <c r="N2565" s="151"/>
      <c r="O2565" s="151"/>
      <c r="P2565" s="153"/>
      <c r="Q2565" s="153"/>
      <c r="R2565" s="153"/>
      <c r="S2565" s="153"/>
      <c r="T2565" s="153"/>
      <c r="U2565" s="153"/>
      <c r="V2565" s="153"/>
      <c r="W2565" s="153"/>
      <c r="X2565" s="153"/>
      <c r="Y2565" s="153"/>
      <c r="Z2565" s="153"/>
      <c r="AA2565" s="153"/>
      <c r="AB2565" s="153"/>
      <c r="AC2565" s="153"/>
      <c r="AD2565" s="153"/>
      <c r="AE2565" s="153"/>
      <c r="AF2565" s="153"/>
      <c r="AG2565" s="153"/>
      <c r="AH2565" s="153"/>
      <c r="AI2565" s="153"/>
      <c r="AJ2565" s="153"/>
      <c r="AK2565" s="153"/>
      <c r="AL2565" s="153"/>
      <c r="AM2565" s="153"/>
      <c r="AN2565" s="153"/>
      <c r="AO2565" s="153"/>
      <c r="AP2565" s="153"/>
      <c r="AQ2565" s="153"/>
      <c r="AR2565" s="153"/>
      <c r="AS2565" s="153"/>
      <c r="AT2565" s="153"/>
      <c r="AU2565" s="153"/>
      <c r="AV2565" s="153"/>
      <c r="AW2565" s="153"/>
      <c r="AX2565" s="153"/>
      <c r="AY2565" s="153"/>
      <c r="AZ2565" s="153"/>
      <c r="BA2565" s="153"/>
      <c r="BB2565" s="153"/>
      <c r="BC2565" s="153"/>
      <c r="BD2565" s="153"/>
      <c r="BE2565" s="153"/>
      <c r="BF2565" s="153"/>
      <c r="BG2565" s="153"/>
      <c r="BH2565" s="153"/>
      <c r="BI2565" s="153"/>
      <c r="BJ2565" s="153"/>
      <c r="BK2565" s="153"/>
      <c r="BL2565" s="153"/>
      <c r="BM2565" s="153"/>
      <c r="BN2565" s="153"/>
      <c r="BO2565" s="153"/>
      <c r="BP2565" s="153"/>
      <c r="BQ2565" s="153"/>
      <c r="BR2565" s="153"/>
      <c r="BS2565" s="153"/>
      <c r="BT2565" s="153"/>
      <c r="BU2565" s="153"/>
      <c r="BV2565" s="153"/>
      <c r="BW2565" s="153"/>
      <c r="BX2565" s="153"/>
      <c r="BY2565" s="153"/>
      <c r="BZ2565" s="153"/>
      <c r="CA2565" s="153"/>
      <c r="CB2565" s="153"/>
      <c r="CC2565" s="153"/>
      <c r="CD2565" s="153"/>
      <c r="CE2565" s="153"/>
      <c r="CF2565" s="153"/>
      <c r="CG2565" s="153"/>
      <c r="CH2565" s="153"/>
      <c r="CI2565" s="153"/>
      <c r="CJ2565" s="153"/>
      <c r="CK2565" s="153"/>
      <c r="CL2565" s="153"/>
      <c r="CM2565" s="153"/>
      <c r="CN2565" s="153"/>
      <c r="CO2565" s="153"/>
      <c r="CP2565" s="153"/>
      <c r="CQ2565" s="153"/>
      <c r="CR2565" s="153"/>
      <c r="CS2565" s="153"/>
      <c r="CT2565" s="153"/>
      <c r="CU2565" s="153"/>
      <c r="CV2565" s="153"/>
      <c r="CW2565" s="153"/>
      <c r="CX2565" s="153"/>
      <c r="CY2565" s="153"/>
      <c r="CZ2565" s="153"/>
      <c r="DA2565" s="153"/>
      <c r="DB2565" s="153"/>
      <c r="DC2565" s="153"/>
      <c r="DD2565" s="153"/>
      <c r="DE2565" s="153"/>
      <c r="DF2565" s="153"/>
      <c r="DG2565" s="153"/>
      <c r="DH2565" s="153"/>
      <c r="DI2565" s="153"/>
      <c r="DJ2565" s="153"/>
      <c r="DK2565" s="153"/>
      <c r="DL2565" s="153"/>
      <c r="DM2565" s="153"/>
      <c r="DN2565" s="153"/>
      <c r="DO2565" s="153"/>
      <c r="DP2565" s="153"/>
      <c r="DQ2565" s="153"/>
      <c r="DR2565" s="153"/>
      <c r="DS2565" s="153"/>
      <c r="DT2565" s="153"/>
      <c r="DU2565" s="153"/>
      <c r="DV2565" s="153"/>
      <c r="DW2565" s="153"/>
      <c r="DX2565" s="153"/>
      <c r="DY2565" s="153"/>
      <c r="DZ2565" s="153"/>
      <c r="EA2565" s="153"/>
      <c r="EB2565" s="153"/>
      <c r="EC2565" s="153"/>
      <c r="ED2565" s="153"/>
      <c r="EE2565" s="153"/>
      <c r="EF2565" s="153"/>
      <c r="EG2565" s="153"/>
      <c r="EH2565" s="153"/>
      <c r="EI2565" s="153"/>
      <c r="EJ2565" s="153"/>
      <c r="EK2565" s="153"/>
      <c r="EL2565" s="153"/>
      <c r="EM2565" s="153"/>
      <c r="EN2565" s="153"/>
      <c r="EO2565" s="153"/>
      <c r="EP2565" s="153"/>
      <c r="EQ2565" s="153"/>
      <c r="ER2565" s="153"/>
      <c r="ES2565" s="153"/>
      <c r="ET2565" s="153"/>
      <c r="EU2565" s="153"/>
      <c r="EV2565" s="153"/>
      <c r="EW2565" s="153"/>
      <c r="EX2565" s="153"/>
      <c r="EY2565" s="153"/>
      <c r="EZ2565" s="153"/>
      <c r="FA2565" s="153"/>
      <c r="FB2565" s="153"/>
      <c r="FC2565" s="153"/>
      <c r="FD2565" s="153"/>
      <c r="FE2565" s="153"/>
      <c r="FF2565" s="153"/>
      <c r="FG2565" s="153"/>
      <c r="FH2565" s="153"/>
      <c r="FI2565" s="153"/>
      <c r="FJ2565" s="153"/>
      <c r="FK2565" s="153"/>
      <c r="FL2565" s="153"/>
      <c r="FM2565" s="153"/>
      <c r="FN2565" s="153"/>
      <c r="FO2565" s="153"/>
      <c r="FP2565" s="153"/>
      <c r="FQ2565" s="153"/>
      <c r="FR2565" s="153"/>
      <c r="FS2565" s="153"/>
      <c r="FT2565" s="153"/>
      <c r="FU2565" s="153"/>
      <c r="FV2565" s="153"/>
      <c r="FW2565" s="153"/>
      <c r="FX2565" s="153"/>
      <c r="FY2565" s="153"/>
      <c r="FZ2565" s="153"/>
      <c r="GA2565" s="153"/>
      <c r="GB2565" s="153"/>
      <c r="GC2565" s="153"/>
      <c r="GD2565" s="153"/>
      <c r="GE2565" s="153"/>
      <c r="GF2565" s="153"/>
      <c r="GG2565" s="153"/>
      <c r="GH2565" s="153"/>
      <c r="GI2565" s="153"/>
      <c r="GJ2565" s="153"/>
      <c r="GK2565" s="153"/>
      <c r="GL2565" s="153"/>
      <c r="GM2565" s="153"/>
      <c r="GN2565" s="153"/>
      <c r="GO2565" s="153"/>
      <c r="GP2565" s="153"/>
      <c r="GQ2565" s="153"/>
      <c r="GR2565" s="153"/>
      <c r="GS2565" s="153"/>
      <c r="GT2565" s="153"/>
      <c r="GU2565" s="153"/>
      <c r="GV2565" s="153"/>
      <c r="GW2565" s="153"/>
      <c r="GX2565" s="153"/>
      <c r="GY2565" s="153"/>
      <c r="GZ2565" s="153"/>
      <c r="HA2565" s="153"/>
      <c r="HB2565" s="153"/>
      <c r="HC2565" s="153"/>
      <c r="HD2565" s="153"/>
      <c r="HE2565" s="153"/>
      <c r="HF2565" s="153"/>
      <c r="HG2565" s="153"/>
      <c r="HH2565" s="153"/>
      <c r="HI2565" s="153"/>
      <c r="HJ2565" s="153"/>
      <c r="HK2565" s="153"/>
      <c r="HL2565" s="153"/>
      <c r="HM2565" s="153"/>
      <c r="HN2565" s="153"/>
      <c r="HO2565" s="153"/>
      <c r="HP2565" s="153"/>
      <c r="HQ2565" s="153"/>
      <c r="HR2565" s="153"/>
      <c r="HS2565" s="153"/>
      <c r="HT2565" s="153"/>
      <c r="HU2565" s="153"/>
      <c r="HV2565" s="153"/>
      <c r="HW2565" s="153"/>
      <c r="HX2565" s="153"/>
      <c r="HY2565" s="153"/>
      <c r="HZ2565" s="153"/>
    </row>
    <row r="2566" spans="1:234" s="174" customFormat="1" ht="15">
      <c r="A2566" s="150"/>
      <c r="B2566" s="151"/>
      <c r="C2566" s="152"/>
      <c r="D2566" s="151"/>
      <c r="E2566" s="151"/>
      <c r="F2566" s="151"/>
      <c r="G2566" s="151"/>
      <c r="H2566" s="151"/>
      <c r="I2566" s="151"/>
      <c r="J2566" s="151"/>
      <c r="K2566" s="151"/>
      <c r="L2566" s="151"/>
      <c r="M2566" s="151"/>
      <c r="N2566" s="151"/>
      <c r="O2566" s="151"/>
      <c r="P2566" s="153"/>
      <c r="Q2566" s="153"/>
      <c r="R2566" s="153"/>
      <c r="S2566" s="153"/>
      <c r="T2566" s="153"/>
      <c r="U2566" s="153"/>
      <c r="V2566" s="153"/>
      <c r="W2566" s="153"/>
      <c r="X2566" s="153"/>
      <c r="Y2566" s="153"/>
      <c r="Z2566" s="153"/>
      <c r="AA2566" s="153"/>
      <c r="AB2566" s="153"/>
      <c r="AC2566" s="153"/>
      <c r="AD2566" s="153"/>
      <c r="AE2566" s="153"/>
      <c r="AF2566" s="153"/>
      <c r="AG2566" s="153"/>
      <c r="AH2566" s="153"/>
      <c r="AI2566" s="153"/>
      <c r="AJ2566" s="153"/>
      <c r="AK2566" s="153"/>
      <c r="AL2566" s="153"/>
      <c r="AM2566" s="153"/>
      <c r="AN2566" s="153"/>
      <c r="AO2566" s="153"/>
      <c r="AP2566" s="153"/>
      <c r="AQ2566" s="153"/>
      <c r="AR2566" s="153"/>
      <c r="AS2566" s="153"/>
      <c r="AT2566" s="153"/>
      <c r="AU2566" s="153"/>
      <c r="AV2566" s="153"/>
      <c r="AW2566" s="153"/>
      <c r="AX2566" s="153"/>
      <c r="AY2566" s="153"/>
      <c r="AZ2566" s="153"/>
      <c r="BA2566" s="153"/>
      <c r="BB2566" s="153"/>
      <c r="BC2566" s="153"/>
      <c r="BD2566" s="153"/>
      <c r="BE2566" s="153"/>
      <c r="BF2566" s="153"/>
      <c r="BG2566" s="153"/>
      <c r="BH2566" s="153"/>
      <c r="BI2566" s="153"/>
      <c r="BJ2566" s="153"/>
      <c r="BK2566" s="153"/>
      <c r="BL2566" s="153"/>
      <c r="BM2566" s="153"/>
      <c r="BN2566" s="153"/>
      <c r="BO2566" s="153"/>
      <c r="BP2566" s="153"/>
      <c r="BQ2566" s="153"/>
      <c r="BR2566" s="153"/>
      <c r="BS2566" s="153"/>
      <c r="BT2566" s="153"/>
      <c r="BU2566" s="153"/>
      <c r="BV2566" s="153"/>
      <c r="BW2566" s="153"/>
      <c r="BX2566" s="153"/>
      <c r="BY2566" s="153"/>
      <c r="BZ2566" s="153"/>
      <c r="CA2566" s="153"/>
      <c r="CB2566" s="153"/>
      <c r="CC2566" s="153"/>
      <c r="CD2566" s="153"/>
      <c r="CE2566" s="153"/>
      <c r="CF2566" s="153"/>
      <c r="CG2566" s="153"/>
      <c r="CH2566" s="153"/>
      <c r="CI2566" s="153"/>
      <c r="CJ2566" s="153"/>
      <c r="CK2566" s="153"/>
      <c r="CL2566" s="153"/>
      <c r="CM2566" s="153"/>
      <c r="CN2566" s="153"/>
      <c r="CO2566" s="153"/>
      <c r="CP2566" s="153"/>
      <c r="CQ2566" s="153"/>
      <c r="CR2566" s="153"/>
      <c r="CS2566" s="153"/>
      <c r="CT2566" s="153"/>
      <c r="CU2566" s="153"/>
      <c r="CV2566" s="153"/>
      <c r="CW2566" s="153"/>
      <c r="CX2566" s="153"/>
      <c r="CY2566" s="153"/>
      <c r="CZ2566" s="153"/>
      <c r="DA2566" s="153"/>
      <c r="DB2566" s="153"/>
      <c r="DC2566" s="153"/>
      <c r="DD2566" s="153"/>
      <c r="DE2566" s="153"/>
      <c r="DF2566" s="153"/>
      <c r="DG2566" s="153"/>
      <c r="DH2566" s="153"/>
      <c r="DI2566" s="153"/>
      <c r="DJ2566" s="153"/>
      <c r="DK2566" s="153"/>
      <c r="DL2566" s="153"/>
      <c r="DM2566" s="153"/>
      <c r="DN2566" s="153"/>
      <c r="DO2566" s="153"/>
      <c r="DP2566" s="153"/>
      <c r="DQ2566" s="153"/>
      <c r="DR2566" s="153"/>
      <c r="DS2566" s="153"/>
      <c r="DT2566" s="153"/>
      <c r="DU2566" s="153"/>
      <c r="DV2566" s="153"/>
      <c r="DW2566" s="153"/>
      <c r="DX2566" s="153"/>
      <c r="DY2566" s="153"/>
      <c r="DZ2566" s="153"/>
      <c r="EA2566" s="153"/>
      <c r="EB2566" s="153"/>
      <c r="EC2566" s="153"/>
      <c r="ED2566" s="153"/>
      <c r="EE2566" s="153"/>
      <c r="EF2566" s="153"/>
      <c r="EG2566" s="153"/>
      <c r="EH2566" s="153"/>
      <c r="EI2566" s="153"/>
      <c r="EJ2566" s="153"/>
      <c r="EK2566" s="153"/>
      <c r="EL2566" s="153"/>
      <c r="EM2566" s="153"/>
      <c r="EN2566" s="153"/>
      <c r="EO2566" s="153"/>
      <c r="EP2566" s="153"/>
      <c r="EQ2566" s="153"/>
      <c r="ER2566" s="153"/>
      <c r="ES2566" s="153"/>
      <c r="ET2566" s="153"/>
      <c r="EU2566" s="153"/>
      <c r="EV2566" s="153"/>
      <c r="EW2566" s="153"/>
      <c r="EX2566" s="153"/>
      <c r="EY2566" s="153"/>
      <c r="EZ2566" s="153"/>
      <c r="FA2566" s="153"/>
      <c r="FB2566" s="153"/>
      <c r="FC2566" s="153"/>
      <c r="FD2566" s="153"/>
      <c r="FE2566" s="153"/>
      <c r="FF2566" s="153"/>
      <c r="FG2566" s="153"/>
      <c r="FH2566" s="153"/>
      <c r="FI2566" s="153"/>
      <c r="FJ2566" s="153"/>
      <c r="FK2566" s="153"/>
      <c r="FL2566" s="153"/>
      <c r="FM2566" s="153"/>
      <c r="FN2566" s="153"/>
      <c r="FO2566" s="153"/>
      <c r="FP2566" s="153"/>
      <c r="FQ2566" s="153"/>
      <c r="FR2566" s="153"/>
      <c r="FS2566" s="153"/>
      <c r="FT2566" s="153"/>
      <c r="FU2566" s="153"/>
      <c r="FV2566" s="153"/>
      <c r="FW2566" s="153"/>
      <c r="FX2566" s="153"/>
      <c r="FY2566" s="153"/>
      <c r="FZ2566" s="153"/>
      <c r="GA2566" s="153"/>
      <c r="GB2566" s="153"/>
      <c r="GC2566" s="153"/>
      <c r="GD2566" s="153"/>
      <c r="GE2566" s="153"/>
      <c r="GF2566" s="153"/>
      <c r="GG2566" s="153"/>
      <c r="GH2566" s="153"/>
      <c r="GI2566" s="153"/>
      <c r="GJ2566" s="153"/>
      <c r="GK2566" s="153"/>
      <c r="GL2566" s="153"/>
      <c r="GM2566" s="153"/>
      <c r="GN2566" s="153"/>
      <c r="GO2566" s="153"/>
      <c r="GP2566" s="153"/>
      <c r="GQ2566" s="153"/>
      <c r="GR2566" s="153"/>
      <c r="GS2566" s="153"/>
      <c r="GT2566" s="153"/>
      <c r="GU2566" s="153"/>
      <c r="GV2566" s="153"/>
      <c r="GW2566" s="153"/>
      <c r="GX2566" s="153"/>
      <c r="GY2566" s="153"/>
      <c r="GZ2566" s="153"/>
      <c r="HA2566" s="153"/>
      <c r="HB2566" s="153"/>
      <c r="HC2566" s="153"/>
      <c r="HD2566" s="153"/>
      <c r="HE2566" s="153"/>
      <c r="HF2566" s="153"/>
      <c r="HG2566" s="153"/>
      <c r="HH2566" s="153"/>
      <c r="HI2566" s="153"/>
      <c r="HJ2566" s="153"/>
      <c r="HK2566" s="153"/>
      <c r="HL2566" s="153"/>
      <c r="HM2566" s="153"/>
      <c r="HN2566" s="153"/>
      <c r="HO2566" s="153"/>
      <c r="HP2566" s="153"/>
      <c r="HQ2566" s="153"/>
      <c r="HR2566" s="153"/>
      <c r="HS2566" s="153"/>
      <c r="HT2566" s="153"/>
      <c r="HU2566" s="153"/>
      <c r="HV2566" s="153"/>
      <c r="HW2566" s="153"/>
      <c r="HX2566" s="153"/>
      <c r="HY2566" s="153"/>
      <c r="HZ2566" s="153"/>
    </row>
    <row r="2567" spans="1:234" s="174" customFormat="1" ht="15">
      <c r="A2567" s="150"/>
      <c r="B2567" s="151"/>
      <c r="C2567" s="152"/>
      <c r="D2567" s="151"/>
      <c r="E2567" s="151"/>
      <c r="F2567" s="151"/>
      <c r="G2567" s="151"/>
      <c r="H2567" s="151"/>
      <c r="I2567" s="151"/>
      <c r="J2567" s="151"/>
      <c r="K2567" s="151"/>
      <c r="L2567" s="151"/>
      <c r="M2567" s="151"/>
      <c r="N2567" s="151"/>
      <c r="O2567" s="151"/>
      <c r="P2567" s="153"/>
      <c r="Q2567" s="153"/>
      <c r="R2567" s="153"/>
      <c r="S2567" s="153"/>
      <c r="T2567" s="153"/>
      <c r="U2567" s="153"/>
      <c r="V2567" s="153"/>
      <c r="W2567" s="153"/>
      <c r="X2567" s="153"/>
      <c r="Y2567" s="153"/>
      <c r="Z2567" s="153"/>
      <c r="AA2567" s="153"/>
      <c r="AB2567" s="153"/>
      <c r="AC2567" s="153"/>
      <c r="AD2567" s="153"/>
      <c r="AE2567" s="153"/>
      <c r="AF2567" s="153"/>
      <c r="AG2567" s="153"/>
      <c r="AH2567" s="153"/>
      <c r="AI2567" s="153"/>
      <c r="AJ2567" s="153"/>
      <c r="AK2567" s="153"/>
      <c r="AL2567" s="153"/>
      <c r="AM2567" s="153"/>
      <c r="AN2567" s="153"/>
      <c r="AO2567" s="153"/>
      <c r="AP2567" s="153"/>
      <c r="AQ2567" s="153"/>
      <c r="AR2567" s="153"/>
      <c r="AS2567" s="153"/>
      <c r="AT2567" s="153"/>
      <c r="AU2567" s="153"/>
      <c r="AV2567" s="153"/>
      <c r="AW2567" s="153"/>
      <c r="AX2567" s="153"/>
      <c r="AY2567" s="153"/>
      <c r="AZ2567" s="153"/>
      <c r="BA2567" s="153"/>
      <c r="BB2567" s="153"/>
      <c r="BC2567" s="153"/>
      <c r="BD2567" s="153"/>
      <c r="BE2567" s="153"/>
      <c r="BF2567" s="153"/>
      <c r="BG2567" s="153"/>
      <c r="BH2567" s="153"/>
      <c r="BI2567" s="153"/>
      <c r="BJ2567" s="153"/>
      <c r="BK2567" s="153"/>
      <c r="BL2567" s="153"/>
      <c r="BM2567" s="153"/>
      <c r="BN2567" s="153"/>
      <c r="BO2567" s="153"/>
      <c r="BP2567" s="153"/>
      <c r="BQ2567" s="153"/>
      <c r="BR2567" s="153"/>
      <c r="BS2567" s="153"/>
      <c r="BT2567" s="153"/>
      <c r="BU2567" s="153"/>
      <c r="BV2567" s="153"/>
      <c r="BW2567" s="153"/>
      <c r="BX2567" s="153"/>
      <c r="BY2567" s="153"/>
      <c r="BZ2567" s="153"/>
      <c r="CA2567" s="153"/>
      <c r="CB2567" s="153"/>
      <c r="CC2567" s="153"/>
      <c r="CD2567" s="153"/>
      <c r="CE2567" s="153"/>
      <c r="CF2567" s="153"/>
      <c r="CG2567" s="153"/>
      <c r="CH2567" s="153"/>
      <c r="CI2567" s="153"/>
      <c r="CJ2567" s="153"/>
      <c r="CK2567" s="153"/>
      <c r="CL2567" s="153"/>
      <c r="CM2567" s="153"/>
      <c r="CN2567" s="153"/>
      <c r="CO2567" s="153"/>
      <c r="CP2567" s="153"/>
      <c r="CQ2567" s="153"/>
      <c r="CR2567" s="153"/>
      <c r="CS2567" s="153"/>
      <c r="CT2567" s="153"/>
      <c r="CU2567" s="153"/>
      <c r="CV2567" s="153"/>
      <c r="CW2567" s="153"/>
      <c r="CX2567" s="153"/>
      <c r="CY2567" s="153"/>
      <c r="CZ2567" s="153"/>
      <c r="DA2567" s="153"/>
      <c r="DB2567" s="153"/>
      <c r="DC2567" s="153"/>
      <c r="DD2567" s="153"/>
      <c r="DE2567" s="153"/>
      <c r="DF2567" s="153"/>
      <c r="DG2567" s="153"/>
      <c r="DH2567" s="153"/>
      <c r="DI2567" s="153"/>
      <c r="DJ2567" s="153"/>
      <c r="DK2567" s="153"/>
      <c r="DL2567" s="153"/>
      <c r="DM2567" s="153"/>
      <c r="DN2567" s="153"/>
      <c r="DO2567" s="153"/>
      <c r="DP2567" s="153"/>
      <c r="DQ2567" s="153"/>
      <c r="DR2567" s="153"/>
      <c r="DS2567" s="153"/>
      <c r="DT2567" s="153"/>
      <c r="DU2567" s="153"/>
      <c r="DV2567" s="153"/>
      <c r="DW2567" s="153"/>
      <c r="DX2567" s="153"/>
      <c r="DY2567" s="153"/>
      <c r="DZ2567" s="153"/>
      <c r="EA2567" s="153"/>
      <c r="EB2567" s="153"/>
      <c r="EC2567" s="153"/>
      <c r="ED2567" s="153"/>
      <c r="EE2567" s="153"/>
      <c r="EF2567" s="153"/>
      <c r="EG2567" s="153"/>
      <c r="EH2567" s="153"/>
      <c r="EI2567" s="153"/>
      <c r="EJ2567" s="153"/>
      <c r="EK2567" s="153"/>
      <c r="EL2567" s="153"/>
      <c r="EM2567" s="153"/>
      <c r="EN2567" s="153"/>
      <c r="EO2567" s="153"/>
      <c r="EP2567" s="153"/>
      <c r="EQ2567" s="153"/>
      <c r="ER2567" s="153"/>
      <c r="ES2567" s="153"/>
      <c r="ET2567" s="153"/>
      <c r="EU2567" s="153"/>
      <c r="EV2567" s="153"/>
      <c r="EW2567" s="153"/>
      <c r="EX2567" s="153"/>
      <c r="EY2567" s="153"/>
      <c r="EZ2567" s="153"/>
      <c r="FA2567" s="153"/>
      <c r="FB2567" s="153"/>
      <c r="FC2567" s="153"/>
      <c r="FD2567" s="153"/>
      <c r="FE2567" s="153"/>
      <c r="FF2567" s="153"/>
      <c r="FG2567" s="153"/>
      <c r="FH2567" s="153"/>
      <c r="FI2567" s="153"/>
      <c r="FJ2567" s="153"/>
      <c r="FK2567" s="153"/>
      <c r="FL2567" s="153"/>
      <c r="FM2567" s="153"/>
      <c r="FN2567" s="153"/>
      <c r="FO2567" s="153"/>
      <c r="FP2567" s="153"/>
      <c r="FQ2567" s="153"/>
      <c r="FR2567" s="153"/>
      <c r="FS2567" s="153"/>
      <c r="FT2567" s="153"/>
      <c r="FU2567" s="153"/>
      <c r="FV2567" s="153"/>
      <c r="FW2567" s="153"/>
      <c r="FX2567" s="153"/>
      <c r="FY2567" s="153"/>
      <c r="FZ2567" s="153"/>
      <c r="GA2567" s="153"/>
      <c r="GB2567" s="153"/>
      <c r="GC2567" s="153"/>
      <c r="GD2567" s="153"/>
      <c r="GE2567" s="153"/>
      <c r="GF2567" s="153"/>
      <c r="GG2567" s="153"/>
      <c r="GH2567" s="153"/>
      <c r="GI2567" s="153"/>
      <c r="GJ2567" s="153"/>
      <c r="GK2567" s="153"/>
      <c r="GL2567" s="153"/>
      <c r="GM2567" s="153"/>
      <c r="GN2567" s="153"/>
      <c r="GO2567" s="153"/>
      <c r="GP2567" s="153"/>
      <c r="GQ2567" s="153"/>
      <c r="GR2567" s="153"/>
      <c r="GS2567" s="153"/>
      <c r="GT2567" s="153"/>
      <c r="GU2567" s="153"/>
      <c r="GV2567" s="153"/>
      <c r="GW2567" s="153"/>
      <c r="GX2567" s="153"/>
      <c r="GY2567" s="153"/>
      <c r="GZ2567" s="153"/>
      <c r="HA2567" s="153"/>
      <c r="HB2567" s="153"/>
      <c r="HC2567" s="153"/>
      <c r="HD2567" s="153"/>
      <c r="HE2567" s="153"/>
      <c r="HF2567" s="153"/>
      <c r="HG2567" s="153"/>
      <c r="HH2567" s="153"/>
      <c r="HI2567" s="153"/>
      <c r="HJ2567" s="153"/>
      <c r="HK2567" s="153"/>
      <c r="HL2567" s="153"/>
      <c r="HM2567" s="153"/>
      <c r="HN2567" s="153"/>
      <c r="HO2567" s="153"/>
      <c r="HP2567" s="153"/>
      <c r="HQ2567" s="153"/>
      <c r="HR2567" s="153"/>
      <c r="HS2567" s="153"/>
      <c r="HT2567" s="153"/>
      <c r="HU2567" s="153"/>
      <c r="HV2567" s="153"/>
      <c r="HW2567" s="153"/>
      <c r="HX2567" s="153"/>
      <c r="HY2567" s="153"/>
      <c r="HZ2567" s="153"/>
    </row>
    <row r="2568" spans="1:234" s="174" customFormat="1" ht="15">
      <c r="A2568" s="150"/>
      <c r="B2568" s="151"/>
      <c r="C2568" s="152"/>
      <c r="D2568" s="151"/>
      <c r="E2568" s="151"/>
      <c r="F2568" s="151"/>
      <c r="G2568" s="151"/>
      <c r="H2568" s="151"/>
      <c r="I2568" s="151"/>
      <c r="J2568" s="151"/>
      <c r="K2568" s="151"/>
      <c r="L2568" s="151"/>
      <c r="M2568" s="151"/>
      <c r="N2568" s="151"/>
      <c r="O2568" s="151"/>
      <c r="P2568" s="153"/>
      <c r="Q2568" s="153"/>
      <c r="R2568" s="153"/>
      <c r="S2568" s="153"/>
      <c r="T2568" s="153"/>
      <c r="U2568" s="153"/>
      <c r="V2568" s="153"/>
      <c r="W2568" s="153"/>
      <c r="X2568" s="153"/>
      <c r="Y2568" s="153"/>
      <c r="Z2568" s="153"/>
      <c r="AA2568" s="153"/>
      <c r="AB2568" s="153"/>
      <c r="AC2568" s="153"/>
      <c r="AD2568" s="153"/>
      <c r="AE2568" s="153"/>
      <c r="AF2568" s="153"/>
      <c r="AG2568" s="153"/>
      <c r="AH2568" s="153"/>
      <c r="AI2568" s="153"/>
      <c r="AJ2568" s="153"/>
      <c r="AK2568" s="153"/>
      <c r="AL2568" s="153"/>
      <c r="AM2568" s="153"/>
      <c r="AN2568" s="153"/>
      <c r="AO2568" s="153"/>
      <c r="AP2568" s="153"/>
      <c r="AQ2568" s="153"/>
      <c r="AR2568" s="153"/>
      <c r="AS2568" s="153"/>
      <c r="AT2568" s="153"/>
      <c r="AU2568" s="153"/>
      <c r="AV2568" s="153"/>
      <c r="AW2568" s="153"/>
      <c r="AX2568" s="153"/>
      <c r="AY2568" s="153"/>
      <c r="AZ2568" s="153"/>
      <c r="BA2568" s="153"/>
      <c r="BB2568" s="153"/>
      <c r="BC2568" s="153"/>
      <c r="BD2568" s="153"/>
      <c r="BE2568" s="153"/>
      <c r="BF2568" s="153"/>
      <c r="BG2568" s="153"/>
      <c r="BH2568" s="153"/>
      <c r="BI2568" s="153"/>
      <c r="BJ2568" s="153"/>
      <c r="BK2568" s="153"/>
      <c r="BL2568" s="153"/>
      <c r="BM2568" s="153"/>
      <c r="BN2568" s="153"/>
      <c r="BO2568" s="153"/>
      <c r="BP2568" s="153"/>
      <c r="BQ2568" s="153"/>
      <c r="BR2568" s="153"/>
      <c r="BS2568" s="153"/>
      <c r="BT2568" s="153"/>
      <c r="BU2568" s="153"/>
      <c r="BV2568" s="153"/>
      <c r="BW2568" s="153"/>
      <c r="BX2568" s="153"/>
      <c r="BY2568" s="153"/>
      <c r="BZ2568" s="153"/>
      <c r="CA2568" s="153"/>
      <c r="CB2568" s="153"/>
      <c r="CC2568" s="153"/>
      <c r="CD2568" s="153"/>
      <c r="CE2568" s="153"/>
      <c r="CF2568" s="153"/>
      <c r="CG2568" s="153"/>
      <c r="CH2568" s="153"/>
      <c r="CI2568" s="153"/>
      <c r="CJ2568" s="153"/>
      <c r="CK2568" s="153"/>
      <c r="CL2568" s="153"/>
      <c r="CM2568" s="153"/>
      <c r="CN2568" s="153"/>
      <c r="CO2568" s="153"/>
      <c r="CP2568" s="153"/>
      <c r="CQ2568" s="153"/>
      <c r="CR2568" s="153"/>
      <c r="CS2568" s="153"/>
      <c r="CT2568" s="153"/>
      <c r="CU2568" s="153"/>
      <c r="CV2568" s="153"/>
      <c r="CW2568" s="153"/>
      <c r="CX2568" s="153"/>
      <c r="CY2568" s="153"/>
      <c r="CZ2568" s="153"/>
      <c r="DA2568" s="153"/>
      <c r="DB2568" s="153"/>
      <c r="DC2568" s="153"/>
      <c r="DD2568" s="153"/>
      <c r="DE2568" s="153"/>
      <c r="DF2568" s="153"/>
      <c r="DG2568" s="153"/>
      <c r="DH2568" s="153"/>
      <c r="DI2568" s="153"/>
      <c r="DJ2568" s="153"/>
      <c r="DK2568" s="153"/>
      <c r="DL2568" s="153"/>
      <c r="DM2568" s="153"/>
      <c r="DN2568" s="153"/>
      <c r="DO2568" s="153"/>
      <c r="DP2568" s="153"/>
      <c r="DQ2568" s="153"/>
      <c r="DR2568" s="153"/>
      <c r="DS2568" s="153"/>
      <c r="DT2568" s="153"/>
      <c r="DU2568" s="153"/>
      <c r="DV2568" s="153"/>
      <c r="DW2568" s="153"/>
      <c r="DX2568" s="153"/>
      <c r="DY2568" s="153"/>
      <c r="DZ2568" s="153"/>
      <c r="EA2568" s="153"/>
      <c r="EB2568" s="153"/>
      <c r="EC2568" s="153"/>
      <c r="ED2568" s="153"/>
      <c r="EE2568" s="153"/>
      <c r="EF2568" s="153"/>
      <c r="EG2568" s="153"/>
      <c r="EH2568" s="153"/>
      <c r="EI2568" s="153"/>
      <c r="EJ2568" s="153"/>
      <c r="EK2568" s="153"/>
      <c r="EL2568" s="153"/>
      <c r="EM2568" s="153"/>
      <c r="EN2568" s="153"/>
      <c r="EO2568" s="153"/>
      <c r="EP2568" s="153"/>
      <c r="EQ2568" s="153"/>
      <c r="ER2568" s="153"/>
      <c r="ES2568" s="153"/>
      <c r="ET2568" s="153"/>
      <c r="EU2568" s="153"/>
      <c r="EV2568" s="153"/>
      <c r="EW2568" s="153"/>
      <c r="EX2568" s="153"/>
      <c r="EY2568" s="153"/>
      <c r="EZ2568" s="153"/>
      <c r="FA2568" s="153"/>
      <c r="FB2568" s="153"/>
      <c r="FC2568" s="153"/>
      <c r="FD2568" s="153"/>
      <c r="FE2568" s="153"/>
      <c r="FF2568" s="153"/>
      <c r="FG2568" s="153"/>
      <c r="FH2568" s="153"/>
      <c r="FI2568" s="153"/>
      <c r="FJ2568" s="153"/>
      <c r="FK2568" s="153"/>
      <c r="FL2568" s="153"/>
      <c r="FM2568" s="153"/>
      <c r="FN2568" s="153"/>
      <c r="FO2568" s="153"/>
      <c r="FP2568" s="153"/>
      <c r="FQ2568" s="153"/>
      <c r="FR2568" s="153"/>
      <c r="FS2568" s="153"/>
      <c r="FT2568" s="153"/>
      <c r="FU2568" s="153"/>
      <c r="FV2568" s="153"/>
      <c r="FW2568" s="153"/>
      <c r="FX2568" s="153"/>
      <c r="FY2568" s="153"/>
      <c r="FZ2568" s="153"/>
      <c r="GA2568" s="153"/>
      <c r="GB2568" s="153"/>
      <c r="GC2568" s="153"/>
      <c r="GD2568" s="153"/>
      <c r="GE2568" s="153"/>
      <c r="GF2568" s="153"/>
      <c r="GG2568" s="153"/>
      <c r="GH2568" s="153"/>
      <c r="GI2568" s="153"/>
      <c r="GJ2568" s="153"/>
      <c r="GK2568" s="153"/>
      <c r="GL2568" s="153"/>
      <c r="GM2568" s="153"/>
      <c r="GN2568" s="153"/>
      <c r="GO2568" s="153"/>
      <c r="GP2568" s="153"/>
      <c r="GQ2568" s="153"/>
      <c r="GR2568" s="153"/>
      <c r="GS2568" s="153"/>
      <c r="GT2568" s="153"/>
      <c r="GU2568" s="153"/>
      <c r="GV2568" s="153"/>
      <c r="GW2568" s="153"/>
      <c r="GX2568" s="153"/>
      <c r="GY2568" s="153"/>
      <c r="GZ2568" s="153"/>
      <c r="HA2568" s="153"/>
      <c r="HB2568" s="153"/>
      <c r="HC2568" s="153"/>
      <c r="HD2568" s="153"/>
      <c r="HE2568" s="153"/>
      <c r="HF2568" s="153"/>
      <c r="HG2568" s="153"/>
      <c r="HH2568" s="153"/>
      <c r="HI2568" s="153"/>
      <c r="HJ2568" s="153"/>
      <c r="HK2568" s="153"/>
      <c r="HL2568" s="153"/>
      <c r="HM2568" s="153"/>
      <c r="HN2568" s="153"/>
      <c r="HO2568" s="153"/>
      <c r="HP2568" s="153"/>
      <c r="HQ2568" s="153"/>
      <c r="HR2568" s="153"/>
      <c r="HS2568" s="153"/>
      <c r="HT2568" s="153"/>
      <c r="HU2568" s="153"/>
      <c r="HV2568" s="153"/>
      <c r="HW2568" s="153"/>
      <c r="HX2568" s="153"/>
      <c r="HY2568" s="153"/>
      <c r="HZ2568" s="153"/>
    </row>
    <row r="2569" spans="1:234" s="174" customFormat="1" ht="15">
      <c r="A2569" s="150"/>
      <c r="B2569" s="151"/>
      <c r="C2569" s="152"/>
      <c r="D2569" s="151"/>
      <c r="E2569" s="151"/>
      <c r="F2569" s="151"/>
      <c r="G2569" s="151"/>
      <c r="H2569" s="151"/>
      <c r="I2569" s="151"/>
      <c r="J2569" s="151"/>
      <c r="K2569" s="151"/>
      <c r="L2569" s="151"/>
      <c r="M2569" s="151"/>
      <c r="N2569" s="151"/>
      <c r="O2569" s="151"/>
      <c r="P2569" s="153"/>
      <c r="Q2569" s="153"/>
      <c r="R2569" s="153"/>
      <c r="S2569" s="153"/>
      <c r="T2569" s="153"/>
      <c r="U2569" s="153"/>
      <c r="V2569" s="153"/>
      <c r="W2569" s="153"/>
      <c r="X2569" s="153"/>
      <c r="Y2569" s="153"/>
      <c r="Z2569" s="153"/>
      <c r="AA2569" s="153"/>
      <c r="AB2569" s="153"/>
      <c r="AC2569" s="153"/>
      <c r="AD2569" s="153"/>
      <c r="AE2569" s="153"/>
      <c r="AF2569" s="153"/>
      <c r="AG2569" s="153"/>
      <c r="AH2569" s="153"/>
      <c r="AI2569" s="153"/>
      <c r="AJ2569" s="153"/>
      <c r="AK2569" s="153"/>
      <c r="AL2569" s="153"/>
      <c r="AM2569" s="153"/>
      <c r="AN2569" s="153"/>
      <c r="AO2569" s="153"/>
      <c r="AP2569" s="153"/>
      <c r="AQ2569" s="153"/>
      <c r="AR2569" s="153"/>
      <c r="AS2569" s="153"/>
      <c r="AT2569" s="153"/>
      <c r="AU2569" s="153"/>
      <c r="AV2569" s="153"/>
      <c r="AW2569" s="153"/>
      <c r="AX2569" s="153"/>
      <c r="AY2569" s="153"/>
      <c r="AZ2569" s="153"/>
      <c r="BA2569" s="153"/>
      <c r="BB2569" s="153"/>
      <c r="BC2569" s="153"/>
      <c r="BD2569" s="153"/>
      <c r="BE2569" s="153"/>
      <c r="BF2569" s="153"/>
      <c r="BG2569" s="153"/>
      <c r="BH2569" s="153"/>
      <c r="BI2569" s="153"/>
      <c r="BJ2569" s="153"/>
      <c r="BK2569" s="153"/>
      <c r="BL2569" s="153"/>
      <c r="BM2569" s="153"/>
      <c r="BN2569" s="153"/>
      <c r="BO2569" s="153"/>
      <c r="BP2569" s="153"/>
      <c r="BQ2569" s="153"/>
      <c r="BR2569" s="153"/>
      <c r="BS2569" s="153"/>
      <c r="BT2569" s="153"/>
      <c r="BU2569" s="153"/>
      <c r="BV2569" s="153"/>
      <c r="BW2569" s="153"/>
      <c r="BX2569" s="153"/>
      <c r="BY2569" s="153"/>
      <c r="BZ2569" s="153"/>
      <c r="CA2569" s="153"/>
      <c r="CB2569" s="153"/>
      <c r="CC2569" s="153"/>
      <c r="CD2569" s="153"/>
      <c r="CE2569" s="153"/>
      <c r="CF2569" s="153"/>
      <c r="CG2569" s="153"/>
      <c r="CH2569" s="153"/>
      <c r="CI2569" s="153"/>
      <c r="CJ2569" s="153"/>
      <c r="CK2569" s="153"/>
      <c r="CL2569" s="153"/>
      <c r="CM2569" s="153"/>
      <c r="CN2569" s="153"/>
      <c r="CO2569" s="153"/>
      <c r="CP2569" s="153"/>
      <c r="CQ2569" s="153"/>
      <c r="CR2569" s="153"/>
      <c r="CS2569" s="153"/>
      <c r="CT2569" s="153"/>
      <c r="CU2569" s="153"/>
      <c r="CV2569" s="153"/>
      <c r="CW2569" s="153"/>
      <c r="CX2569" s="153"/>
      <c r="CY2569" s="153"/>
      <c r="CZ2569" s="153"/>
      <c r="DA2569" s="153"/>
      <c r="DB2569" s="153"/>
      <c r="DC2569" s="153"/>
      <c r="DD2569" s="153"/>
      <c r="DE2569" s="153"/>
      <c r="DF2569" s="153"/>
      <c r="DG2569" s="153"/>
      <c r="DH2569" s="153"/>
      <c r="DI2569" s="153"/>
      <c r="DJ2569" s="153"/>
      <c r="DK2569" s="153"/>
      <c r="DL2569" s="153"/>
      <c r="DM2569" s="153"/>
      <c r="DN2569" s="153"/>
      <c r="DO2569" s="153"/>
      <c r="DP2569" s="153"/>
      <c r="DQ2569" s="153"/>
      <c r="DR2569" s="153"/>
      <c r="DS2569" s="153"/>
      <c r="DT2569" s="153"/>
      <c r="DU2569" s="153"/>
      <c r="DV2569" s="153"/>
      <c r="DW2569" s="153"/>
      <c r="DX2569" s="153"/>
      <c r="DY2569" s="153"/>
      <c r="DZ2569" s="153"/>
      <c r="EA2569" s="153"/>
      <c r="EB2569" s="153"/>
      <c r="EC2569" s="153"/>
      <c r="ED2569" s="153"/>
      <c r="EE2569" s="153"/>
      <c r="EF2569" s="153"/>
      <c r="EG2569" s="153"/>
      <c r="EH2569" s="153"/>
      <c r="EI2569" s="153"/>
      <c r="EJ2569" s="153"/>
      <c r="EK2569" s="153"/>
      <c r="EL2569" s="153"/>
      <c r="EM2569" s="153"/>
      <c r="EN2569" s="153"/>
      <c r="EO2569" s="153"/>
      <c r="EP2569" s="153"/>
      <c r="EQ2569" s="153"/>
      <c r="ER2569" s="153"/>
      <c r="ES2569" s="153"/>
      <c r="ET2569" s="153"/>
      <c r="EU2569" s="153"/>
      <c r="EV2569" s="153"/>
      <c r="EW2569" s="153"/>
      <c r="EX2569" s="153"/>
      <c r="EY2569" s="153"/>
      <c r="EZ2569" s="153"/>
      <c r="FA2569" s="153"/>
      <c r="FB2569" s="153"/>
      <c r="FC2569" s="153"/>
      <c r="FD2569" s="153"/>
      <c r="FE2569" s="153"/>
      <c r="FF2569" s="153"/>
      <c r="FG2569" s="153"/>
      <c r="FH2569" s="153"/>
      <c r="FI2569" s="153"/>
      <c r="FJ2569" s="153"/>
      <c r="FK2569" s="153"/>
      <c r="FL2569" s="153"/>
      <c r="FM2569" s="153"/>
      <c r="FN2569" s="153"/>
      <c r="FO2569" s="153"/>
      <c r="FP2569" s="153"/>
      <c r="FQ2569" s="153"/>
      <c r="FR2569" s="153"/>
      <c r="FS2569" s="153"/>
      <c r="FT2569" s="153"/>
      <c r="FU2569" s="153"/>
      <c r="FV2569" s="153"/>
      <c r="FW2569" s="153"/>
      <c r="FX2569" s="153"/>
      <c r="FY2569" s="153"/>
      <c r="FZ2569" s="153"/>
      <c r="GA2569" s="153"/>
      <c r="GB2569" s="153"/>
      <c r="GC2569" s="153"/>
      <c r="GD2569" s="153"/>
      <c r="GE2569" s="153"/>
      <c r="GF2569" s="153"/>
      <c r="GG2569" s="153"/>
      <c r="GH2569" s="153"/>
      <c r="GI2569" s="153"/>
      <c r="GJ2569" s="153"/>
      <c r="GK2569" s="153"/>
      <c r="GL2569" s="153"/>
      <c r="GM2569" s="153"/>
      <c r="GN2569" s="153"/>
      <c r="GO2569" s="153"/>
      <c r="GP2569" s="153"/>
      <c r="GQ2569" s="153"/>
      <c r="GR2569" s="153"/>
      <c r="GS2569" s="153"/>
      <c r="GT2569" s="153"/>
      <c r="GU2569" s="153"/>
      <c r="GV2569" s="153"/>
      <c r="GW2569" s="153"/>
      <c r="GX2569" s="153"/>
      <c r="GY2569" s="153"/>
      <c r="GZ2569" s="153"/>
      <c r="HA2569" s="153"/>
      <c r="HB2569" s="153"/>
      <c r="HC2569" s="153"/>
      <c r="HD2569" s="153"/>
      <c r="HE2569" s="153"/>
      <c r="HF2569" s="153"/>
      <c r="HG2569" s="153"/>
      <c r="HH2569" s="153"/>
      <c r="HI2569" s="153"/>
      <c r="HJ2569" s="153"/>
      <c r="HK2569" s="153"/>
      <c r="HL2569" s="153"/>
      <c r="HM2569" s="153"/>
      <c r="HN2569" s="153"/>
      <c r="HO2569" s="153"/>
      <c r="HP2569" s="153"/>
      <c r="HQ2569" s="153"/>
      <c r="HR2569" s="153"/>
      <c r="HS2569" s="153"/>
      <c r="HT2569" s="153"/>
      <c r="HU2569" s="153"/>
      <c r="HV2569" s="153"/>
      <c r="HW2569" s="153"/>
      <c r="HX2569" s="153"/>
      <c r="HY2569" s="153"/>
      <c r="HZ2569" s="153"/>
    </row>
    <row r="2570" spans="1:234" s="174" customFormat="1" ht="15">
      <c r="A2570" s="150"/>
      <c r="B2570" s="151"/>
      <c r="C2570" s="152"/>
      <c r="D2570" s="151"/>
      <c r="E2570" s="151"/>
      <c r="F2570" s="151"/>
      <c r="G2570" s="151"/>
      <c r="H2570" s="151"/>
      <c r="I2570" s="151"/>
      <c r="J2570" s="151"/>
      <c r="K2570" s="151"/>
      <c r="L2570" s="151"/>
      <c r="M2570" s="151"/>
      <c r="N2570" s="151"/>
      <c r="O2570" s="151"/>
      <c r="P2570" s="153"/>
      <c r="Q2570" s="153"/>
      <c r="R2570" s="153"/>
      <c r="S2570" s="153"/>
      <c r="T2570" s="153"/>
      <c r="U2570" s="153"/>
      <c r="V2570" s="153"/>
      <c r="W2570" s="153"/>
      <c r="X2570" s="153"/>
      <c r="Y2570" s="153"/>
      <c r="Z2570" s="153"/>
      <c r="AA2570" s="153"/>
      <c r="AB2570" s="153"/>
      <c r="AC2570" s="153"/>
      <c r="AD2570" s="153"/>
      <c r="AE2570" s="153"/>
      <c r="AF2570" s="153"/>
      <c r="AG2570" s="153"/>
      <c r="AH2570" s="153"/>
      <c r="AI2570" s="153"/>
      <c r="AJ2570" s="153"/>
      <c r="AK2570" s="153"/>
      <c r="AL2570" s="153"/>
      <c r="AM2570" s="153"/>
      <c r="AN2570" s="153"/>
      <c r="AO2570" s="153"/>
      <c r="AP2570" s="153"/>
      <c r="AQ2570" s="153"/>
      <c r="AR2570" s="153"/>
      <c r="AS2570" s="153"/>
      <c r="AT2570" s="153"/>
      <c r="AU2570" s="153"/>
      <c r="AV2570" s="153"/>
      <c r="AW2570" s="153"/>
      <c r="AX2570" s="153"/>
      <c r="AY2570" s="153"/>
      <c r="AZ2570" s="153"/>
      <c r="BA2570" s="153"/>
      <c r="BB2570" s="153"/>
      <c r="BC2570" s="153"/>
      <c r="BD2570" s="153"/>
      <c r="BE2570" s="153"/>
      <c r="BF2570" s="153"/>
      <c r="BG2570" s="153"/>
      <c r="BH2570" s="153"/>
      <c r="BI2570" s="153"/>
      <c r="BJ2570" s="153"/>
      <c r="BK2570" s="153"/>
      <c r="BL2570" s="153"/>
      <c r="BM2570" s="153"/>
      <c r="BN2570" s="153"/>
      <c r="BO2570" s="153"/>
      <c r="BP2570" s="153"/>
      <c r="BQ2570" s="153"/>
      <c r="BR2570" s="153"/>
      <c r="BS2570" s="153"/>
      <c r="BT2570" s="153"/>
      <c r="BU2570" s="153"/>
      <c r="BV2570" s="153"/>
      <c r="BW2570" s="153"/>
      <c r="BX2570" s="153"/>
      <c r="BY2570" s="153"/>
      <c r="BZ2570" s="153"/>
      <c r="CA2570" s="153"/>
      <c r="CB2570" s="153"/>
      <c r="CC2570" s="153"/>
      <c r="CD2570" s="153"/>
      <c r="CE2570" s="153"/>
      <c r="CF2570" s="153"/>
      <c r="CG2570" s="153"/>
      <c r="CH2570" s="153"/>
      <c r="CI2570" s="153"/>
      <c r="CJ2570" s="153"/>
      <c r="CK2570" s="153"/>
      <c r="CL2570" s="153"/>
      <c r="CM2570" s="153"/>
      <c r="CN2570" s="153"/>
      <c r="CO2570" s="153"/>
      <c r="CP2570" s="153"/>
      <c r="CQ2570" s="153"/>
      <c r="CR2570" s="153"/>
      <c r="CS2570" s="153"/>
      <c r="CT2570" s="153"/>
      <c r="CU2570" s="153"/>
      <c r="CV2570" s="153"/>
      <c r="CW2570" s="153"/>
      <c r="CX2570" s="153"/>
      <c r="CY2570" s="153"/>
      <c r="CZ2570" s="153"/>
      <c r="DA2570" s="153"/>
      <c r="DB2570" s="153"/>
      <c r="DC2570" s="153"/>
      <c r="DD2570" s="153"/>
      <c r="DE2570" s="153"/>
      <c r="DF2570" s="153"/>
      <c r="DG2570" s="153"/>
      <c r="DH2570" s="153"/>
      <c r="DI2570" s="153"/>
      <c r="DJ2570" s="153"/>
      <c r="DK2570" s="153"/>
      <c r="DL2570" s="153"/>
      <c r="DM2570" s="153"/>
      <c r="DN2570" s="153"/>
      <c r="DO2570" s="153"/>
      <c r="DP2570" s="153"/>
      <c r="DQ2570" s="153"/>
      <c r="DR2570" s="153"/>
      <c r="DS2570" s="153"/>
      <c r="DT2570" s="153"/>
      <c r="DU2570" s="153"/>
      <c r="DV2570" s="153"/>
      <c r="DW2570" s="153"/>
      <c r="DX2570" s="153"/>
      <c r="DY2570" s="153"/>
      <c r="DZ2570" s="153"/>
      <c r="EA2570" s="153"/>
      <c r="EB2570" s="153"/>
      <c r="EC2570" s="153"/>
      <c r="ED2570" s="153"/>
      <c r="EE2570" s="153"/>
      <c r="EF2570" s="153"/>
      <c r="EG2570" s="153"/>
      <c r="EH2570" s="153"/>
      <c r="EI2570" s="153"/>
      <c r="EJ2570" s="153"/>
      <c r="EK2570" s="153"/>
      <c r="EL2570" s="153"/>
      <c r="EM2570" s="153"/>
      <c r="EN2570" s="153"/>
      <c r="EO2570" s="153"/>
      <c r="EP2570" s="153"/>
      <c r="EQ2570" s="153"/>
      <c r="ER2570" s="153"/>
      <c r="ES2570" s="153"/>
      <c r="ET2570" s="153"/>
      <c r="EU2570" s="153"/>
      <c r="EV2570" s="153"/>
      <c r="EW2570" s="153"/>
      <c r="EX2570" s="153"/>
      <c r="EY2570" s="153"/>
      <c r="EZ2570" s="153"/>
      <c r="FA2570" s="153"/>
      <c r="FB2570" s="153"/>
      <c r="FC2570" s="153"/>
      <c r="FD2570" s="153"/>
      <c r="FE2570" s="153"/>
      <c r="FF2570" s="153"/>
      <c r="FG2570" s="153"/>
      <c r="FH2570" s="153"/>
      <c r="FI2570" s="153"/>
      <c r="FJ2570" s="153"/>
      <c r="FK2570" s="153"/>
      <c r="FL2570" s="153"/>
      <c r="FM2570" s="153"/>
      <c r="FN2570" s="153"/>
      <c r="FO2570" s="153"/>
      <c r="FP2570" s="153"/>
      <c r="FQ2570" s="153"/>
      <c r="FR2570" s="153"/>
      <c r="FS2570" s="153"/>
      <c r="FT2570" s="153"/>
      <c r="FU2570" s="153"/>
      <c r="FV2570" s="153"/>
      <c r="FW2570" s="153"/>
      <c r="FX2570" s="153"/>
      <c r="FY2570" s="153"/>
      <c r="FZ2570" s="153"/>
      <c r="GA2570" s="153"/>
      <c r="GB2570" s="153"/>
      <c r="GC2570" s="153"/>
      <c r="GD2570" s="153"/>
      <c r="GE2570" s="153"/>
      <c r="GF2570" s="153"/>
      <c r="GG2570" s="153"/>
      <c r="GH2570" s="153"/>
      <c r="GI2570" s="153"/>
      <c r="GJ2570" s="153"/>
      <c r="GK2570" s="153"/>
      <c r="GL2570" s="153"/>
      <c r="GM2570" s="153"/>
      <c r="GN2570" s="153"/>
      <c r="GO2570" s="153"/>
      <c r="GP2570" s="153"/>
      <c r="GQ2570" s="153"/>
      <c r="GR2570" s="153"/>
      <c r="GS2570" s="153"/>
      <c r="GT2570" s="153"/>
      <c r="GU2570" s="153"/>
      <c r="GV2570" s="153"/>
      <c r="GW2570" s="153"/>
      <c r="GX2570" s="153"/>
      <c r="GY2570" s="153"/>
      <c r="GZ2570" s="153"/>
      <c r="HA2570" s="153"/>
      <c r="HB2570" s="153"/>
      <c r="HC2570" s="153"/>
      <c r="HD2570" s="153"/>
      <c r="HE2570" s="153"/>
      <c r="HF2570" s="153"/>
      <c r="HG2570" s="153"/>
      <c r="HH2570" s="153"/>
      <c r="HI2570" s="153"/>
      <c r="HJ2570" s="153"/>
      <c r="HK2570" s="153"/>
      <c r="HL2570" s="153"/>
      <c r="HM2570" s="153"/>
      <c r="HN2570" s="153"/>
      <c r="HO2570" s="153"/>
      <c r="HP2570" s="153"/>
      <c r="HQ2570" s="153"/>
      <c r="HR2570" s="153"/>
      <c r="HS2570" s="153"/>
      <c r="HT2570" s="153"/>
      <c r="HU2570" s="153"/>
      <c r="HV2570" s="153"/>
      <c r="HW2570" s="153"/>
      <c r="HX2570" s="153"/>
      <c r="HY2570" s="153"/>
      <c r="HZ2570" s="153"/>
    </row>
    <row r="2571" spans="1:234" s="174" customFormat="1" ht="15">
      <c r="A2571" s="150"/>
      <c r="B2571" s="151"/>
      <c r="C2571" s="152"/>
      <c r="D2571" s="151"/>
      <c r="E2571" s="151"/>
      <c r="F2571" s="151"/>
      <c r="G2571" s="151"/>
      <c r="H2571" s="151"/>
      <c r="I2571" s="151"/>
      <c r="J2571" s="151"/>
      <c r="K2571" s="151"/>
      <c r="L2571" s="151"/>
      <c r="M2571" s="151"/>
      <c r="N2571" s="151"/>
      <c r="O2571" s="151"/>
      <c r="P2571" s="153"/>
      <c r="Q2571" s="153"/>
      <c r="R2571" s="153"/>
      <c r="S2571" s="153"/>
      <c r="T2571" s="153"/>
      <c r="U2571" s="153"/>
      <c r="V2571" s="153"/>
      <c r="W2571" s="153"/>
      <c r="X2571" s="153"/>
      <c r="Y2571" s="153"/>
      <c r="Z2571" s="153"/>
      <c r="AA2571" s="153"/>
      <c r="AB2571" s="153"/>
      <c r="AC2571" s="153"/>
      <c r="AD2571" s="153"/>
      <c r="AE2571" s="153"/>
      <c r="AF2571" s="153"/>
      <c r="AG2571" s="153"/>
      <c r="AH2571" s="153"/>
      <c r="AI2571" s="153"/>
      <c r="AJ2571" s="153"/>
      <c r="AK2571" s="153"/>
      <c r="AL2571" s="153"/>
      <c r="AM2571" s="153"/>
      <c r="AN2571" s="153"/>
      <c r="AO2571" s="153"/>
      <c r="AP2571" s="153"/>
      <c r="AQ2571" s="153"/>
      <c r="AR2571" s="153"/>
      <c r="AS2571" s="153"/>
      <c r="AT2571" s="153"/>
      <c r="AU2571" s="153"/>
      <c r="AV2571" s="153"/>
      <c r="AW2571" s="153"/>
      <c r="AX2571" s="153"/>
      <c r="AY2571" s="153"/>
      <c r="AZ2571" s="153"/>
      <c r="BA2571" s="153"/>
      <c r="BB2571" s="153"/>
      <c r="BC2571" s="153"/>
      <c r="BD2571" s="153"/>
      <c r="BE2571" s="153"/>
      <c r="BF2571" s="153"/>
      <c r="BG2571" s="153"/>
      <c r="BH2571" s="153"/>
      <c r="BI2571" s="153"/>
      <c r="BJ2571" s="153"/>
      <c r="BK2571" s="153"/>
      <c r="BL2571" s="153"/>
      <c r="BM2571" s="153"/>
      <c r="BN2571" s="153"/>
      <c r="BO2571" s="153"/>
      <c r="BP2571" s="153"/>
      <c r="BQ2571" s="153"/>
      <c r="BR2571" s="153"/>
      <c r="BS2571" s="153"/>
      <c r="BT2571" s="153"/>
      <c r="BU2571" s="153"/>
      <c r="BV2571" s="153"/>
      <c r="BW2571" s="153"/>
      <c r="BX2571" s="153"/>
      <c r="BY2571" s="153"/>
      <c r="BZ2571" s="153"/>
      <c r="CA2571" s="153"/>
      <c r="CB2571" s="153"/>
      <c r="CC2571" s="153"/>
      <c r="CD2571" s="153"/>
      <c r="CE2571" s="153"/>
      <c r="CF2571" s="153"/>
      <c r="CG2571" s="153"/>
      <c r="CH2571" s="153"/>
      <c r="CI2571" s="153"/>
      <c r="CJ2571" s="153"/>
      <c r="CK2571" s="153"/>
      <c r="CL2571" s="153"/>
      <c r="CM2571" s="153"/>
      <c r="CN2571" s="153"/>
      <c r="CO2571" s="153"/>
      <c r="CP2571" s="153"/>
      <c r="CQ2571" s="153"/>
      <c r="CR2571" s="153"/>
      <c r="CS2571" s="153"/>
      <c r="CT2571" s="153"/>
      <c r="CU2571" s="153"/>
      <c r="CV2571" s="153"/>
      <c r="CW2571" s="153"/>
      <c r="CX2571" s="153"/>
      <c r="CY2571" s="153"/>
      <c r="CZ2571" s="153"/>
      <c r="DA2571" s="153"/>
      <c r="DB2571" s="153"/>
      <c r="DC2571" s="153"/>
      <c r="DD2571" s="153"/>
      <c r="DE2571" s="153"/>
      <c r="DF2571" s="153"/>
      <c r="DG2571" s="153"/>
      <c r="DH2571" s="153"/>
      <c r="DI2571" s="153"/>
      <c r="DJ2571" s="153"/>
      <c r="DK2571" s="153"/>
      <c r="DL2571" s="153"/>
      <c r="DM2571" s="153"/>
      <c r="DN2571" s="153"/>
      <c r="DO2571" s="153"/>
      <c r="DP2571" s="153"/>
      <c r="DQ2571" s="153"/>
      <c r="DR2571" s="153"/>
      <c r="DS2571" s="153"/>
      <c r="DT2571" s="153"/>
      <c r="DU2571" s="153"/>
      <c r="DV2571" s="153"/>
      <c r="DW2571" s="153"/>
      <c r="DX2571" s="153"/>
      <c r="DY2571" s="153"/>
      <c r="DZ2571" s="153"/>
      <c r="EA2571" s="153"/>
      <c r="EB2571" s="153"/>
      <c r="EC2571" s="153"/>
      <c r="ED2571" s="153"/>
      <c r="EE2571" s="153"/>
      <c r="EF2571" s="153"/>
      <c r="EG2571" s="153"/>
      <c r="EH2571" s="153"/>
      <c r="EI2571" s="153"/>
      <c r="EJ2571" s="153"/>
      <c r="EK2571" s="153"/>
      <c r="EL2571" s="153"/>
      <c r="EM2571" s="153"/>
      <c r="EN2571" s="153"/>
      <c r="EO2571" s="153"/>
      <c r="EP2571" s="153"/>
      <c r="EQ2571" s="153"/>
      <c r="ER2571" s="153"/>
      <c r="ES2571" s="153"/>
      <c r="ET2571" s="153"/>
      <c r="EU2571" s="153"/>
      <c r="EV2571" s="153"/>
      <c r="EW2571" s="153"/>
      <c r="EX2571" s="153"/>
      <c r="EY2571" s="153"/>
      <c r="EZ2571" s="153"/>
      <c r="FA2571" s="153"/>
      <c r="FB2571" s="153"/>
      <c r="FC2571" s="153"/>
      <c r="FD2571" s="153"/>
      <c r="FE2571" s="153"/>
      <c r="FF2571" s="153"/>
      <c r="FG2571" s="153"/>
      <c r="FH2571" s="153"/>
      <c r="FI2571" s="153"/>
      <c r="FJ2571" s="153"/>
      <c r="FK2571" s="153"/>
      <c r="FL2571" s="153"/>
      <c r="FM2571" s="153"/>
      <c r="FN2571" s="153"/>
      <c r="FO2571" s="153"/>
      <c r="FP2571" s="153"/>
      <c r="FQ2571" s="153"/>
      <c r="FR2571" s="153"/>
      <c r="FS2571" s="153"/>
      <c r="FT2571" s="153"/>
      <c r="FU2571" s="153"/>
      <c r="FV2571" s="153"/>
      <c r="FW2571" s="153"/>
      <c r="FX2571" s="153"/>
      <c r="FY2571" s="153"/>
      <c r="FZ2571" s="153"/>
      <c r="GA2571" s="153"/>
      <c r="GB2571" s="153"/>
      <c r="GC2571" s="153"/>
      <c r="GD2571" s="153"/>
      <c r="GE2571" s="153"/>
      <c r="GF2571" s="153"/>
      <c r="GG2571" s="153"/>
      <c r="GH2571" s="153"/>
      <c r="GI2571" s="153"/>
      <c r="GJ2571" s="153"/>
      <c r="GK2571" s="153"/>
      <c r="GL2571" s="153"/>
      <c r="GM2571" s="153"/>
      <c r="GN2571" s="153"/>
      <c r="GO2571" s="153"/>
      <c r="GP2571" s="153"/>
      <c r="GQ2571" s="153"/>
      <c r="GR2571" s="153"/>
      <c r="GS2571" s="153"/>
      <c r="GT2571" s="153"/>
      <c r="GU2571" s="153"/>
      <c r="GV2571" s="153"/>
      <c r="GW2571" s="153"/>
      <c r="GX2571" s="153"/>
      <c r="GY2571" s="153"/>
      <c r="GZ2571" s="153"/>
      <c r="HA2571" s="153"/>
      <c r="HB2571" s="153"/>
      <c r="HC2571" s="153"/>
      <c r="HD2571" s="153"/>
      <c r="HE2571" s="153"/>
      <c r="HF2571" s="153"/>
      <c r="HG2571" s="153"/>
      <c r="HH2571" s="153"/>
      <c r="HI2571" s="153"/>
      <c r="HJ2571" s="153"/>
      <c r="HK2571" s="153"/>
      <c r="HL2571" s="153"/>
      <c r="HM2571" s="153"/>
      <c r="HN2571" s="153"/>
      <c r="HO2571" s="153"/>
      <c r="HP2571" s="153"/>
      <c r="HQ2571" s="153"/>
      <c r="HR2571" s="153"/>
      <c r="HS2571" s="153"/>
      <c r="HT2571" s="153"/>
      <c r="HU2571" s="153"/>
      <c r="HV2571" s="153"/>
      <c r="HW2571" s="153"/>
      <c r="HX2571" s="153"/>
      <c r="HY2571" s="153"/>
      <c r="HZ2571" s="153"/>
    </row>
    <row r="2572" spans="1:234" s="174" customFormat="1" ht="15">
      <c r="A2572" s="150"/>
      <c r="B2572" s="151"/>
      <c r="C2572" s="152"/>
      <c r="D2572" s="151"/>
      <c r="E2572" s="151"/>
      <c r="F2572" s="151"/>
      <c r="G2572" s="151"/>
      <c r="H2572" s="151"/>
      <c r="I2572" s="151"/>
      <c r="J2572" s="151"/>
      <c r="K2572" s="151"/>
      <c r="L2572" s="151"/>
      <c r="M2572" s="151"/>
      <c r="N2572" s="151"/>
      <c r="O2572" s="151"/>
      <c r="P2572" s="153"/>
      <c r="Q2572" s="153"/>
      <c r="R2572" s="153"/>
      <c r="S2572" s="153"/>
      <c r="T2572" s="153"/>
      <c r="U2572" s="153"/>
      <c r="V2572" s="153"/>
      <c r="W2572" s="153"/>
      <c r="X2572" s="153"/>
      <c r="Y2572" s="153"/>
      <c r="Z2572" s="153"/>
      <c r="AA2572" s="153"/>
      <c r="AB2572" s="153"/>
      <c r="AC2572" s="153"/>
      <c r="AD2572" s="153"/>
      <c r="AE2572" s="153"/>
      <c r="AF2572" s="153"/>
      <c r="AG2572" s="153"/>
      <c r="AH2572" s="153"/>
      <c r="AI2572" s="153"/>
      <c r="AJ2572" s="153"/>
      <c r="AK2572" s="153"/>
      <c r="AL2572" s="153"/>
      <c r="AM2572" s="153"/>
      <c r="AN2572" s="153"/>
      <c r="AO2572" s="153"/>
      <c r="AP2572" s="153"/>
      <c r="AQ2572" s="153"/>
      <c r="AR2572" s="153"/>
      <c r="AS2572" s="153"/>
      <c r="AT2572" s="153"/>
      <c r="AU2572" s="153"/>
      <c r="AV2572" s="153"/>
      <c r="AW2572" s="153"/>
      <c r="AX2572" s="153"/>
      <c r="AY2572" s="153"/>
      <c r="AZ2572" s="153"/>
      <c r="BA2572" s="153"/>
      <c r="BB2572" s="153"/>
      <c r="BC2572" s="153"/>
      <c r="BD2572" s="153"/>
      <c r="BE2572" s="153"/>
      <c r="BF2572" s="153"/>
      <c r="BG2572" s="153"/>
      <c r="BH2572" s="153"/>
      <c r="BI2572" s="153"/>
      <c r="BJ2572" s="153"/>
      <c r="BK2572" s="153"/>
      <c r="BL2572" s="153"/>
      <c r="BM2572" s="153"/>
      <c r="BN2572" s="153"/>
      <c r="BO2572" s="153"/>
      <c r="BP2572" s="153"/>
      <c r="BQ2572" s="153"/>
      <c r="BR2572" s="153"/>
      <c r="BS2572" s="153"/>
      <c r="BT2572" s="153"/>
      <c r="BU2572" s="153"/>
      <c r="BV2572" s="153"/>
      <c r="BW2572" s="153"/>
      <c r="BX2572" s="153"/>
      <c r="BY2572" s="153"/>
      <c r="BZ2572" s="153"/>
      <c r="CA2572" s="153"/>
      <c r="CB2572" s="153"/>
      <c r="CC2572" s="153"/>
      <c r="CD2572" s="153"/>
      <c r="CE2572" s="153"/>
      <c r="CF2572" s="153"/>
      <c r="CG2572" s="153"/>
      <c r="CH2572" s="153"/>
      <c r="CI2572" s="153"/>
      <c r="CJ2572" s="153"/>
      <c r="CK2572" s="153"/>
      <c r="CL2572" s="153"/>
      <c r="CM2572" s="153"/>
      <c r="CN2572" s="153"/>
      <c r="CO2572" s="153"/>
      <c r="CP2572" s="153"/>
      <c r="CQ2572" s="153"/>
      <c r="CR2572" s="153"/>
      <c r="CS2572" s="153"/>
      <c r="CT2572" s="153"/>
      <c r="CU2572" s="153"/>
      <c r="CV2572" s="153"/>
      <c r="CW2572" s="153"/>
      <c r="CX2572" s="153"/>
      <c r="CY2572" s="153"/>
      <c r="CZ2572" s="153"/>
      <c r="DA2572" s="153"/>
      <c r="DB2572" s="153"/>
      <c r="DC2572" s="153"/>
      <c r="DD2572" s="153"/>
      <c r="DE2572" s="153"/>
      <c r="DF2572" s="153"/>
      <c r="DG2572" s="153"/>
      <c r="DH2572" s="153"/>
      <c r="DI2572" s="153"/>
      <c r="DJ2572" s="153"/>
      <c r="DK2572" s="153"/>
      <c r="DL2572" s="153"/>
      <c r="DM2572" s="153"/>
      <c r="DN2572" s="153"/>
      <c r="DO2572" s="153"/>
      <c r="DP2572" s="153"/>
      <c r="DQ2572" s="153"/>
      <c r="DR2572" s="153"/>
      <c r="DS2572" s="153"/>
      <c r="DT2572" s="153"/>
      <c r="DU2572" s="153"/>
      <c r="DV2572" s="153"/>
      <c r="DW2572" s="153"/>
      <c r="DX2572" s="153"/>
      <c r="DY2572" s="153"/>
      <c r="DZ2572" s="153"/>
      <c r="EA2572" s="153"/>
      <c r="EB2572" s="153"/>
      <c r="EC2572" s="153"/>
      <c r="ED2572" s="153"/>
      <c r="EE2572" s="153"/>
      <c r="EF2572" s="153"/>
      <c r="EG2572" s="153"/>
      <c r="EH2572" s="153"/>
      <c r="EI2572" s="153"/>
      <c r="EJ2572" s="153"/>
      <c r="EK2572" s="153"/>
      <c r="EL2572" s="153"/>
      <c r="EM2572" s="153"/>
      <c r="EN2572" s="153"/>
      <c r="EO2572" s="153"/>
      <c r="EP2572" s="153"/>
      <c r="EQ2572" s="153"/>
      <c r="ER2572" s="153"/>
      <c r="ES2572" s="153"/>
      <c r="ET2572" s="153"/>
      <c r="EU2572" s="153"/>
      <c r="EV2572" s="153"/>
      <c r="EW2572" s="153"/>
      <c r="EX2572" s="153"/>
      <c r="EY2572" s="153"/>
      <c r="EZ2572" s="153"/>
      <c r="FA2572" s="153"/>
      <c r="FB2572" s="153"/>
      <c r="FC2572" s="153"/>
      <c r="FD2572" s="153"/>
      <c r="FE2572" s="153"/>
      <c r="FF2572" s="153"/>
      <c r="FG2572" s="153"/>
      <c r="FH2572" s="153"/>
      <c r="FI2572" s="153"/>
      <c r="FJ2572" s="153"/>
      <c r="FK2572" s="153"/>
      <c r="FL2572" s="153"/>
      <c r="FM2572" s="153"/>
      <c r="FN2572" s="153"/>
      <c r="FO2572" s="153"/>
      <c r="FP2572" s="153"/>
      <c r="FQ2572" s="153"/>
      <c r="FR2572" s="153"/>
      <c r="FS2572" s="153"/>
      <c r="FT2572" s="153"/>
      <c r="FU2572" s="153"/>
      <c r="FV2572" s="153"/>
      <c r="FW2572" s="153"/>
      <c r="FX2572" s="153"/>
      <c r="FY2572" s="153"/>
      <c r="FZ2572" s="153"/>
      <c r="GA2572" s="153"/>
      <c r="GB2572" s="153"/>
      <c r="GC2572" s="153"/>
      <c r="GD2572" s="153"/>
      <c r="GE2572" s="153"/>
      <c r="GF2572" s="153"/>
      <c r="GG2572" s="153"/>
      <c r="GH2572" s="153"/>
      <c r="GI2572" s="153"/>
      <c r="GJ2572" s="153"/>
      <c r="GK2572" s="153"/>
      <c r="GL2572" s="153"/>
      <c r="GM2572" s="153"/>
      <c r="GN2572" s="153"/>
      <c r="GO2572" s="153"/>
      <c r="GP2572" s="153"/>
      <c r="GQ2572" s="153"/>
      <c r="GR2572" s="153"/>
      <c r="GS2572" s="153"/>
      <c r="GT2572" s="153"/>
      <c r="GU2572" s="153"/>
      <c r="GV2572" s="153"/>
      <c r="GW2572" s="153"/>
      <c r="GX2572" s="153"/>
      <c r="GY2572" s="153"/>
      <c r="GZ2572" s="153"/>
      <c r="HA2572" s="153"/>
      <c r="HB2572" s="153"/>
      <c r="HC2572" s="153"/>
      <c r="HD2572" s="153"/>
      <c r="HE2572" s="153"/>
      <c r="HF2572" s="153"/>
      <c r="HG2572" s="153"/>
      <c r="HH2572" s="153"/>
      <c r="HI2572" s="153"/>
      <c r="HJ2572" s="153"/>
      <c r="HK2572" s="153"/>
      <c r="HL2572" s="153"/>
      <c r="HM2572" s="153"/>
      <c r="HN2572" s="153"/>
      <c r="HO2572" s="153"/>
      <c r="HP2572" s="153"/>
      <c r="HQ2572" s="153"/>
      <c r="HR2572" s="153"/>
      <c r="HS2572" s="153"/>
      <c r="HT2572" s="153"/>
      <c r="HU2572" s="153"/>
      <c r="HV2572" s="153"/>
      <c r="HW2572" s="153"/>
      <c r="HX2572" s="153"/>
      <c r="HY2572" s="153"/>
      <c r="HZ2572" s="153"/>
    </row>
    <row r="2573" spans="1:234" s="174" customFormat="1" ht="15">
      <c r="A2573" s="150"/>
      <c r="B2573" s="151"/>
      <c r="C2573" s="152"/>
      <c r="D2573" s="151"/>
      <c r="E2573" s="151"/>
      <c r="F2573" s="151"/>
      <c r="G2573" s="151"/>
      <c r="H2573" s="151"/>
      <c r="I2573" s="151"/>
      <c r="J2573" s="151"/>
      <c r="K2573" s="151"/>
      <c r="L2573" s="151"/>
      <c r="M2573" s="151"/>
      <c r="N2573" s="151"/>
      <c r="O2573" s="151"/>
      <c r="P2573" s="153"/>
      <c r="Q2573" s="153"/>
      <c r="R2573" s="153"/>
      <c r="S2573" s="153"/>
      <c r="T2573" s="153"/>
      <c r="U2573" s="153"/>
      <c r="V2573" s="153"/>
      <c r="W2573" s="153"/>
      <c r="X2573" s="153"/>
      <c r="Y2573" s="153"/>
      <c r="Z2573" s="153"/>
      <c r="AA2573" s="153"/>
      <c r="AB2573" s="153"/>
      <c r="AC2573" s="153"/>
      <c r="AD2573" s="153"/>
      <c r="AE2573" s="153"/>
      <c r="AF2573" s="153"/>
      <c r="AG2573" s="153"/>
      <c r="AH2573" s="153"/>
      <c r="AI2573" s="153"/>
      <c r="AJ2573" s="153"/>
      <c r="AK2573" s="153"/>
      <c r="AL2573" s="153"/>
      <c r="AM2573" s="153"/>
      <c r="AN2573" s="153"/>
      <c r="AO2573" s="153"/>
      <c r="AP2573" s="153"/>
      <c r="AQ2573" s="153"/>
      <c r="AR2573" s="153"/>
      <c r="AS2573" s="153"/>
      <c r="AT2573" s="153"/>
      <c r="AU2573" s="153"/>
      <c r="AV2573" s="153"/>
      <c r="AW2573" s="153"/>
      <c r="AX2573" s="153"/>
      <c r="AY2573" s="153"/>
      <c r="AZ2573" s="153"/>
      <c r="BA2573" s="153"/>
      <c r="BB2573" s="153"/>
      <c r="BC2573" s="153"/>
      <c r="BD2573" s="153"/>
      <c r="BE2573" s="153"/>
      <c r="BF2573" s="153"/>
      <c r="BG2573" s="153"/>
      <c r="BH2573" s="153"/>
      <c r="BI2573" s="153"/>
      <c r="BJ2573" s="153"/>
      <c r="BK2573" s="153"/>
      <c r="BL2573" s="153"/>
      <c r="BM2573" s="153"/>
      <c r="BN2573" s="153"/>
      <c r="BO2573" s="153"/>
      <c r="BP2573" s="153"/>
      <c r="BQ2573" s="153"/>
      <c r="BR2573" s="153"/>
      <c r="BS2573" s="153"/>
      <c r="BT2573" s="153"/>
      <c r="BU2573" s="153"/>
      <c r="BV2573" s="153"/>
      <c r="BW2573" s="153"/>
      <c r="BX2573" s="153"/>
      <c r="BY2573" s="153"/>
      <c r="BZ2573" s="153"/>
      <c r="CA2573" s="153"/>
      <c r="CB2573" s="153"/>
      <c r="CC2573" s="153"/>
      <c r="CD2573" s="153"/>
      <c r="CE2573" s="153"/>
      <c r="CF2573" s="153"/>
      <c r="CG2573" s="153"/>
      <c r="CH2573" s="153"/>
      <c r="CI2573" s="153"/>
      <c r="CJ2573" s="153"/>
      <c r="CK2573" s="153"/>
      <c r="CL2573" s="153"/>
      <c r="CM2573" s="153"/>
      <c r="CN2573" s="153"/>
      <c r="CO2573" s="153"/>
      <c r="CP2573" s="153"/>
      <c r="CQ2573" s="153"/>
      <c r="CR2573" s="153"/>
      <c r="CS2573" s="153"/>
      <c r="CT2573" s="153"/>
      <c r="CU2573" s="153"/>
      <c r="CV2573" s="153"/>
      <c r="CW2573" s="153"/>
      <c r="CX2573" s="153"/>
      <c r="CY2573" s="153"/>
      <c r="CZ2573" s="153"/>
      <c r="DA2573" s="153"/>
      <c r="DB2573" s="153"/>
      <c r="DC2573" s="153"/>
      <c r="DD2573" s="153"/>
      <c r="DE2573" s="153"/>
      <c r="DF2573" s="153"/>
      <c r="DG2573" s="153"/>
      <c r="DH2573" s="153"/>
      <c r="DI2573" s="153"/>
      <c r="DJ2573" s="153"/>
      <c r="DK2573" s="153"/>
      <c r="DL2573" s="153"/>
      <c r="DM2573" s="153"/>
      <c r="DN2573" s="153"/>
      <c r="DO2573" s="153"/>
      <c r="DP2573" s="153"/>
      <c r="DQ2573" s="153"/>
      <c r="DR2573" s="153"/>
      <c r="DS2573" s="153"/>
      <c r="DT2573" s="153"/>
      <c r="DU2573" s="153"/>
      <c r="DV2573" s="153"/>
      <c r="DW2573" s="153"/>
      <c r="DX2573" s="153"/>
      <c r="DY2573" s="153"/>
      <c r="DZ2573" s="153"/>
      <c r="EA2573" s="153"/>
      <c r="EB2573" s="153"/>
      <c r="EC2573" s="153"/>
      <c r="ED2573" s="153"/>
      <c r="EE2573" s="153"/>
      <c r="EF2573" s="153"/>
      <c r="EG2573" s="153"/>
      <c r="EH2573" s="153"/>
      <c r="EI2573" s="153"/>
      <c r="EJ2573" s="153"/>
      <c r="EK2573" s="153"/>
      <c r="EL2573" s="153"/>
      <c r="EM2573" s="153"/>
      <c r="EN2573" s="153"/>
      <c r="EO2573" s="153"/>
      <c r="EP2573" s="153"/>
      <c r="EQ2573" s="153"/>
      <c r="ER2573" s="153"/>
      <c r="ES2573" s="153"/>
      <c r="ET2573" s="153"/>
      <c r="EU2573" s="153"/>
      <c r="EV2573" s="153"/>
      <c r="EW2573" s="153"/>
      <c r="EX2573" s="153"/>
      <c r="EY2573" s="153"/>
      <c r="EZ2573" s="153"/>
      <c r="FA2573" s="153"/>
      <c r="FB2573" s="153"/>
      <c r="FC2573" s="153"/>
      <c r="FD2573" s="153"/>
      <c r="FE2573" s="153"/>
      <c r="FF2573" s="153"/>
      <c r="FG2573" s="153"/>
      <c r="FH2573" s="153"/>
      <c r="FI2573" s="153"/>
      <c r="FJ2573" s="153"/>
      <c r="FK2573" s="153"/>
      <c r="FL2573" s="153"/>
      <c r="FM2573" s="153"/>
      <c r="FN2573" s="153"/>
      <c r="FO2573" s="153"/>
      <c r="FP2573" s="153"/>
      <c r="FQ2573" s="153"/>
      <c r="FR2573" s="153"/>
      <c r="FS2573" s="153"/>
      <c r="FT2573" s="153"/>
      <c r="FU2573" s="153"/>
      <c r="FV2573" s="153"/>
      <c r="FW2573" s="153"/>
      <c r="FX2573" s="153"/>
      <c r="FY2573" s="153"/>
      <c r="FZ2573" s="153"/>
      <c r="GA2573" s="153"/>
      <c r="GB2573" s="153"/>
      <c r="GC2573" s="153"/>
      <c r="GD2573" s="153"/>
      <c r="GE2573" s="153"/>
      <c r="GF2573" s="153"/>
      <c r="GG2573" s="153"/>
      <c r="GH2573" s="153"/>
      <c r="GI2573" s="153"/>
      <c r="GJ2573" s="153"/>
      <c r="GK2573" s="153"/>
      <c r="GL2573" s="153"/>
      <c r="GM2573" s="153"/>
      <c r="GN2573" s="153"/>
      <c r="GO2573" s="153"/>
      <c r="GP2573" s="153"/>
      <c r="GQ2573" s="153"/>
      <c r="GR2573" s="153"/>
      <c r="GS2573" s="153"/>
      <c r="GT2573" s="153"/>
      <c r="GU2573" s="153"/>
      <c r="GV2573" s="153"/>
      <c r="GW2573" s="153"/>
      <c r="GX2573" s="153"/>
      <c r="GY2573" s="153"/>
      <c r="GZ2573" s="153"/>
      <c r="HA2573" s="153"/>
      <c r="HB2573" s="153"/>
      <c r="HC2573" s="153"/>
      <c r="HD2573" s="153"/>
      <c r="HE2573" s="153"/>
      <c r="HF2573" s="153"/>
      <c r="HG2573" s="153"/>
      <c r="HH2573" s="153"/>
      <c r="HI2573" s="153"/>
      <c r="HJ2573" s="153"/>
      <c r="HK2573" s="153"/>
      <c r="HL2573" s="153"/>
      <c r="HM2573" s="153"/>
      <c r="HN2573" s="153"/>
      <c r="HO2573" s="153"/>
      <c r="HP2573" s="153"/>
      <c r="HQ2573" s="153"/>
      <c r="HR2573" s="153"/>
      <c r="HS2573" s="153"/>
      <c r="HT2573" s="153"/>
      <c r="HU2573" s="153"/>
      <c r="HV2573" s="153"/>
      <c r="HW2573" s="153"/>
      <c r="HX2573" s="153"/>
      <c r="HY2573" s="153"/>
      <c r="HZ2573" s="153"/>
    </row>
    <row r="2574" spans="1:234" s="174" customFormat="1" ht="15">
      <c r="A2574" s="150"/>
      <c r="B2574" s="151"/>
      <c r="C2574" s="152"/>
      <c r="D2574" s="151"/>
      <c r="E2574" s="151"/>
      <c r="F2574" s="151"/>
      <c r="G2574" s="151"/>
      <c r="H2574" s="151"/>
      <c r="I2574" s="151"/>
      <c r="J2574" s="151"/>
      <c r="K2574" s="151"/>
      <c r="L2574" s="151"/>
      <c r="M2574" s="151"/>
      <c r="N2574" s="151"/>
      <c r="O2574" s="151"/>
      <c r="P2574" s="153"/>
      <c r="Q2574" s="153"/>
      <c r="R2574" s="153"/>
      <c r="S2574" s="153"/>
      <c r="T2574" s="153"/>
      <c r="U2574" s="153"/>
      <c r="V2574" s="153"/>
      <c r="W2574" s="153"/>
      <c r="X2574" s="153"/>
      <c r="Y2574" s="153"/>
      <c r="Z2574" s="153"/>
      <c r="AA2574" s="153"/>
      <c r="AB2574" s="153"/>
      <c r="AC2574" s="153"/>
      <c r="AD2574" s="153"/>
      <c r="AE2574" s="153"/>
      <c r="AF2574" s="153"/>
      <c r="AG2574" s="153"/>
      <c r="AH2574" s="153"/>
      <c r="AI2574" s="153"/>
      <c r="AJ2574" s="153"/>
      <c r="AK2574" s="153"/>
      <c r="AL2574" s="153"/>
      <c r="AM2574" s="153"/>
      <c r="AN2574" s="153"/>
      <c r="AO2574" s="153"/>
      <c r="AP2574" s="153"/>
      <c r="AQ2574" s="153"/>
      <c r="AR2574" s="153"/>
      <c r="AS2574" s="153"/>
      <c r="AT2574" s="153"/>
      <c r="AU2574" s="153"/>
      <c r="AV2574" s="153"/>
      <c r="AW2574" s="153"/>
      <c r="AX2574" s="153"/>
      <c r="AY2574" s="153"/>
      <c r="AZ2574" s="153"/>
      <c r="BA2574" s="153"/>
      <c r="BB2574" s="153"/>
      <c r="BC2574" s="153"/>
      <c r="BD2574" s="153"/>
      <c r="BE2574" s="153"/>
      <c r="BF2574" s="153"/>
      <c r="BG2574" s="153"/>
      <c r="BH2574" s="153"/>
      <c r="BI2574" s="153"/>
      <c r="BJ2574" s="153"/>
      <c r="BK2574" s="153"/>
      <c r="BL2574" s="153"/>
      <c r="BM2574" s="153"/>
      <c r="BN2574" s="153"/>
      <c r="BO2574" s="153"/>
      <c r="BP2574" s="153"/>
      <c r="BQ2574" s="153"/>
      <c r="BR2574" s="153"/>
      <c r="BS2574" s="153"/>
      <c r="BT2574" s="153"/>
      <c r="BU2574" s="153"/>
      <c r="BV2574" s="153"/>
      <c r="BW2574" s="153"/>
      <c r="BX2574" s="153"/>
      <c r="BY2574" s="153"/>
      <c r="BZ2574" s="153"/>
      <c r="CA2574" s="153"/>
      <c r="CB2574" s="153"/>
      <c r="CC2574" s="153"/>
      <c r="CD2574" s="153"/>
      <c r="CE2574" s="153"/>
      <c r="CF2574" s="153"/>
      <c r="CG2574" s="153"/>
      <c r="CH2574" s="153"/>
      <c r="CI2574" s="153"/>
      <c r="CJ2574" s="153"/>
      <c r="CK2574" s="153"/>
      <c r="CL2574" s="153"/>
      <c r="CM2574" s="153"/>
      <c r="CN2574" s="153"/>
      <c r="CO2574" s="153"/>
      <c r="CP2574" s="153"/>
      <c r="CQ2574" s="153"/>
      <c r="CR2574" s="153"/>
      <c r="CS2574" s="153"/>
      <c r="CT2574" s="153"/>
      <c r="CU2574" s="153"/>
      <c r="CV2574" s="153"/>
      <c r="CW2574" s="153"/>
      <c r="CX2574" s="153"/>
      <c r="CY2574" s="153"/>
      <c r="CZ2574" s="153"/>
      <c r="DA2574" s="153"/>
      <c r="DB2574" s="153"/>
      <c r="DC2574" s="153"/>
      <c r="DD2574" s="153"/>
      <c r="DE2574" s="153"/>
      <c r="DF2574" s="153"/>
      <c r="DG2574" s="153"/>
      <c r="DH2574" s="153"/>
      <c r="DI2574" s="153"/>
      <c r="DJ2574" s="153"/>
      <c r="DK2574" s="153"/>
      <c r="DL2574" s="153"/>
      <c r="DM2574" s="153"/>
      <c r="DN2574" s="153"/>
      <c r="DO2574" s="153"/>
      <c r="DP2574" s="153"/>
      <c r="DQ2574" s="153"/>
      <c r="DR2574" s="153"/>
      <c r="DS2574" s="153"/>
      <c r="DT2574" s="153"/>
      <c r="DU2574" s="153"/>
      <c r="DV2574" s="153"/>
      <c r="DW2574" s="153"/>
      <c r="DX2574" s="153"/>
      <c r="DY2574" s="153"/>
      <c r="DZ2574" s="153"/>
      <c r="EA2574" s="153"/>
      <c r="EB2574" s="153"/>
      <c r="EC2574" s="153"/>
      <c r="ED2574" s="153"/>
      <c r="EE2574" s="153"/>
      <c r="EF2574" s="153"/>
      <c r="EG2574" s="153"/>
      <c r="EH2574" s="153"/>
      <c r="EI2574" s="153"/>
      <c r="EJ2574" s="153"/>
      <c r="EK2574" s="153"/>
      <c r="EL2574" s="153"/>
      <c r="EM2574" s="153"/>
      <c r="EN2574" s="153"/>
      <c r="EO2574" s="153"/>
      <c r="EP2574" s="153"/>
      <c r="EQ2574" s="153"/>
      <c r="ER2574" s="153"/>
      <c r="ES2574" s="153"/>
      <c r="ET2574" s="153"/>
      <c r="EU2574" s="153"/>
      <c r="EV2574" s="153"/>
      <c r="EW2574" s="153"/>
      <c r="EX2574" s="153"/>
      <c r="EY2574" s="153"/>
      <c r="EZ2574" s="153"/>
      <c r="FA2574" s="153"/>
      <c r="FB2574" s="153"/>
      <c r="FC2574" s="153"/>
      <c r="FD2574" s="153"/>
      <c r="FE2574" s="153"/>
      <c r="FF2574" s="153"/>
      <c r="FG2574" s="153"/>
      <c r="FH2574" s="153"/>
      <c r="FI2574" s="153"/>
      <c r="FJ2574" s="153"/>
      <c r="FK2574" s="153"/>
      <c r="FL2574" s="153"/>
      <c r="FM2574" s="153"/>
      <c r="FN2574" s="153"/>
      <c r="FO2574" s="153"/>
      <c r="FP2574" s="153"/>
      <c r="FQ2574" s="153"/>
      <c r="FR2574" s="153"/>
      <c r="FS2574" s="153"/>
      <c r="FT2574" s="153"/>
      <c r="FU2574" s="153"/>
      <c r="FV2574" s="153"/>
      <c r="FW2574" s="153"/>
      <c r="FX2574" s="153"/>
      <c r="FY2574" s="153"/>
      <c r="FZ2574" s="153"/>
      <c r="GA2574" s="153"/>
      <c r="GB2574" s="153"/>
      <c r="GC2574" s="153"/>
      <c r="GD2574" s="153"/>
      <c r="GE2574" s="153"/>
      <c r="GF2574" s="153"/>
      <c r="GG2574" s="153"/>
      <c r="GH2574" s="153"/>
      <c r="GI2574" s="153"/>
      <c r="GJ2574" s="153"/>
      <c r="GK2574" s="153"/>
      <c r="GL2574" s="153"/>
      <c r="GM2574" s="153"/>
      <c r="GN2574" s="153"/>
      <c r="GO2574" s="153"/>
      <c r="GP2574" s="153"/>
      <c r="GQ2574" s="153"/>
      <c r="GR2574" s="153"/>
      <c r="GS2574" s="153"/>
      <c r="GT2574" s="153"/>
      <c r="GU2574" s="153"/>
      <c r="GV2574" s="153"/>
      <c r="GW2574" s="153"/>
      <c r="GX2574" s="153"/>
      <c r="GY2574" s="153"/>
      <c r="GZ2574" s="153"/>
      <c r="HA2574" s="153"/>
      <c r="HB2574" s="153"/>
      <c r="HC2574" s="153"/>
      <c r="HD2574" s="153"/>
      <c r="HE2574" s="153"/>
      <c r="HF2574" s="153"/>
      <c r="HG2574" s="153"/>
      <c r="HH2574" s="153"/>
      <c r="HI2574" s="153"/>
      <c r="HJ2574" s="153"/>
      <c r="HK2574" s="153"/>
      <c r="HL2574" s="153"/>
      <c r="HM2574" s="153"/>
      <c r="HN2574" s="153"/>
      <c r="HO2574" s="153"/>
      <c r="HP2574" s="153"/>
      <c r="HQ2574" s="153"/>
      <c r="HR2574" s="153"/>
      <c r="HS2574" s="153"/>
      <c r="HT2574" s="153"/>
      <c r="HU2574" s="153"/>
      <c r="HV2574" s="153"/>
      <c r="HW2574" s="153"/>
      <c r="HX2574" s="153"/>
      <c r="HY2574" s="153"/>
      <c r="HZ2574" s="153"/>
    </row>
    <row r="2575" spans="1:234" s="174" customFormat="1" ht="15">
      <c r="A2575" s="150"/>
      <c r="B2575" s="151"/>
      <c r="C2575" s="152"/>
      <c r="D2575" s="151"/>
      <c r="E2575" s="151"/>
      <c r="F2575" s="151"/>
      <c r="G2575" s="151"/>
      <c r="H2575" s="151"/>
      <c r="I2575" s="151"/>
      <c r="J2575" s="151"/>
      <c r="K2575" s="151"/>
      <c r="L2575" s="151"/>
      <c r="M2575" s="151"/>
      <c r="N2575" s="151"/>
      <c r="O2575" s="151"/>
      <c r="P2575" s="153"/>
      <c r="Q2575" s="153"/>
      <c r="R2575" s="153"/>
      <c r="S2575" s="153"/>
      <c r="T2575" s="153"/>
      <c r="U2575" s="153"/>
      <c r="V2575" s="153"/>
      <c r="W2575" s="153"/>
      <c r="X2575" s="153"/>
      <c r="Y2575" s="153"/>
      <c r="Z2575" s="153"/>
      <c r="AA2575" s="153"/>
      <c r="AB2575" s="153"/>
      <c r="AC2575" s="153"/>
      <c r="AD2575" s="153"/>
      <c r="AE2575" s="153"/>
      <c r="AF2575" s="153"/>
      <c r="AG2575" s="153"/>
      <c r="AH2575" s="153"/>
      <c r="AI2575" s="153"/>
      <c r="AJ2575" s="153"/>
      <c r="AK2575" s="153"/>
      <c r="AL2575" s="153"/>
      <c r="AM2575" s="153"/>
      <c r="AN2575" s="153"/>
      <c r="AO2575" s="153"/>
      <c r="AP2575" s="153"/>
      <c r="AQ2575" s="153"/>
      <c r="AR2575" s="153"/>
      <c r="AS2575" s="153"/>
      <c r="AT2575" s="153"/>
      <c r="AU2575" s="153"/>
      <c r="AV2575" s="153"/>
      <c r="AW2575" s="153"/>
      <c r="AX2575" s="153"/>
      <c r="AY2575" s="153"/>
      <c r="AZ2575" s="153"/>
      <c r="BA2575" s="153"/>
      <c r="BB2575" s="153"/>
      <c r="BC2575" s="153"/>
      <c r="BD2575" s="153"/>
      <c r="BE2575" s="153"/>
      <c r="BF2575" s="153"/>
      <c r="BG2575" s="153"/>
      <c r="BH2575" s="153"/>
      <c r="BI2575" s="153"/>
      <c r="BJ2575" s="153"/>
      <c r="BK2575" s="153"/>
      <c r="BL2575" s="153"/>
      <c r="BM2575" s="153"/>
      <c r="BN2575" s="153"/>
      <c r="BO2575" s="153"/>
      <c r="BP2575" s="153"/>
      <c r="BQ2575" s="153"/>
      <c r="BR2575" s="153"/>
      <c r="BS2575" s="153"/>
      <c r="BT2575" s="153"/>
      <c r="BU2575" s="153"/>
      <c r="BV2575" s="153"/>
      <c r="BW2575" s="153"/>
      <c r="BX2575" s="153"/>
      <c r="BY2575" s="153"/>
      <c r="BZ2575" s="153"/>
      <c r="CA2575" s="153"/>
      <c r="CB2575" s="153"/>
      <c r="CC2575" s="153"/>
      <c r="CD2575" s="153"/>
      <c r="CE2575" s="153"/>
      <c r="CF2575" s="153"/>
      <c r="CG2575" s="153"/>
      <c r="CH2575" s="153"/>
      <c r="CI2575" s="153"/>
      <c r="CJ2575" s="153"/>
      <c r="CK2575" s="153"/>
      <c r="CL2575" s="153"/>
      <c r="CM2575" s="153"/>
      <c r="CN2575" s="153"/>
      <c r="CO2575" s="153"/>
      <c r="CP2575" s="153"/>
      <c r="CQ2575" s="153"/>
      <c r="CR2575" s="153"/>
      <c r="CS2575" s="153"/>
      <c r="CT2575" s="153"/>
      <c r="CU2575" s="153"/>
      <c r="CV2575" s="153"/>
      <c r="CW2575" s="153"/>
      <c r="CX2575" s="153"/>
      <c r="CY2575" s="153"/>
      <c r="CZ2575" s="153"/>
      <c r="DA2575" s="153"/>
      <c r="DB2575" s="153"/>
      <c r="DC2575" s="153"/>
      <c r="DD2575" s="153"/>
      <c r="DE2575" s="153"/>
      <c r="DF2575" s="153"/>
      <c r="DG2575" s="153"/>
      <c r="DH2575" s="153"/>
      <c r="DI2575" s="153"/>
      <c r="DJ2575" s="153"/>
      <c r="DK2575" s="153"/>
      <c r="DL2575" s="153"/>
      <c r="DM2575" s="153"/>
      <c r="DN2575" s="153"/>
      <c r="DO2575" s="153"/>
      <c r="DP2575" s="153"/>
      <c r="DQ2575" s="153"/>
      <c r="DR2575" s="153"/>
      <c r="DS2575" s="153"/>
      <c r="DT2575" s="153"/>
      <c r="DU2575" s="153"/>
      <c r="DV2575" s="153"/>
      <c r="DW2575" s="153"/>
      <c r="DX2575" s="153"/>
      <c r="DY2575" s="153"/>
      <c r="DZ2575" s="153"/>
      <c r="EA2575" s="153"/>
      <c r="EB2575" s="153"/>
      <c r="EC2575" s="153"/>
      <c r="ED2575" s="153"/>
      <c r="EE2575" s="153"/>
      <c r="EF2575" s="153"/>
      <c r="EG2575" s="153"/>
      <c r="EH2575" s="153"/>
      <c r="EI2575" s="153"/>
      <c r="EJ2575" s="153"/>
      <c r="EK2575" s="153"/>
      <c r="EL2575" s="153"/>
      <c r="EM2575" s="153"/>
      <c r="EN2575" s="153"/>
      <c r="EO2575" s="153"/>
      <c r="EP2575" s="153"/>
      <c r="EQ2575" s="153"/>
      <c r="ER2575" s="153"/>
      <c r="ES2575" s="153"/>
      <c r="ET2575" s="153"/>
      <c r="EU2575" s="153"/>
      <c r="EV2575" s="153"/>
      <c r="EW2575" s="153"/>
      <c r="EX2575" s="153"/>
      <c r="EY2575" s="153"/>
      <c r="EZ2575" s="153"/>
      <c r="FA2575" s="153"/>
      <c r="FB2575" s="153"/>
      <c r="FC2575" s="153"/>
      <c r="FD2575" s="153"/>
      <c r="FE2575" s="153"/>
      <c r="FF2575" s="153"/>
      <c r="FG2575" s="153"/>
      <c r="FH2575" s="153"/>
      <c r="FI2575" s="153"/>
      <c r="FJ2575" s="153"/>
      <c r="FK2575" s="153"/>
      <c r="FL2575" s="153"/>
      <c r="FM2575" s="153"/>
      <c r="FN2575" s="153"/>
      <c r="FO2575" s="153"/>
      <c r="FP2575" s="153"/>
      <c r="FQ2575" s="153"/>
      <c r="FR2575" s="153"/>
      <c r="FS2575" s="153"/>
      <c r="FT2575" s="153"/>
      <c r="FU2575" s="153"/>
      <c r="FV2575" s="153"/>
      <c r="FW2575" s="153"/>
      <c r="FX2575" s="153"/>
      <c r="FY2575" s="153"/>
      <c r="FZ2575" s="153"/>
      <c r="GA2575" s="153"/>
      <c r="GB2575" s="153"/>
      <c r="GC2575" s="153"/>
      <c r="GD2575" s="153"/>
      <c r="GE2575" s="153"/>
      <c r="GF2575" s="153"/>
      <c r="GG2575" s="153"/>
      <c r="GH2575" s="153"/>
      <c r="GI2575" s="153"/>
      <c r="GJ2575" s="153"/>
      <c r="GK2575" s="153"/>
      <c r="GL2575" s="153"/>
      <c r="GM2575" s="153"/>
      <c r="GN2575" s="153"/>
      <c r="GO2575" s="153"/>
      <c r="GP2575" s="153"/>
      <c r="GQ2575" s="153"/>
      <c r="GR2575" s="153"/>
      <c r="GS2575" s="153"/>
      <c r="GT2575" s="153"/>
      <c r="GU2575" s="153"/>
      <c r="GV2575" s="153"/>
      <c r="GW2575" s="153"/>
      <c r="GX2575" s="153"/>
      <c r="GY2575" s="153"/>
      <c r="GZ2575" s="153"/>
      <c r="HA2575" s="153"/>
      <c r="HB2575" s="153"/>
      <c r="HC2575" s="153"/>
      <c r="HD2575" s="153"/>
      <c r="HE2575" s="153"/>
      <c r="HF2575" s="153"/>
      <c r="HG2575" s="153"/>
      <c r="HH2575" s="153"/>
      <c r="HI2575" s="153"/>
      <c r="HJ2575" s="153"/>
      <c r="HK2575" s="153"/>
      <c r="HL2575" s="153"/>
      <c r="HM2575" s="153"/>
      <c r="HN2575" s="153"/>
      <c r="HO2575" s="153"/>
      <c r="HP2575" s="153"/>
      <c r="HQ2575" s="153"/>
      <c r="HR2575" s="153"/>
      <c r="HS2575" s="153"/>
      <c r="HT2575" s="153"/>
      <c r="HU2575" s="153"/>
      <c r="HV2575" s="153"/>
      <c r="HW2575" s="153"/>
      <c r="HX2575" s="153"/>
      <c r="HY2575" s="153"/>
      <c r="HZ2575" s="153"/>
    </row>
    <row r="2576" spans="1:234" s="174" customFormat="1" ht="15">
      <c r="A2576" s="150"/>
      <c r="B2576" s="151"/>
      <c r="C2576" s="152"/>
      <c r="D2576" s="151"/>
      <c r="E2576" s="151"/>
      <c r="F2576" s="151"/>
      <c r="G2576" s="151"/>
      <c r="H2576" s="151"/>
      <c r="I2576" s="151"/>
      <c r="J2576" s="151"/>
      <c r="K2576" s="151"/>
      <c r="L2576" s="151"/>
      <c r="M2576" s="151"/>
      <c r="N2576" s="151"/>
      <c r="O2576" s="151"/>
      <c r="P2576" s="153"/>
      <c r="Q2576" s="153"/>
      <c r="R2576" s="153"/>
      <c r="S2576" s="153"/>
      <c r="T2576" s="153"/>
      <c r="U2576" s="153"/>
      <c r="V2576" s="153"/>
      <c r="W2576" s="153"/>
      <c r="X2576" s="153"/>
      <c r="Y2576" s="153"/>
      <c r="Z2576" s="153"/>
      <c r="AA2576" s="153"/>
      <c r="AB2576" s="153"/>
      <c r="AC2576" s="153"/>
      <c r="AD2576" s="153"/>
      <c r="AE2576" s="153"/>
      <c r="AF2576" s="153"/>
      <c r="AG2576" s="153"/>
      <c r="AH2576" s="153"/>
      <c r="AI2576" s="153"/>
      <c r="AJ2576" s="153"/>
      <c r="AK2576" s="153"/>
      <c r="AL2576" s="153"/>
      <c r="AM2576" s="153"/>
      <c r="AN2576" s="153"/>
      <c r="AO2576" s="153"/>
      <c r="AP2576" s="153"/>
      <c r="AQ2576" s="153"/>
      <c r="AR2576" s="153"/>
      <c r="AS2576" s="153"/>
      <c r="AT2576" s="153"/>
      <c r="AU2576" s="153"/>
      <c r="AV2576" s="153"/>
      <c r="AW2576" s="153"/>
      <c r="AX2576" s="153"/>
      <c r="AY2576" s="153"/>
      <c r="AZ2576" s="153"/>
      <c r="BA2576" s="153"/>
      <c r="BB2576" s="153"/>
      <c r="BC2576" s="153"/>
      <c r="BD2576" s="153"/>
      <c r="BE2576" s="153"/>
      <c r="BF2576" s="153"/>
      <c r="BG2576" s="153"/>
      <c r="BH2576" s="153"/>
      <c r="BI2576" s="153"/>
      <c r="BJ2576" s="153"/>
      <c r="BK2576" s="153"/>
      <c r="BL2576" s="153"/>
      <c r="BM2576" s="153"/>
      <c r="BN2576" s="153"/>
      <c r="BO2576" s="153"/>
      <c r="BP2576" s="153"/>
      <c r="BQ2576" s="153"/>
      <c r="BR2576" s="153"/>
      <c r="BS2576" s="153"/>
      <c r="BT2576" s="153"/>
      <c r="BU2576" s="153"/>
      <c r="BV2576" s="153"/>
      <c r="BW2576" s="153"/>
      <c r="BX2576" s="153"/>
      <c r="BY2576" s="153"/>
      <c r="BZ2576" s="153"/>
      <c r="CA2576" s="153"/>
      <c r="CB2576" s="153"/>
      <c r="CC2576" s="153"/>
      <c r="CD2576" s="153"/>
      <c r="CE2576" s="153"/>
      <c r="CF2576" s="153"/>
      <c r="CG2576" s="153"/>
      <c r="CH2576" s="153"/>
      <c r="CI2576" s="153"/>
      <c r="CJ2576" s="153"/>
      <c r="CK2576" s="153"/>
      <c r="CL2576" s="153"/>
      <c r="CM2576" s="153"/>
      <c r="CN2576" s="153"/>
      <c r="CO2576" s="153"/>
      <c r="CP2576" s="153"/>
      <c r="CQ2576" s="153"/>
      <c r="CR2576" s="153"/>
      <c r="CS2576" s="153"/>
      <c r="CT2576" s="153"/>
      <c r="CU2576" s="153"/>
      <c r="CV2576" s="153"/>
      <c r="CW2576" s="153"/>
      <c r="CX2576" s="153"/>
      <c r="CY2576" s="153"/>
      <c r="CZ2576" s="153"/>
      <c r="DA2576" s="153"/>
      <c r="DB2576" s="153"/>
      <c r="DC2576" s="153"/>
      <c r="DD2576" s="153"/>
      <c r="DE2576" s="153"/>
      <c r="DF2576" s="153"/>
      <c r="DG2576" s="153"/>
      <c r="DH2576" s="153"/>
      <c r="DI2576" s="153"/>
      <c r="DJ2576" s="153"/>
      <c r="DK2576" s="153"/>
      <c r="DL2576" s="153"/>
      <c r="DM2576" s="153"/>
      <c r="DN2576" s="153"/>
      <c r="DO2576" s="153"/>
      <c r="DP2576" s="153"/>
      <c r="DQ2576" s="153"/>
      <c r="DR2576" s="153"/>
      <c r="DS2576" s="153"/>
      <c r="DT2576" s="153"/>
      <c r="DU2576" s="153"/>
      <c r="DV2576" s="153"/>
      <c r="DW2576" s="153"/>
      <c r="DX2576" s="153"/>
      <c r="DY2576" s="153"/>
      <c r="DZ2576" s="153"/>
      <c r="EA2576" s="153"/>
      <c r="EB2576" s="153"/>
      <c r="EC2576" s="153"/>
      <c r="ED2576" s="153"/>
      <c r="EE2576" s="153"/>
      <c r="EF2576" s="153"/>
      <c r="EG2576" s="153"/>
      <c r="EH2576" s="153"/>
      <c r="EI2576" s="153"/>
      <c r="EJ2576" s="153"/>
      <c r="EK2576" s="153"/>
      <c r="EL2576" s="153"/>
      <c r="EM2576" s="153"/>
      <c r="EN2576" s="153"/>
      <c r="EO2576" s="153"/>
      <c r="EP2576" s="153"/>
      <c r="EQ2576" s="153"/>
      <c r="ER2576" s="153"/>
      <c r="ES2576" s="153"/>
      <c r="ET2576" s="153"/>
      <c r="EU2576" s="153"/>
      <c r="EV2576" s="153"/>
      <c r="EW2576" s="153"/>
      <c r="EX2576" s="153"/>
      <c r="EY2576" s="153"/>
      <c r="EZ2576" s="153"/>
      <c r="FA2576" s="153"/>
      <c r="FB2576" s="153"/>
      <c r="FC2576" s="153"/>
      <c r="FD2576" s="153"/>
      <c r="FE2576" s="153"/>
      <c r="FF2576" s="153"/>
      <c r="FG2576" s="153"/>
      <c r="FH2576" s="153"/>
      <c r="FI2576" s="153"/>
      <c r="FJ2576" s="153"/>
      <c r="FK2576" s="153"/>
      <c r="FL2576" s="153"/>
      <c r="FM2576" s="153"/>
      <c r="FN2576" s="153"/>
      <c r="FO2576" s="153"/>
      <c r="FP2576" s="153"/>
      <c r="FQ2576" s="153"/>
      <c r="FR2576" s="153"/>
      <c r="FS2576" s="153"/>
      <c r="FT2576" s="153"/>
      <c r="FU2576" s="153"/>
      <c r="FV2576" s="153"/>
      <c r="FW2576" s="153"/>
      <c r="FX2576" s="153"/>
      <c r="FY2576" s="153"/>
      <c r="FZ2576" s="153"/>
      <c r="GA2576" s="153"/>
      <c r="GB2576" s="153"/>
      <c r="GC2576" s="153"/>
      <c r="GD2576" s="153"/>
      <c r="GE2576" s="153"/>
      <c r="GF2576" s="153"/>
      <c r="GG2576" s="153"/>
      <c r="GH2576" s="153"/>
      <c r="GI2576" s="153"/>
      <c r="GJ2576" s="153"/>
      <c r="GK2576" s="153"/>
      <c r="GL2576" s="153"/>
      <c r="GM2576" s="153"/>
      <c r="GN2576" s="153"/>
      <c r="GO2576" s="153"/>
      <c r="GP2576" s="153"/>
      <c r="GQ2576" s="153"/>
      <c r="GR2576" s="153"/>
      <c r="GS2576" s="153"/>
      <c r="GT2576" s="153"/>
      <c r="GU2576" s="153"/>
      <c r="GV2576" s="153"/>
      <c r="GW2576" s="153"/>
      <c r="GX2576" s="153"/>
      <c r="GY2576" s="153"/>
      <c r="GZ2576" s="153"/>
      <c r="HA2576" s="153"/>
      <c r="HB2576" s="153"/>
      <c r="HC2576" s="153"/>
      <c r="HD2576" s="153"/>
      <c r="HE2576" s="153"/>
      <c r="HF2576" s="153"/>
      <c r="HG2576" s="153"/>
      <c r="HH2576" s="153"/>
      <c r="HI2576" s="153"/>
      <c r="HJ2576" s="153"/>
      <c r="HK2576" s="153"/>
      <c r="HL2576" s="153"/>
      <c r="HM2576" s="153"/>
      <c r="HN2576" s="153"/>
      <c r="HO2576" s="153"/>
      <c r="HP2576" s="153"/>
      <c r="HQ2576" s="153"/>
      <c r="HR2576" s="153"/>
      <c r="HS2576" s="153"/>
      <c r="HT2576" s="153"/>
      <c r="HU2576" s="153"/>
      <c r="HV2576" s="153"/>
      <c r="HW2576" s="153"/>
      <c r="HX2576" s="153"/>
      <c r="HY2576" s="153"/>
      <c r="HZ2576" s="153"/>
    </row>
    <row r="2577" spans="1:234" s="174" customFormat="1" ht="15">
      <c r="A2577" s="150"/>
      <c r="B2577" s="151"/>
      <c r="C2577" s="152"/>
      <c r="D2577" s="151"/>
      <c r="E2577" s="151"/>
      <c r="F2577" s="151"/>
      <c r="G2577" s="151"/>
      <c r="H2577" s="151"/>
      <c r="I2577" s="151"/>
      <c r="J2577" s="151"/>
      <c r="K2577" s="151"/>
      <c r="L2577" s="151"/>
      <c r="M2577" s="151"/>
      <c r="N2577" s="151"/>
      <c r="O2577" s="151"/>
      <c r="P2577" s="153"/>
      <c r="Q2577" s="153"/>
      <c r="R2577" s="153"/>
      <c r="S2577" s="153"/>
      <c r="T2577" s="153"/>
      <c r="U2577" s="153"/>
      <c r="V2577" s="153"/>
      <c r="W2577" s="153"/>
      <c r="X2577" s="153"/>
      <c r="Y2577" s="153"/>
      <c r="Z2577" s="153"/>
      <c r="AA2577" s="153"/>
      <c r="AB2577" s="153"/>
      <c r="AC2577" s="153"/>
      <c r="AD2577" s="153"/>
      <c r="AE2577" s="153"/>
      <c r="AF2577" s="153"/>
      <c r="AG2577" s="153"/>
      <c r="AH2577" s="153"/>
      <c r="AI2577" s="153"/>
      <c r="AJ2577" s="153"/>
      <c r="AK2577" s="153"/>
      <c r="AL2577" s="153"/>
      <c r="AM2577" s="153"/>
      <c r="AN2577" s="153"/>
      <c r="AO2577" s="153"/>
      <c r="AP2577" s="153"/>
      <c r="AQ2577" s="153"/>
      <c r="AR2577" s="153"/>
      <c r="AS2577" s="153"/>
      <c r="AT2577" s="153"/>
      <c r="AU2577" s="153"/>
      <c r="AV2577" s="153"/>
      <c r="AW2577" s="153"/>
      <c r="AX2577" s="153"/>
      <c r="AY2577" s="153"/>
      <c r="AZ2577" s="153"/>
      <c r="BA2577" s="153"/>
      <c r="BB2577" s="153"/>
      <c r="BC2577" s="153"/>
      <c r="BD2577" s="153"/>
      <c r="BE2577" s="153"/>
      <c r="BF2577" s="153"/>
      <c r="BG2577" s="153"/>
      <c r="BH2577" s="153"/>
      <c r="BI2577" s="153"/>
      <c r="BJ2577" s="153"/>
      <c r="BK2577" s="153"/>
      <c r="BL2577" s="153"/>
      <c r="BM2577" s="153"/>
      <c r="BN2577" s="153"/>
      <c r="BO2577" s="153"/>
      <c r="BP2577" s="153"/>
      <c r="BQ2577" s="153"/>
      <c r="BR2577" s="153"/>
      <c r="BS2577" s="153"/>
      <c r="BT2577" s="153"/>
      <c r="BU2577" s="153"/>
      <c r="BV2577" s="153"/>
      <c r="BW2577" s="153"/>
      <c r="BX2577" s="153"/>
      <c r="BY2577" s="153"/>
      <c r="BZ2577" s="153"/>
      <c r="CA2577" s="153"/>
      <c r="CB2577" s="153"/>
      <c r="CC2577" s="153"/>
      <c r="CD2577" s="153"/>
      <c r="CE2577" s="153"/>
      <c r="CF2577" s="153"/>
      <c r="CG2577" s="153"/>
      <c r="CH2577" s="153"/>
      <c r="CI2577" s="153"/>
      <c r="CJ2577" s="153"/>
      <c r="CK2577" s="153"/>
      <c r="CL2577" s="153"/>
      <c r="CM2577" s="153"/>
      <c r="CN2577" s="153"/>
      <c r="CO2577" s="153"/>
      <c r="CP2577" s="153"/>
      <c r="CQ2577" s="153"/>
      <c r="CR2577" s="153"/>
      <c r="CS2577" s="153"/>
      <c r="CT2577" s="153"/>
      <c r="CU2577" s="153"/>
      <c r="CV2577" s="153"/>
      <c r="CW2577" s="153"/>
      <c r="CX2577" s="153"/>
      <c r="CY2577" s="153"/>
      <c r="CZ2577" s="153"/>
      <c r="DA2577" s="153"/>
      <c r="DB2577" s="153"/>
      <c r="DC2577" s="153"/>
      <c r="DD2577" s="153"/>
      <c r="DE2577" s="153"/>
      <c r="DF2577" s="153"/>
      <c r="DG2577" s="153"/>
      <c r="DH2577" s="153"/>
      <c r="DI2577" s="153"/>
      <c r="DJ2577" s="153"/>
      <c r="DK2577" s="153"/>
      <c r="DL2577" s="153"/>
      <c r="DM2577" s="153"/>
      <c r="DN2577" s="153"/>
      <c r="DO2577" s="153"/>
      <c r="DP2577" s="153"/>
      <c r="DQ2577" s="153"/>
      <c r="DR2577" s="153"/>
      <c r="DS2577" s="153"/>
      <c r="DT2577" s="153"/>
      <c r="DU2577" s="153"/>
      <c r="DV2577" s="153"/>
      <c r="DW2577" s="153"/>
      <c r="DX2577" s="153"/>
      <c r="DY2577" s="153"/>
      <c r="DZ2577" s="153"/>
      <c r="EA2577" s="153"/>
      <c r="EB2577" s="153"/>
      <c r="EC2577" s="153"/>
      <c r="ED2577" s="153"/>
      <c r="EE2577" s="153"/>
      <c r="EF2577" s="153"/>
      <c r="EG2577" s="153"/>
      <c r="EH2577" s="153"/>
      <c r="EI2577" s="153"/>
      <c r="EJ2577" s="153"/>
      <c r="EK2577" s="153"/>
      <c r="EL2577" s="153"/>
      <c r="EM2577" s="153"/>
      <c r="EN2577" s="153"/>
      <c r="EO2577" s="153"/>
      <c r="EP2577" s="153"/>
      <c r="EQ2577" s="153"/>
      <c r="ER2577" s="153"/>
      <c r="ES2577" s="153"/>
      <c r="ET2577" s="153"/>
      <c r="EU2577" s="153"/>
      <c r="EV2577" s="153"/>
      <c r="EW2577" s="153"/>
      <c r="EX2577" s="153"/>
      <c r="EY2577" s="153"/>
      <c r="EZ2577" s="153"/>
      <c r="FA2577" s="153"/>
      <c r="FB2577" s="153"/>
      <c r="FC2577" s="153"/>
      <c r="FD2577" s="153"/>
      <c r="FE2577" s="153"/>
      <c r="FF2577" s="153"/>
      <c r="FG2577" s="153"/>
      <c r="FH2577" s="153"/>
      <c r="FI2577" s="153"/>
      <c r="FJ2577" s="153"/>
      <c r="FK2577" s="153"/>
      <c r="FL2577" s="153"/>
      <c r="FM2577" s="153"/>
      <c r="FN2577" s="153"/>
      <c r="FO2577" s="153"/>
      <c r="FP2577" s="153"/>
      <c r="FQ2577" s="153"/>
      <c r="FR2577" s="153"/>
      <c r="FS2577" s="153"/>
      <c r="FT2577" s="153"/>
      <c r="FU2577" s="153"/>
      <c r="FV2577" s="153"/>
      <c r="FW2577" s="153"/>
      <c r="FX2577" s="153"/>
      <c r="FY2577" s="153"/>
      <c r="FZ2577" s="153"/>
      <c r="GA2577" s="153"/>
      <c r="GB2577" s="153"/>
      <c r="GC2577" s="153"/>
      <c r="GD2577" s="153"/>
      <c r="GE2577" s="153"/>
      <c r="GF2577" s="153"/>
      <c r="GG2577" s="153"/>
      <c r="GH2577" s="153"/>
      <c r="GI2577" s="153"/>
      <c r="GJ2577" s="153"/>
      <c r="GK2577" s="153"/>
      <c r="GL2577" s="153"/>
      <c r="GM2577" s="153"/>
      <c r="GN2577" s="153"/>
      <c r="GO2577" s="153"/>
      <c r="GP2577" s="153"/>
      <c r="GQ2577" s="153"/>
      <c r="GR2577" s="153"/>
      <c r="GS2577" s="153"/>
      <c r="GT2577" s="153"/>
      <c r="GU2577" s="153"/>
      <c r="GV2577" s="153"/>
      <c r="GW2577" s="153"/>
      <c r="GX2577" s="153"/>
      <c r="GY2577" s="153"/>
      <c r="GZ2577" s="153"/>
      <c r="HA2577" s="153"/>
      <c r="HB2577" s="153"/>
      <c r="HC2577" s="153"/>
      <c r="HD2577" s="153"/>
      <c r="HE2577" s="153"/>
      <c r="HF2577" s="153"/>
      <c r="HG2577" s="153"/>
      <c r="HH2577" s="153"/>
      <c r="HI2577" s="153"/>
      <c r="HJ2577" s="153"/>
      <c r="HK2577" s="153"/>
      <c r="HL2577" s="153"/>
      <c r="HM2577" s="153"/>
      <c r="HN2577" s="153"/>
      <c r="HO2577" s="153"/>
      <c r="HP2577" s="153"/>
      <c r="HQ2577" s="153"/>
      <c r="HR2577" s="153"/>
      <c r="HS2577" s="153"/>
      <c r="HT2577" s="153"/>
      <c r="HU2577" s="153"/>
      <c r="HV2577" s="153"/>
      <c r="HW2577" s="153"/>
      <c r="HX2577" s="153"/>
      <c r="HY2577" s="153"/>
      <c r="HZ2577" s="153"/>
    </row>
    <row r="2578" spans="1:234" s="174" customFormat="1" ht="15">
      <c r="A2578" s="150"/>
      <c r="B2578" s="151"/>
      <c r="C2578" s="152"/>
      <c r="D2578" s="151"/>
      <c r="E2578" s="151"/>
      <c r="F2578" s="151"/>
      <c r="G2578" s="151"/>
      <c r="H2578" s="151"/>
      <c r="I2578" s="151"/>
      <c r="J2578" s="151"/>
      <c r="K2578" s="151"/>
      <c r="L2578" s="151"/>
      <c r="M2578" s="151"/>
      <c r="N2578" s="151"/>
      <c r="O2578" s="151"/>
      <c r="P2578" s="153"/>
      <c r="Q2578" s="153"/>
      <c r="R2578" s="153"/>
      <c r="S2578" s="153"/>
      <c r="T2578" s="153"/>
      <c r="U2578" s="153"/>
      <c r="V2578" s="153"/>
      <c r="W2578" s="153"/>
      <c r="X2578" s="153"/>
      <c r="Y2578" s="153"/>
      <c r="Z2578" s="153"/>
      <c r="AA2578" s="153"/>
      <c r="AB2578" s="153"/>
      <c r="AC2578" s="153"/>
      <c r="AD2578" s="153"/>
      <c r="AE2578" s="153"/>
      <c r="AF2578" s="153"/>
      <c r="AG2578" s="153"/>
      <c r="AH2578" s="153"/>
      <c r="AI2578" s="153"/>
      <c r="AJ2578" s="153"/>
      <c r="AK2578" s="153"/>
      <c r="AL2578" s="153"/>
      <c r="AM2578" s="153"/>
      <c r="AN2578" s="153"/>
      <c r="AO2578" s="153"/>
      <c r="AP2578" s="153"/>
      <c r="AQ2578" s="153"/>
      <c r="AR2578" s="153"/>
      <c r="AS2578" s="153"/>
      <c r="AT2578" s="153"/>
      <c r="AU2578" s="153"/>
      <c r="AV2578" s="153"/>
      <c r="AW2578" s="153"/>
      <c r="AX2578" s="153"/>
      <c r="AY2578" s="153"/>
      <c r="AZ2578" s="153"/>
      <c r="BA2578" s="153"/>
      <c r="BB2578" s="153"/>
      <c r="BC2578" s="153"/>
      <c r="BD2578" s="153"/>
      <c r="BE2578" s="153"/>
      <c r="BF2578" s="153"/>
      <c r="BG2578" s="153"/>
      <c r="BH2578" s="153"/>
      <c r="BI2578" s="153"/>
      <c r="BJ2578" s="153"/>
      <c r="BK2578" s="153"/>
      <c r="BL2578" s="153"/>
      <c r="BM2578" s="153"/>
      <c r="BN2578" s="153"/>
      <c r="BO2578" s="153"/>
      <c r="BP2578" s="153"/>
      <c r="BQ2578" s="153"/>
      <c r="BR2578" s="153"/>
      <c r="BS2578" s="153"/>
      <c r="BT2578" s="153"/>
      <c r="BU2578" s="153"/>
      <c r="BV2578" s="153"/>
      <c r="BW2578" s="153"/>
      <c r="BX2578" s="153"/>
      <c r="BY2578" s="153"/>
      <c r="BZ2578" s="153"/>
      <c r="CA2578" s="153"/>
      <c r="CB2578" s="153"/>
      <c r="CC2578" s="153"/>
      <c r="CD2578" s="153"/>
      <c r="CE2578" s="153"/>
      <c r="CF2578" s="153"/>
      <c r="CG2578" s="153"/>
      <c r="CH2578" s="153"/>
      <c r="CI2578" s="153"/>
      <c r="CJ2578" s="153"/>
      <c r="CK2578" s="153"/>
      <c r="CL2578" s="153"/>
      <c r="CM2578" s="153"/>
      <c r="CN2578" s="153"/>
      <c r="CO2578" s="153"/>
      <c r="CP2578" s="153"/>
      <c r="CQ2578" s="153"/>
      <c r="CR2578" s="153"/>
      <c r="CS2578" s="153"/>
      <c r="CT2578" s="153"/>
      <c r="CU2578" s="153"/>
      <c r="CV2578" s="153"/>
      <c r="CW2578" s="153"/>
      <c r="CX2578" s="153"/>
      <c r="CY2578" s="153"/>
      <c r="CZ2578" s="153"/>
      <c r="DA2578" s="153"/>
      <c r="DB2578" s="153"/>
      <c r="DC2578" s="153"/>
      <c r="DD2578" s="153"/>
      <c r="DE2578" s="153"/>
      <c r="DF2578" s="153"/>
      <c r="DG2578" s="153"/>
      <c r="DH2578" s="153"/>
      <c r="DI2578" s="153"/>
      <c r="DJ2578" s="153"/>
      <c r="DK2578" s="153"/>
      <c r="DL2578" s="153"/>
      <c r="DM2578" s="153"/>
      <c r="DN2578" s="153"/>
      <c r="DO2578" s="153"/>
      <c r="DP2578" s="153"/>
      <c r="DQ2578" s="153"/>
      <c r="DR2578" s="153"/>
      <c r="DS2578" s="153"/>
      <c r="DT2578" s="153"/>
      <c r="DU2578" s="153"/>
      <c r="DV2578" s="153"/>
      <c r="DW2578" s="153"/>
      <c r="DX2578" s="153"/>
      <c r="DY2578" s="153"/>
      <c r="DZ2578" s="153"/>
      <c r="EA2578" s="153"/>
      <c r="EB2578" s="153"/>
      <c r="EC2578" s="153"/>
      <c r="ED2578" s="153"/>
      <c r="EE2578" s="153"/>
      <c r="EF2578" s="153"/>
      <c r="EG2578" s="153"/>
      <c r="EH2578" s="153"/>
      <c r="EI2578" s="153"/>
      <c r="EJ2578" s="153"/>
      <c r="EK2578" s="153"/>
      <c r="EL2578" s="153"/>
      <c r="EM2578" s="153"/>
      <c r="EN2578" s="153"/>
      <c r="EO2578" s="153"/>
      <c r="EP2578" s="153"/>
      <c r="EQ2578" s="153"/>
      <c r="ER2578" s="153"/>
      <c r="ES2578" s="153"/>
      <c r="ET2578" s="153"/>
      <c r="EU2578" s="153"/>
      <c r="EV2578" s="153"/>
      <c r="EW2578" s="153"/>
      <c r="EX2578" s="153"/>
      <c r="EY2578" s="153"/>
      <c r="EZ2578" s="153"/>
      <c r="FA2578" s="153"/>
      <c r="FB2578" s="153"/>
      <c r="FC2578" s="153"/>
      <c r="FD2578" s="153"/>
      <c r="FE2578" s="153"/>
      <c r="FF2578" s="153"/>
      <c r="FG2578" s="153"/>
      <c r="FH2578" s="153"/>
      <c r="FI2578" s="153"/>
      <c r="FJ2578" s="153"/>
      <c r="FK2578" s="153"/>
      <c r="FL2578" s="153"/>
      <c r="FM2578" s="153"/>
      <c r="FN2578" s="153"/>
      <c r="FO2578" s="153"/>
      <c r="FP2578" s="153"/>
      <c r="FQ2578" s="153"/>
      <c r="FR2578" s="153"/>
      <c r="FS2578" s="153"/>
      <c r="FT2578" s="153"/>
      <c r="FU2578" s="153"/>
      <c r="FV2578" s="153"/>
      <c r="FW2578" s="153"/>
      <c r="FX2578" s="153"/>
      <c r="FY2578" s="153"/>
      <c r="FZ2578" s="153"/>
      <c r="GA2578" s="153"/>
      <c r="GB2578" s="153"/>
      <c r="GC2578" s="153"/>
      <c r="GD2578" s="153"/>
      <c r="GE2578" s="153"/>
      <c r="GF2578" s="153"/>
      <c r="GG2578" s="153"/>
      <c r="GH2578" s="153"/>
      <c r="GI2578" s="153"/>
      <c r="GJ2578" s="153"/>
      <c r="GK2578" s="153"/>
      <c r="GL2578" s="153"/>
      <c r="GM2578" s="153"/>
      <c r="GN2578" s="153"/>
      <c r="GO2578" s="153"/>
      <c r="GP2578" s="153"/>
      <c r="GQ2578" s="153"/>
      <c r="GR2578" s="153"/>
      <c r="GS2578" s="153"/>
      <c r="GT2578" s="153"/>
      <c r="GU2578" s="153"/>
      <c r="GV2578" s="153"/>
      <c r="GW2578" s="153"/>
      <c r="GX2578" s="153"/>
      <c r="GY2578" s="153"/>
      <c r="GZ2578" s="153"/>
      <c r="HA2578" s="153"/>
      <c r="HB2578" s="153"/>
      <c r="HC2578" s="153"/>
      <c r="HD2578" s="153"/>
      <c r="HE2578" s="153"/>
      <c r="HF2578" s="153"/>
      <c r="HG2578" s="153"/>
      <c r="HH2578" s="153"/>
      <c r="HI2578" s="153"/>
      <c r="HJ2578" s="153"/>
      <c r="HK2578" s="153"/>
      <c r="HL2578" s="153"/>
      <c r="HM2578" s="153"/>
      <c r="HN2578" s="153"/>
      <c r="HO2578" s="153"/>
      <c r="HP2578" s="153"/>
      <c r="HQ2578" s="153"/>
      <c r="HR2578" s="153"/>
      <c r="HS2578" s="153"/>
      <c r="HT2578" s="153"/>
      <c r="HU2578" s="153"/>
      <c r="HV2578" s="153"/>
      <c r="HW2578" s="153"/>
      <c r="HX2578" s="153"/>
      <c r="HY2578" s="153"/>
      <c r="HZ2578" s="153"/>
    </row>
    <row r="2579" spans="1:234" s="174" customFormat="1" ht="15">
      <c r="A2579" s="150"/>
      <c r="B2579" s="151"/>
      <c r="C2579" s="152"/>
      <c r="D2579" s="151"/>
      <c r="E2579" s="151"/>
      <c r="F2579" s="151"/>
      <c r="G2579" s="151"/>
      <c r="H2579" s="151"/>
      <c r="I2579" s="151"/>
      <c r="J2579" s="151"/>
      <c r="K2579" s="151"/>
      <c r="L2579" s="151"/>
      <c r="M2579" s="151"/>
      <c r="N2579" s="151"/>
      <c r="O2579" s="151"/>
      <c r="P2579" s="153"/>
      <c r="Q2579" s="153"/>
      <c r="R2579" s="153"/>
      <c r="S2579" s="153"/>
      <c r="T2579" s="153"/>
      <c r="U2579" s="153"/>
      <c r="V2579" s="153"/>
      <c r="W2579" s="153"/>
      <c r="X2579" s="153"/>
      <c r="Y2579" s="153"/>
      <c r="Z2579" s="153"/>
      <c r="AA2579" s="153"/>
      <c r="AB2579" s="153"/>
      <c r="AC2579" s="153"/>
      <c r="AD2579" s="153"/>
      <c r="AE2579" s="153"/>
      <c r="AF2579" s="153"/>
      <c r="AG2579" s="153"/>
      <c r="AH2579" s="153"/>
      <c r="AI2579" s="153"/>
      <c r="AJ2579" s="153"/>
      <c r="AK2579" s="153"/>
      <c r="AL2579" s="153"/>
      <c r="AM2579" s="153"/>
      <c r="AN2579" s="153"/>
      <c r="AO2579" s="153"/>
      <c r="AP2579" s="153"/>
      <c r="AQ2579" s="153"/>
      <c r="AR2579" s="153"/>
      <c r="AS2579" s="153"/>
      <c r="AT2579" s="153"/>
      <c r="AU2579" s="153"/>
      <c r="AV2579" s="153"/>
      <c r="AW2579" s="153"/>
      <c r="AX2579" s="153"/>
      <c r="AY2579" s="153"/>
      <c r="AZ2579" s="153"/>
      <c r="BA2579" s="153"/>
      <c r="BB2579" s="153"/>
      <c r="BC2579" s="153"/>
      <c r="BD2579" s="153"/>
      <c r="BE2579" s="153"/>
      <c r="BF2579" s="153"/>
      <c r="BG2579" s="153"/>
      <c r="BH2579" s="153"/>
      <c r="BI2579" s="153"/>
      <c r="BJ2579" s="153"/>
      <c r="BK2579" s="153"/>
      <c r="BL2579" s="153"/>
      <c r="BM2579" s="153"/>
      <c r="BN2579" s="153"/>
      <c r="BO2579" s="153"/>
      <c r="BP2579" s="153"/>
      <c r="BQ2579" s="153"/>
      <c r="BR2579" s="153"/>
      <c r="BS2579" s="153"/>
      <c r="BT2579" s="153"/>
      <c r="BU2579" s="153"/>
      <c r="BV2579" s="153"/>
      <c r="BW2579" s="153"/>
      <c r="BX2579" s="153"/>
      <c r="BY2579" s="153"/>
      <c r="BZ2579" s="153"/>
      <c r="CA2579" s="153"/>
      <c r="CB2579" s="153"/>
      <c r="CC2579" s="153"/>
      <c r="CD2579" s="153"/>
      <c r="CE2579" s="153"/>
      <c r="CF2579" s="153"/>
      <c r="CG2579" s="153"/>
      <c r="CH2579" s="153"/>
      <c r="CI2579" s="153"/>
      <c r="CJ2579" s="153"/>
      <c r="CK2579" s="153"/>
      <c r="CL2579" s="153"/>
      <c r="CM2579" s="153"/>
      <c r="CN2579" s="153"/>
      <c r="CO2579" s="153"/>
      <c r="CP2579" s="153"/>
      <c r="CQ2579" s="153"/>
      <c r="CR2579" s="153"/>
      <c r="CS2579" s="153"/>
      <c r="CT2579" s="153"/>
      <c r="CU2579" s="153"/>
      <c r="CV2579" s="153"/>
      <c r="CW2579" s="153"/>
      <c r="CX2579" s="153"/>
      <c r="CY2579" s="153"/>
      <c r="CZ2579" s="153"/>
      <c r="DA2579" s="153"/>
      <c r="DB2579" s="153"/>
      <c r="DC2579" s="153"/>
      <c r="DD2579" s="153"/>
      <c r="DE2579" s="153"/>
      <c r="DF2579" s="153"/>
      <c r="DG2579" s="153"/>
      <c r="DH2579" s="153"/>
      <c r="DI2579" s="153"/>
      <c r="DJ2579" s="153"/>
      <c r="DK2579" s="153"/>
      <c r="DL2579" s="153"/>
      <c r="DM2579" s="153"/>
      <c r="DN2579" s="153"/>
      <c r="DO2579" s="153"/>
      <c r="DP2579" s="153"/>
      <c r="DQ2579" s="153"/>
      <c r="DR2579" s="153"/>
      <c r="DS2579" s="153"/>
      <c r="DT2579" s="153"/>
      <c r="DU2579" s="153"/>
      <c r="DV2579" s="153"/>
      <c r="DW2579" s="153"/>
      <c r="DX2579" s="153"/>
      <c r="DY2579" s="153"/>
      <c r="DZ2579" s="153"/>
      <c r="EA2579" s="153"/>
      <c r="EB2579" s="153"/>
      <c r="EC2579" s="153"/>
      <c r="ED2579" s="153"/>
      <c r="EE2579" s="153"/>
      <c r="EF2579" s="153"/>
      <c r="EG2579" s="153"/>
      <c r="EH2579" s="153"/>
      <c r="EI2579" s="153"/>
      <c r="EJ2579" s="153"/>
      <c r="EK2579" s="153"/>
      <c r="EL2579" s="153"/>
      <c r="EM2579" s="153"/>
      <c r="EN2579" s="153"/>
      <c r="EO2579" s="153"/>
      <c r="EP2579" s="153"/>
      <c r="EQ2579" s="153"/>
      <c r="ER2579" s="153"/>
      <c r="ES2579" s="153"/>
      <c r="ET2579" s="153"/>
      <c r="EU2579" s="153"/>
      <c r="EV2579" s="153"/>
      <c r="EW2579" s="153"/>
      <c r="EX2579" s="153"/>
      <c r="EY2579" s="153"/>
      <c r="EZ2579" s="153"/>
      <c r="FA2579" s="153"/>
      <c r="FB2579" s="153"/>
      <c r="FC2579" s="153"/>
      <c r="FD2579" s="153"/>
      <c r="FE2579" s="153"/>
      <c r="FF2579" s="153"/>
      <c r="FG2579" s="153"/>
      <c r="FH2579" s="153"/>
      <c r="FI2579" s="153"/>
      <c r="FJ2579" s="153"/>
      <c r="FK2579" s="153"/>
      <c r="FL2579" s="153"/>
      <c r="FM2579" s="153"/>
      <c r="FN2579" s="153"/>
      <c r="FO2579" s="153"/>
      <c r="FP2579" s="153"/>
      <c r="FQ2579" s="153"/>
      <c r="FR2579" s="153"/>
      <c r="FS2579" s="153"/>
      <c r="FT2579" s="153"/>
      <c r="FU2579" s="153"/>
      <c r="FV2579" s="153"/>
      <c r="FW2579" s="153"/>
      <c r="FX2579" s="153"/>
      <c r="FY2579" s="153"/>
      <c r="FZ2579" s="153"/>
      <c r="GA2579" s="153"/>
      <c r="GB2579" s="153"/>
      <c r="GC2579" s="153"/>
      <c r="GD2579" s="153"/>
      <c r="GE2579" s="153"/>
      <c r="GF2579" s="153"/>
      <c r="GG2579" s="153"/>
      <c r="GH2579" s="153"/>
      <c r="GI2579" s="153"/>
      <c r="GJ2579" s="153"/>
      <c r="GK2579" s="153"/>
      <c r="GL2579" s="153"/>
      <c r="GM2579" s="153"/>
      <c r="GN2579" s="153"/>
      <c r="GO2579" s="153"/>
      <c r="GP2579" s="153"/>
      <c r="GQ2579" s="153"/>
      <c r="GR2579" s="153"/>
      <c r="GS2579" s="153"/>
      <c r="GT2579" s="153"/>
      <c r="GU2579" s="153"/>
      <c r="GV2579" s="153"/>
      <c r="GW2579" s="153"/>
      <c r="GX2579" s="153"/>
      <c r="GY2579" s="153"/>
      <c r="GZ2579" s="153"/>
      <c r="HA2579" s="153"/>
      <c r="HB2579" s="153"/>
      <c r="HC2579" s="153"/>
      <c r="HD2579" s="153"/>
      <c r="HE2579" s="153"/>
      <c r="HF2579" s="153"/>
      <c r="HG2579" s="153"/>
      <c r="HH2579" s="153"/>
      <c r="HI2579" s="153"/>
      <c r="HJ2579" s="153"/>
      <c r="HK2579" s="153"/>
      <c r="HL2579" s="153"/>
      <c r="HM2579" s="153"/>
      <c r="HN2579" s="153"/>
      <c r="HO2579" s="153"/>
      <c r="HP2579" s="153"/>
      <c r="HQ2579" s="153"/>
      <c r="HR2579" s="153"/>
      <c r="HS2579" s="153"/>
      <c r="HT2579" s="153"/>
      <c r="HU2579" s="153"/>
      <c r="HV2579" s="153"/>
      <c r="HW2579" s="153"/>
      <c r="HX2579" s="153"/>
      <c r="HY2579" s="153"/>
      <c r="HZ2579" s="153"/>
    </row>
    <row r="2580" spans="1:234" s="174" customFormat="1" ht="15">
      <c r="A2580" s="150"/>
      <c r="B2580" s="151"/>
      <c r="C2580" s="152"/>
      <c r="D2580" s="151"/>
      <c r="E2580" s="151"/>
      <c r="F2580" s="151"/>
      <c r="G2580" s="151"/>
      <c r="H2580" s="151"/>
      <c r="I2580" s="151"/>
      <c r="J2580" s="151"/>
      <c r="K2580" s="151"/>
      <c r="L2580" s="151"/>
      <c r="M2580" s="151"/>
      <c r="N2580" s="151"/>
      <c r="O2580" s="151"/>
      <c r="P2580" s="153"/>
      <c r="Q2580" s="153"/>
      <c r="R2580" s="153"/>
      <c r="S2580" s="153"/>
      <c r="T2580" s="153"/>
      <c r="U2580" s="153"/>
      <c r="V2580" s="153"/>
      <c r="W2580" s="153"/>
      <c r="X2580" s="153"/>
      <c r="Y2580" s="153"/>
      <c r="Z2580" s="153"/>
      <c r="AA2580" s="153"/>
      <c r="AB2580" s="153"/>
      <c r="AC2580" s="153"/>
      <c r="AD2580" s="153"/>
      <c r="AE2580" s="153"/>
      <c r="AF2580" s="153"/>
      <c r="AG2580" s="153"/>
      <c r="AH2580" s="153"/>
      <c r="AI2580" s="153"/>
      <c r="AJ2580" s="153"/>
      <c r="AK2580" s="153"/>
      <c r="AL2580" s="153"/>
      <c r="AM2580" s="153"/>
      <c r="AN2580" s="153"/>
      <c r="AO2580" s="153"/>
      <c r="AP2580" s="153"/>
      <c r="AQ2580" s="153"/>
      <c r="AR2580" s="153"/>
      <c r="AS2580" s="153"/>
      <c r="AT2580" s="153"/>
      <c r="AU2580" s="153"/>
      <c r="AV2580" s="153"/>
      <c r="AW2580" s="153"/>
      <c r="AX2580" s="153"/>
      <c r="AY2580" s="153"/>
      <c r="AZ2580" s="153"/>
      <c r="BA2580" s="153"/>
      <c r="BB2580" s="153"/>
      <c r="BC2580" s="153"/>
      <c r="BD2580" s="153"/>
      <c r="BE2580" s="153"/>
      <c r="BF2580" s="153"/>
      <c r="BG2580" s="153"/>
      <c r="BH2580" s="153"/>
      <c r="BI2580" s="153"/>
      <c r="BJ2580" s="153"/>
      <c r="BK2580" s="153"/>
      <c r="BL2580" s="153"/>
      <c r="BM2580" s="153"/>
      <c r="BN2580" s="153"/>
      <c r="BO2580" s="153"/>
      <c r="BP2580" s="153"/>
      <c r="BQ2580" s="153"/>
      <c r="BR2580" s="153"/>
      <c r="BS2580" s="153"/>
      <c r="BT2580" s="153"/>
      <c r="BU2580" s="153"/>
      <c r="BV2580" s="153"/>
      <c r="BW2580" s="153"/>
      <c r="BX2580" s="153"/>
      <c r="BY2580" s="153"/>
      <c r="BZ2580" s="153"/>
      <c r="CA2580" s="153"/>
      <c r="CB2580" s="153"/>
      <c r="CC2580" s="153"/>
      <c r="CD2580" s="153"/>
      <c r="CE2580" s="153"/>
      <c r="CF2580" s="153"/>
      <c r="CG2580" s="153"/>
      <c r="CH2580" s="153"/>
      <c r="CI2580" s="153"/>
      <c r="CJ2580" s="153"/>
      <c r="CK2580" s="153"/>
      <c r="CL2580" s="153"/>
      <c r="CM2580" s="153"/>
      <c r="CN2580" s="153"/>
      <c r="CO2580" s="153"/>
      <c r="CP2580" s="153"/>
      <c r="CQ2580" s="153"/>
      <c r="CR2580" s="153"/>
      <c r="CS2580" s="153"/>
      <c r="CT2580" s="153"/>
      <c r="CU2580" s="153"/>
      <c r="CV2580" s="153"/>
      <c r="CW2580" s="153"/>
      <c r="CX2580" s="153"/>
      <c r="CY2580" s="153"/>
      <c r="CZ2580" s="153"/>
      <c r="DA2580" s="153"/>
      <c r="DB2580" s="153"/>
      <c r="DC2580" s="153"/>
      <c r="DD2580" s="153"/>
      <c r="DE2580" s="153"/>
      <c r="DF2580" s="153"/>
      <c r="DG2580" s="153"/>
      <c r="DH2580" s="153"/>
      <c r="DI2580" s="153"/>
      <c r="DJ2580" s="153"/>
      <c r="DK2580" s="153"/>
      <c r="DL2580" s="153"/>
      <c r="DM2580" s="153"/>
      <c r="DN2580" s="153"/>
      <c r="DO2580" s="153"/>
      <c r="DP2580" s="153"/>
      <c r="DQ2580" s="153"/>
      <c r="DR2580" s="153"/>
      <c r="DS2580" s="153"/>
      <c r="DT2580" s="153"/>
      <c r="DU2580" s="153"/>
      <c r="DV2580" s="153"/>
      <c r="DW2580" s="153"/>
      <c r="DX2580" s="153"/>
      <c r="DY2580" s="153"/>
      <c r="DZ2580" s="153"/>
      <c r="EA2580" s="153"/>
      <c r="EB2580" s="153"/>
      <c r="EC2580" s="153"/>
      <c r="ED2580" s="153"/>
      <c r="EE2580" s="153"/>
      <c r="EF2580" s="153"/>
      <c r="EG2580" s="153"/>
      <c r="EH2580" s="153"/>
      <c r="EI2580" s="153"/>
      <c r="EJ2580" s="153"/>
      <c r="EK2580" s="153"/>
      <c r="EL2580" s="153"/>
      <c r="EM2580" s="153"/>
      <c r="EN2580" s="153"/>
      <c r="EO2580" s="153"/>
      <c r="EP2580" s="153"/>
      <c r="EQ2580" s="153"/>
      <c r="ER2580" s="153"/>
      <c r="ES2580" s="153"/>
      <c r="ET2580" s="153"/>
      <c r="EU2580" s="153"/>
      <c r="EV2580" s="153"/>
      <c r="EW2580" s="153"/>
      <c r="EX2580" s="153"/>
      <c r="EY2580" s="153"/>
      <c r="EZ2580" s="153"/>
      <c r="FA2580" s="153"/>
      <c r="FB2580" s="153"/>
      <c r="FC2580" s="153"/>
      <c r="FD2580" s="153"/>
      <c r="FE2580" s="153"/>
      <c r="FF2580" s="153"/>
      <c r="FG2580" s="153"/>
      <c r="FH2580" s="153"/>
      <c r="FI2580" s="153"/>
      <c r="FJ2580" s="153"/>
      <c r="FK2580" s="153"/>
      <c r="FL2580" s="153"/>
      <c r="FM2580" s="153"/>
      <c r="FN2580" s="153"/>
      <c r="FO2580" s="153"/>
      <c r="FP2580" s="153"/>
      <c r="FQ2580" s="153"/>
      <c r="FR2580" s="153"/>
      <c r="FS2580" s="153"/>
      <c r="FT2580" s="153"/>
      <c r="FU2580" s="153"/>
      <c r="FV2580" s="153"/>
      <c r="FW2580" s="153"/>
      <c r="FX2580" s="153"/>
      <c r="FY2580" s="153"/>
      <c r="FZ2580" s="153"/>
      <c r="GA2580" s="153"/>
      <c r="GB2580" s="153"/>
      <c r="GC2580" s="153"/>
      <c r="GD2580" s="153"/>
      <c r="GE2580" s="153"/>
      <c r="GF2580" s="153"/>
      <c r="GG2580" s="153"/>
      <c r="GH2580" s="153"/>
      <c r="GI2580" s="153"/>
      <c r="GJ2580" s="153"/>
      <c r="GK2580" s="153"/>
      <c r="GL2580" s="153"/>
      <c r="GM2580" s="153"/>
      <c r="GN2580" s="153"/>
      <c r="GO2580" s="153"/>
      <c r="GP2580" s="153"/>
      <c r="GQ2580" s="153"/>
      <c r="GR2580" s="153"/>
      <c r="GS2580" s="153"/>
      <c r="GT2580" s="153"/>
      <c r="GU2580" s="153"/>
      <c r="GV2580" s="153"/>
      <c r="GW2580" s="153"/>
      <c r="GX2580" s="153"/>
      <c r="GY2580" s="153"/>
      <c r="GZ2580" s="153"/>
      <c r="HA2580" s="153"/>
      <c r="HB2580" s="153"/>
      <c r="HC2580" s="153"/>
      <c r="HD2580" s="153"/>
      <c r="HE2580" s="153"/>
      <c r="HF2580" s="153"/>
      <c r="HG2580" s="153"/>
      <c r="HH2580" s="153"/>
      <c r="HI2580" s="153"/>
      <c r="HJ2580" s="153"/>
      <c r="HK2580" s="153"/>
      <c r="HL2580" s="153"/>
      <c r="HM2580" s="153"/>
      <c r="HN2580" s="153"/>
      <c r="HO2580" s="153"/>
      <c r="HP2580" s="153"/>
      <c r="HQ2580" s="153"/>
      <c r="HR2580" s="153"/>
      <c r="HS2580" s="153"/>
      <c r="HT2580" s="153"/>
      <c r="HU2580" s="153"/>
      <c r="HV2580" s="153"/>
      <c r="HW2580" s="153"/>
      <c r="HX2580" s="153"/>
      <c r="HY2580" s="153"/>
      <c r="HZ2580" s="153"/>
    </row>
    <row r="2581" spans="1:234" s="174" customFormat="1" ht="15">
      <c r="A2581" s="150"/>
      <c r="B2581" s="151"/>
      <c r="C2581" s="152"/>
      <c r="D2581" s="151"/>
      <c r="E2581" s="151"/>
      <c r="F2581" s="151"/>
      <c r="G2581" s="151"/>
      <c r="H2581" s="151"/>
      <c r="I2581" s="151"/>
      <c r="J2581" s="151"/>
      <c r="K2581" s="151"/>
      <c r="L2581" s="151"/>
      <c r="M2581" s="151"/>
      <c r="N2581" s="151"/>
      <c r="O2581" s="151"/>
      <c r="P2581" s="153"/>
      <c r="Q2581" s="153"/>
      <c r="R2581" s="153"/>
      <c r="S2581" s="153"/>
      <c r="T2581" s="153"/>
      <c r="U2581" s="153"/>
      <c r="V2581" s="153"/>
      <c r="W2581" s="153"/>
      <c r="X2581" s="153"/>
      <c r="Y2581" s="153"/>
      <c r="Z2581" s="153"/>
      <c r="AA2581" s="153"/>
      <c r="AB2581" s="153"/>
      <c r="AC2581" s="153"/>
      <c r="AD2581" s="153"/>
      <c r="AE2581" s="153"/>
      <c r="AF2581" s="153"/>
      <c r="AG2581" s="153"/>
      <c r="AH2581" s="153"/>
      <c r="AI2581" s="153"/>
      <c r="AJ2581" s="153"/>
      <c r="AK2581" s="153"/>
      <c r="AL2581" s="153"/>
      <c r="AM2581" s="153"/>
      <c r="AN2581" s="153"/>
      <c r="AO2581" s="153"/>
      <c r="AP2581" s="153"/>
      <c r="AQ2581" s="153"/>
      <c r="AR2581" s="153"/>
      <c r="AS2581" s="153"/>
      <c r="AT2581" s="153"/>
      <c r="AU2581" s="153"/>
      <c r="AV2581" s="153"/>
      <c r="AW2581" s="153"/>
      <c r="AX2581" s="153"/>
      <c r="AY2581" s="153"/>
      <c r="AZ2581" s="153"/>
      <c r="BA2581" s="153"/>
      <c r="BB2581" s="153"/>
      <c r="BC2581" s="153"/>
      <c r="BD2581" s="153"/>
      <c r="BE2581" s="153"/>
      <c r="BF2581" s="153"/>
      <c r="BG2581" s="153"/>
      <c r="BH2581" s="153"/>
      <c r="BI2581" s="153"/>
      <c r="BJ2581" s="153"/>
      <c r="BK2581" s="153"/>
      <c r="BL2581" s="153"/>
      <c r="BM2581" s="153"/>
      <c r="BN2581" s="153"/>
      <c r="BO2581" s="153"/>
      <c r="BP2581" s="153"/>
      <c r="BQ2581" s="153"/>
      <c r="BR2581" s="153"/>
      <c r="BS2581" s="153"/>
      <c r="BT2581" s="153"/>
      <c r="BU2581" s="153"/>
      <c r="BV2581" s="153"/>
      <c r="BW2581" s="153"/>
      <c r="BX2581" s="153"/>
      <c r="BY2581" s="153"/>
      <c r="BZ2581" s="153"/>
      <c r="CA2581" s="153"/>
      <c r="CB2581" s="153"/>
      <c r="CC2581" s="153"/>
      <c r="CD2581" s="153"/>
      <c r="CE2581" s="153"/>
      <c r="CF2581" s="153"/>
      <c r="CG2581" s="153"/>
      <c r="CH2581" s="153"/>
      <c r="CI2581" s="153"/>
      <c r="CJ2581" s="153"/>
      <c r="CK2581" s="153"/>
      <c r="CL2581" s="153"/>
      <c r="CM2581" s="153"/>
      <c r="CN2581" s="153"/>
      <c r="CO2581" s="153"/>
      <c r="CP2581" s="153"/>
      <c r="CQ2581" s="153"/>
      <c r="CR2581" s="153"/>
      <c r="CS2581" s="153"/>
      <c r="CT2581" s="153"/>
      <c r="CU2581" s="153"/>
      <c r="CV2581" s="153"/>
      <c r="CW2581" s="153"/>
      <c r="CX2581" s="153"/>
      <c r="CY2581" s="153"/>
      <c r="CZ2581" s="153"/>
      <c r="DA2581" s="153"/>
      <c r="DB2581" s="153"/>
      <c r="DC2581" s="153"/>
      <c r="DD2581" s="153"/>
      <c r="DE2581" s="153"/>
      <c r="DF2581" s="153"/>
      <c r="DG2581" s="153"/>
      <c r="DH2581" s="153"/>
      <c r="DI2581" s="153"/>
      <c r="DJ2581" s="153"/>
      <c r="DK2581" s="153"/>
      <c r="DL2581" s="153"/>
      <c r="DM2581" s="153"/>
      <c r="DN2581" s="153"/>
      <c r="DO2581" s="153"/>
      <c r="DP2581" s="153"/>
      <c r="DQ2581" s="153"/>
      <c r="DR2581" s="153"/>
      <c r="DS2581" s="153"/>
      <c r="DT2581" s="153"/>
      <c r="DU2581" s="153"/>
      <c r="DV2581" s="153"/>
      <c r="DW2581" s="153"/>
      <c r="DX2581" s="153"/>
      <c r="DY2581" s="153"/>
      <c r="DZ2581" s="153"/>
      <c r="EA2581" s="153"/>
      <c r="EB2581" s="153"/>
      <c r="EC2581" s="153"/>
      <c r="ED2581" s="153"/>
      <c r="EE2581" s="153"/>
      <c r="EF2581" s="153"/>
      <c r="EG2581" s="153"/>
      <c r="EH2581" s="153"/>
      <c r="EI2581" s="153"/>
      <c r="EJ2581" s="153"/>
      <c r="EK2581" s="153"/>
      <c r="EL2581" s="153"/>
      <c r="EM2581" s="153"/>
      <c r="EN2581" s="153"/>
      <c r="EO2581" s="153"/>
      <c r="EP2581" s="153"/>
      <c r="EQ2581" s="153"/>
      <c r="ER2581" s="153"/>
      <c r="ES2581" s="153"/>
      <c r="ET2581" s="153"/>
      <c r="EU2581" s="153"/>
      <c r="EV2581" s="153"/>
      <c r="EW2581" s="153"/>
      <c r="EX2581" s="153"/>
      <c r="EY2581" s="153"/>
      <c r="EZ2581" s="153"/>
      <c r="FA2581" s="153"/>
      <c r="FB2581" s="153"/>
      <c r="FC2581" s="153"/>
      <c r="FD2581" s="153"/>
      <c r="FE2581" s="153"/>
      <c r="FF2581" s="153"/>
      <c r="FG2581" s="153"/>
      <c r="FH2581" s="153"/>
      <c r="FI2581" s="153"/>
      <c r="FJ2581" s="153"/>
      <c r="FK2581" s="153"/>
      <c r="FL2581" s="153"/>
      <c r="FM2581" s="153"/>
      <c r="FN2581" s="153"/>
      <c r="FO2581" s="153"/>
      <c r="FP2581" s="153"/>
      <c r="FQ2581" s="153"/>
      <c r="FR2581" s="153"/>
      <c r="FS2581" s="153"/>
      <c r="FT2581" s="153"/>
      <c r="FU2581" s="153"/>
      <c r="FV2581" s="153"/>
      <c r="FW2581" s="153"/>
      <c r="FX2581" s="153"/>
      <c r="FY2581" s="153"/>
      <c r="FZ2581" s="153"/>
      <c r="GA2581" s="153"/>
      <c r="GB2581" s="153"/>
      <c r="GC2581" s="153"/>
      <c r="GD2581" s="153"/>
      <c r="GE2581" s="153"/>
      <c r="GF2581" s="153"/>
      <c r="GG2581" s="153"/>
      <c r="GH2581" s="153"/>
      <c r="GI2581" s="153"/>
      <c r="GJ2581" s="153"/>
      <c r="GK2581" s="153"/>
      <c r="GL2581" s="153"/>
      <c r="GM2581" s="153"/>
      <c r="GN2581" s="153"/>
      <c r="GO2581" s="153"/>
      <c r="GP2581" s="153"/>
      <c r="GQ2581" s="153"/>
      <c r="GR2581" s="153"/>
      <c r="GS2581" s="153"/>
      <c r="GT2581" s="153"/>
      <c r="GU2581" s="153"/>
      <c r="GV2581" s="153"/>
      <c r="GW2581" s="153"/>
      <c r="GX2581" s="153"/>
      <c r="GY2581" s="153"/>
      <c r="GZ2581" s="153"/>
      <c r="HA2581" s="153"/>
      <c r="HB2581" s="153"/>
      <c r="HC2581" s="153"/>
      <c r="HD2581" s="153"/>
      <c r="HE2581" s="153"/>
      <c r="HF2581" s="153"/>
      <c r="HG2581" s="153"/>
      <c r="HH2581" s="153"/>
      <c r="HI2581" s="153"/>
      <c r="HJ2581" s="153"/>
      <c r="HK2581" s="153"/>
      <c r="HL2581" s="153"/>
      <c r="HM2581" s="153"/>
      <c r="HN2581" s="153"/>
      <c r="HO2581" s="153"/>
      <c r="HP2581" s="153"/>
      <c r="HQ2581" s="153"/>
      <c r="HR2581" s="153"/>
      <c r="HS2581" s="153"/>
      <c r="HT2581" s="153"/>
      <c r="HU2581" s="153"/>
      <c r="HV2581" s="153"/>
      <c r="HW2581" s="153"/>
      <c r="HX2581" s="153"/>
      <c r="HY2581" s="153"/>
      <c r="HZ2581" s="153"/>
    </row>
    <row r="2582" spans="1:234" s="174" customFormat="1" ht="15">
      <c r="A2582" s="150"/>
      <c r="B2582" s="151"/>
      <c r="C2582" s="152"/>
      <c r="D2582" s="151"/>
      <c r="E2582" s="151"/>
      <c r="F2582" s="151"/>
      <c r="G2582" s="151"/>
      <c r="H2582" s="151"/>
      <c r="I2582" s="151"/>
      <c r="J2582" s="151"/>
      <c r="K2582" s="151"/>
      <c r="L2582" s="151"/>
      <c r="M2582" s="151"/>
      <c r="N2582" s="151"/>
      <c r="O2582" s="151"/>
      <c r="P2582" s="153"/>
      <c r="Q2582" s="153"/>
      <c r="R2582" s="153"/>
      <c r="S2582" s="153"/>
      <c r="T2582" s="153"/>
      <c r="U2582" s="153"/>
      <c r="V2582" s="153"/>
      <c r="W2582" s="153"/>
      <c r="X2582" s="153"/>
      <c r="Y2582" s="153"/>
      <c r="Z2582" s="153"/>
      <c r="AA2582" s="153"/>
      <c r="AB2582" s="153"/>
      <c r="AC2582" s="153"/>
      <c r="AD2582" s="153"/>
      <c r="AE2582" s="153"/>
      <c r="AF2582" s="153"/>
      <c r="AG2582" s="153"/>
      <c r="AH2582" s="153"/>
      <c r="AI2582" s="153"/>
      <c r="AJ2582" s="153"/>
      <c r="AK2582" s="153"/>
      <c r="AL2582" s="153"/>
      <c r="AM2582" s="153"/>
      <c r="AN2582" s="153"/>
      <c r="AO2582" s="153"/>
      <c r="AP2582" s="153"/>
      <c r="AQ2582" s="153"/>
      <c r="AR2582" s="153"/>
      <c r="AS2582" s="153"/>
      <c r="AT2582" s="153"/>
      <c r="AU2582" s="153"/>
      <c r="AV2582" s="153"/>
      <c r="AW2582" s="153"/>
      <c r="AX2582" s="153"/>
      <c r="AY2582" s="153"/>
      <c r="AZ2582" s="153"/>
      <c r="BA2582" s="153"/>
      <c r="BB2582" s="153"/>
      <c r="BC2582" s="153"/>
      <c r="BD2582" s="153"/>
      <c r="BE2582" s="153"/>
      <c r="BF2582" s="153"/>
      <c r="BG2582" s="153"/>
      <c r="BH2582" s="153"/>
      <c r="BI2582" s="153"/>
      <c r="BJ2582" s="153"/>
      <c r="BK2582" s="153"/>
      <c r="BL2582" s="153"/>
      <c r="BM2582" s="153"/>
      <c r="BN2582" s="153"/>
      <c r="BO2582" s="153"/>
      <c r="BP2582" s="153"/>
      <c r="BQ2582" s="153"/>
      <c r="BR2582" s="153"/>
      <c r="BS2582" s="153"/>
      <c r="BT2582" s="153"/>
      <c r="BU2582" s="153"/>
      <c r="BV2582" s="153"/>
      <c r="BW2582" s="153"/>
      <c r="BX2582" s="153"/>
      <c r="BY2582" s="153"/>
      <c r="BZ2582" s="153"/>
      <c r="CA2582" s="153"/>
      <c r="CB2582" s="153"/>
      <c r="CC2582" s="153"/>
      <c r="CD2582" s="153"/>
      <c r="CE2582" s="153"/>
      <c r="CF2582" s="153"/>
      <c r="CG2582" s="153"/>
      <c r="CH2582" s="153"/>
      <c r="CI2582" s="153"/>
      <c r="CJ2582" s="153"/>
      <c r="CK2582" s="153"/>
      <c r="CL2582" s="153"/>
      <c r="CM2582" s="153"/>
      <c r="CN2582" s="153"/>
      <c r="CO2582" s="153"/>
      <c r="CP2582" s="153"/>
      <c r="CQ2582" s="153"/>
      <c r="CR2582" s="153"/>
      <c r="CS2582" s="153"/>
      <c r="CT2582" s="153"/>
      <c r="CU2582" s="153"/>
      <c r="CV2582" s="153"/>
      <c r="CW2582" s="153"/>
      <c r="CX2582" s="153"/>
      <c r="CY2582" s="153"/>
      <c r="CZ2582" s="153"/>
      <c r="DA2582" s="153"/>
      <c r="DB2582" s="153"/>
      <c r="DC2582" s="153"/>
      <c r="DD2582" s="153"/>
      <c r="DE2582" s="153"/>
      <c r="DF2582" s="153"/>
      <c r="DG2582" s="153"/>
      <c r="DH2582" s="153"/>
      <c r="DI2582" s="153"/>
      <c r="DJ2582" s="153"/>
      <c r="DK2582" s="153"/>
      <c r="DL2582" s="153"/>
      <c r="DM2582" s="153"/>
      <c r="DN2582" s="153"/>
      <c r="DO2582" s="153"/>
      <c r="DP2582" s="153"/>
      <c r="DQ2582" s="153"/>
      <c r="DR2582" s="153"/>
      <c r="DS2582" s="153"/>
      <c r="DT2582" s="153"/>
      <c r="DU2582" s="153"/>
      <c r="DV2582" s="153"/>
      <c r="DW2582" s="153"/>
      <c r="DX2582" s="153"/>
      <c r="DY2582" s="153"/>
      <c r="DZ2582" s="153"/>
      <c r="EA2582" s="153"/>
      <c r="EB2582" s="153"/>
      <c r="EC2582" s="153"/>
      <c r="ED2582" s="153"/>
      <c r="EE2582" s="153"/>
      <c r="EF2582" s="153"/>
      <c r="EG2582" s="153"/>
      <c r="EH2582" s="153"/>
      <c r="EI2582" s="153"/>
      <c r="EJ2582" s="153"/>
      <c r="EK2582" s="153"/>
      <c r="EL2582" s="153"/>
      <c r="EM2582" s="153"/>
      <c r="EN2582" s="153"/>
      <c r="EO2582" s="153"/>
      <c r="EP2582" s="153"/>
      <c r="EQ2582" s="153"/>
      <c r="ER2582" s="153"/>
      <c r="ES2582" s="153"/>
      <c r="ET2582" s="153"/>
      <c r="EU2582" s="153"/>
      <c r="EV2582" s="153"/>
      <c r="EW2582" s="153"/>
      <c r="EX2582" s="153"/>
      <c r="EY2582" s="153"/>
      <c r="EZ2582" s="153"/>
      <c r="FA2582" s="153"/>
      <c r="FB2582" s="153"/>
      <c r="FC2582" s="153"/>
      <c r="FD2582" s="153"/>
      <c r="FE2582" s="153"/>
      <c r="FF2582" s="153"/>
      <c r="FG2582" s="153"/>
      <c r="FH2582" s="153"/>
      <c r="FI2582" s="153"/>
      <c r="FJ2582" s="153"/>
      <c r="FK2582" s="153"/>
      <c r="FL2582" s="153"/>
      <c r="FM2582" s="153"/>
      <c r="FN2582" s="153"/>
      <c r="FO2582" s="153"/>
      <c r="FP2582" s="153"/>
      <c r="FQ2582" s="153"/>
      <c r="FR2582" s="153"/>
      <c r="FS2582" s="153"/>
      <c r="FT2582" s="153"/>
      <c r="FU2582" s="153"/>
      <c r="FV2582" s="153"/>
      <c r="FW2582" s="153"/>
      <c r="FX2582" s="153"/>
      <c r="FY2582" s="153"/>
      <c r="FZ2582" s="153"/>
      <c r="GA2582" s="153"/>
      <c r="GB2582" s="153"/>
      <c r="GC2582" s="153"/>
      <c r="GD2582" s="153"/>
      <c r="GE2582" s="153"/>
      <c r="GF2582" s="153"/>
      <c r="GG2582" s="153"/>
      <c r="GH2582" s="153"/>
      <c r="GI2582" s="153"/>
      <c r="GJ2582" s="153"/>
      <c r="GK2582" s="153"/>
      <c r="GL2582" s="153"/>
      <c r="GM2582" s="153"/>
      <c r="GN2582" s="153"/>
      <c r="GO2582" s="153"/>
      <c r="GP2582" s="153"/>
      <c r="GQ2582" s="153"/>
      <c r="GR2582" s="153"/>
      <c r="GS2582" s="153"/>
      <c r="GT2582" s="153"/>
      <c r="GU2582" s="153"/>
      <c r="GV2582" s="153"/>
      <c r="GW2582" s="153"/>
      <c r="GX2582" s="153"/>
      <c r="GY2582" s="153"/>
      <c r="GZ2582" s="153"/>
      <c r="HA2582" s="153"/>
      <c r="HB2582" s="153"/>
      <c r="HC2582" s="153"/>
      <c r="HD2582" s="153"/>
      <c r="HE2582" s="153"/>
      <c r="HF2582" s="153"/>
      <c r="HG2582" s="153"/>
      <c r="HH2582" s="153"/>
      <c r="HI2582" s="153"/>
      <c r="HJ2582" s="153"/>
      <c r="HK2582" s="153"/>
      <c r="HL2582" s="153"/>
      <c r="HM2582" s="153"/>
      <c r="HN2582" s="153"/>
      <c r="HO2582" s="153"/>
      <c r="HP2582" s="153"/>
      <c r="HQ2582" s="153"/>
      <c r="HR2582" s="153"/>
      <c r="HS2582" s="153"/>
      <c r="HT2582" s="153"/>
      <c r="HU2582" s="153"/>
      <c r="HV2582" s="153"/>
      <c r="HW2582" s="153"/>
      <c r="HX2582" s="153"/>
      <c r="HY2582" s="153"/>
      <c r="HZ2582" s="153"/>
    </row>
    <row r="2583" spans="1:234" s="174" customFormat="1" ht="15">
      <c r="A2583" s="150"/>
      <c r="B2583" s="151"/>
      <c r="C2583" s="152"/>
      <c r="D2583" s="151"/>
      <c r="E2583" s="151"/>
      <c r="F2583" s="151"/>
      <c r="G2583" s="151"/>
      <c r="H2583" s="151"/>
      <c r="I2583" s="151"/>
      <c r="J2583" s="151"/>
      <c r="K2583" s="151"/>
      <c r="L2583" s="151"/>
      <c r="M2583" s="151"/>
      <c r="N2583" s="151"/>
      <c r="O2583" s="151"/>
      <c r="P2583" s="153"/>
      <c r="Q2583" s="153"/>
      <c r="R2583" s="153"/>
      <c r="S2583" s="153"/>
      <c r="T2583" s="153"/>
      <c r="U2583" s="153"/>
      <c r="V2583" s="153"/>
      <c r="W2583" s="153"/>
      <c r="X2583" s="153"/>
      <c r="Y2583" s="153"/>
      <c r="Z2583" s="153"/>
      <c r="AA2583" s="153"/>
      <c r="AB2583" s="153"/>
      <c r="AC2583" s="153"/>
      <c r="AD2583" s="153"/>
      <c r="AE2583" s="153"/>
      <c r="AF2583" s="153"/>
      <c r="AG2583" s="153"/>
      <c r="AH2583" s="153"/>
      <c r="AI2583" s="153"/>
      <c r="AJ2583" s="153"/>
      <c r="AK2583" s="153"/>
      <c r="AL2583" s="153"/>
      <c r="AM2583" s="153"/>
      <c r="AN2583" s="153"/>
      <c r="AO2583" s="153"/>
      <c r="AP2583" s="153"/>
      <c r="AQ2583" s="153"/>
      <c r="AR2583" s="153"/>
      <c r="AS2583" s="153"/>
      <c r="AT2583" s="153"/>
      <c r="AU2583" s="153"/>
      <c r="AV2583" s="153"/>
      <c r="AW2583" s="153"/>
      <c r="AX2583" s="153"/>
      <c r="AY2583" s="153"/>
      <c r="AZ2583" s="153"/>
      <c r="BA2583" s="153"/>
      <c r="BB2583" s="153"/>
      <c r="BC2583" s="153"/>
      <c r="BD2583" s="153"/>
      <c r="BE2583" s="153"/>
      <c r="BF2583" s="153"/>
      <c r="BG2583" s="153"/>
      <c r="BH2583" s="153"/>
      <c r="BI2583" s="153"/>
      <c r="BJ2583" s="153"/>
      <c r="BK2583" s="153"/>
      <c r="BL2583" s="153"/>
      <c r="BM2583" s="153"/>
      <c r="BN2583" s="153"/>
      <c r="BO2583" s="153"/>
      <c r="BP2583" s="153"/>
      <c r="BQ2583" s="153"/>
      <c r="BR2583" s="153"/>
      <c r="BS2583" s="153"/>
      <c r="BT2583" s="153"/>
      <c r="BU2583" s="153"/>
      <c r="BV2583" s="153"/>
      <c r="BW2583" s="153"/>
      <c r="BX2583" s="153"/>
      <c r="BY2583" s="153"/>
      <c r="BZ2583" s="153"/>
      <c r="CA2583" s="153"/>
      <c r="CB2583" s="153"/>
      <c r="CC2583" s="153"/>
      <c r="CD2583" s="153"/>
      <c r="CE2583" s="153"/>
      <c r="CF2583" s="153"/>
      <c r="CG2583" s="153"/>
      <c r="CH2583" s="153"/>
      <c r="CI2583" s="153"/>
      <c r="CJ2583" s="153"/>
      <c r="CK2583" s="153"/>
      <c r="CL2583" s="153"/>
      <c r="CM2583" s="153"/>
      <c r="CN2583" s="153"/>
      <c r="CO2583" s="153"/>
      <c r="CP2583" s="153"/>
      <c r="CQ2583" s="153"/>
      <c r="CR2583" s="153"/>
      <c r="CS2583" s="153"/>
      <c r="CT2583" s="153"/>
      <c r="CU2583" s="153"/>
      <c r="CV2583" s="153"/>
      <c r="CW2583" s="153"/>
      <c r="CX2583" s="153"/>
      <c r="CY2583" s="153"/>
      <c r="CZ2583" s="153"/>
      <c r="DA2583" s="153"/>
      <c r="DB2583" s="153"/>
      <c r="DC2583" s="153"/>
      <c r="DD2583" s="153"/>
      <c r="DE2583" s="153"/>
      <c r="DF2583" s="153"/>
      <c r="DG2583" s="153"/>
      <c r="DH2583" s="153"/>
      <c r="DI2583" s="153"/>
      <c r="DJ2583" s="153"/>
      <c r="DK2583" s="153"/>
      <c r="DL2583" s="153"/>
      <c r="DM2583" s="153"/>
      <c r="DN2583" s="153"/>
      <c r="DO2583" s="153"/>
      <c r="DP2583" s="153"/>
      <c r="DQ2583" s="153"/>
      <c r="DR2583" s="153"/>
      <c r="DS2583" s="153"/>
      <c r="DT2583" s="153"/>
      <c r="DU2583" s="153"/>
      <c r="DV2583" s="153"/>
      <c r="DW2583" s="153"/>
      <c r="DX2583" s="153"/>
      <c r="DY2583" s="153"/>
      <c r="DZ2583" s="153"/>
      <c r="EA2583" s="153"/>
      <c r="EB2583" s="153"/>
      <c r="EC2583" s="153"/>
      <c r="ED2583" s="153"/>
      <c r="EE2583" s="153"/>
      <c r="EF2583" s="153"/>
      <c r="EG2583" s="153"/>
      <c r="EH2583" s="153"/>
      <c r="EI2583" s="153"/>
      <c r="EJ2583" s="153"/>
      <c r="EK2583" s="153"/>
      <c r="EL2583" s="153"/>
      <c r="EM2583" s="153"/>
      <c r="EN2583" s="153"/>
      <c r="EO2583" s="153"/>
      <c r="EP2583" s="153"/>
      <c r="EQ2583" s="153"/>
      <c r="ER2583" s="153"/>
      <c r="ES2583" s="153"/>
      <c r="ET2583" s="153"/>
      <c r="EU2583" s="153"/>
      <c r="EV2583" s="153"/>
      <c r="EW2583" s="153"/>
      <c r="EX2583" s="153"/>
      <c r="EY2583" s="153"/>
      <c r="EZ2583" s="153"/>
      <c r="FA2583" s="153"/>
      <c r="FB2583" s="153"/>
      <c r="FC2583" s="153"/>
      <c r="FD2583" s="153"/>
      <c r="FE2583" s="153"/>
      <c r="FF2583" s="153"/>
      <c r="FG2583" s="153"/>
      <c r="FH2583" s="153"/>
      <c r="FI2583" s="153"/>
      <c r="FJ2583" s="153"/>
      <c r="FK2583" s="153"/>
      <c r="FL2583" s="153"/>
      <c r="FM2583" s="153"/>
      <c r="FN2583" s="153"/>
      <c r="FO2583" s="153"/>
      <c r="FP2583" s="153"/>
      <c r="FQ2583" s="153"/>
      <c r="FR2583" s="153"/>
      <c r="FS2583" s="153"/>
      <c r="FT2583" s="153"/>
      <c r="FU2583" s="153"/>
      <c r="FV2583" s="153"/>
      <c r="FW2583" s="153"/>
      <c r="FX2583" s="153"/>
      <c r="FY2583" s="153"/>
      <c r="FZ2583" s="153"/>
      <c r="GA2583" s="153"/>
      <c r="GB2583" s="153"/>
      <c r="GC2583" s="153"/>
      <c r="GD2583" s="153"/>
      <c r="GE2583" s="153"/>
      <c r="GF2583" s="153"/>
      <c r="GG2583" s="153"/>
      <c r="GH2583" s="153"/>
      <c r="GI2583" s="153"/>
      <c r="GJ2583" s="153"/>
      <c r="GK2583" s="153"/>
      <c r="GL2583" s="153"/>
      <c r="GM2583" s="153"/>
      <c r="GN2583" s="153"/>
      <c r="GO2583" s="153"/>
      <c r="GP2583" s="153"/>
      <c r="GQ2583" s="153"/>
      <c r="GR2583" s="153"/>
      <c r="GS2583" s="153"/>
      <c r="GT2583" s="153"/>
      <c r="GU2583" s="153"/>
      <c r="GV2583" s="153"/>
      <c r="GW2583" s="153"/>
      <c r="GX2583" s="153"/>
      <c r="GY2583" s="153"/>
      <c r="GZ2583" s="153"/>
      <c r="HA2583" s="153"/>
      <c r="HB2583" s="153"/>
      <c r="HC2583" s="153"/>
      <c r="HD2583" s="153"/>
      <c r="HE2583" s="153"/>
      <c r="HF2583" s="153"/>
      <c r="HG2583" s="153"/>
      <c r="HH2583" s="153"/>
      <c r="HI2583" s="153"/>
      <c r="HJ2583" s="153"/>
      <c r="HK2583" s="153"/>
      <c r="HL2583" s="153"/>
      <c r="HM2583" s="153"/>
      <c r="HN2583" s="153"/>
      <c r="HO2583" s="153"/>
      <c r="HP2583" s="153"/>
      <c r="HQ2583" s="153"/>
      <c r="HR2583" s="153"/>
      <c r="HS2583" s="153"/>
      <c r="HT2583" s="153"/>
      <c r="HU2583" s="153"/>
      <c r="HV2583" s="153"/>
      <c r="HW2583" s="153"/>
      <c r="HX2583" s="153"/>
      <c r="HY2583" s="153"/>
      <c r="HZ2583" s="153"/>
    </row>
    <row r="2584" spans="1:234" s="174" customFormat="1" ht="15">
      <c r="A2584" s="150"/>
      <c r="B2584" s="151"/>
      <c r="C2584" s="152"/>
      <c r="D2584" s="151"/>
      <c r="E2584" s="151"/>
      <c r="F2584" s="151"/>
      <c r="G2584" s="151"/>
      <c r="H2584" s="151"/>
      <c r="I2584" s="151"/>
      <c r="J2584" s="151"/>
      <c r="K2584" s="151"/>
      <c r="L2584" s="151"/>
      <c r="M2584" s="151"/>
      <c r="N2584" s="151"/>
      <c r="O2584" s="151"/>
      <c r="P2584" s="153"/>
      <c r="Q2584" s="153"/>
      <c r="R2584" s="153"/>
      <c r="S2584" s="153"/>
      <c r="T2584" s="153"/>
      <c r="U2584" s="153"/>
      <c r="V2584" s="153"/>
      <c r="W2584" s="153"/>
      <c r="X2584" s="153"/>
      <c r="Y2584" s="153"/>
      <c r="Z2584" s="153"/>
      <c r="AA2584" s="153"/>
      <c r="AB2584" s="153"/>
      <c r="AC2584" s="153"/>
      <c r="AD2584" s="153"/>
      <c r="AE2584" s="153"/>
      <c r="AF2584" s="153"/>
      <c r="AG2584" s="153"/>
      <c r="AH2584" s="153"/>
      <c r="AI2584" s="153"/>
      <c r="AJ2584" s="153"/>
      <c r="AK2584" s="153"/>
      <c r="AL2584" s="153"/>
      <c r="AM2584" s="153"/>
      <c r="AN2584" s="153"/>
      <c r="AO2584" s="153"/>
      <c r="AP2584" s="153"/>
      <c r="AQ2584" s="153"/>
      <c r="AR2584" s="153"/>
      <c r="AS2584" s="153"/>
      <c r="AT2584" s="153"/>
      <c r="AU2584" s="153"/>
      <c r="AV2584" s="153"/>
      <c r="AW2584" s="153"/>
      <c r="AX2584" s="153"/>
      <c r="AY2584" s="153"/>
      <c r="AZ2584" s="153"/>
      <c r="BA2584" s="153"/>
      <c r="BB2584" s="153"/>
      <c r="BC2584" s="153"/>
      <c r="BD2584" s="153"/>
      <c r="BE2584" s="153"/>
      <c r="BF2584" s="153"/>
      <c r="BG2584" s="153"/>
      <c r="BH2584" s="153"/>
      <c r="BI2584" s="153"/>
      <c r="BJ2584" s="153"/>
      <c r="BK2584" s="153"/>
      <c r="BL2584" s="153"/>
      <c r="BM2584" s="153"/>
      <c r="BN2584" s="153"/>
      <c r="BO2584" s="153"/>
      <c r="BP2584" s="153"/>
      <c r="BQ2584" s="153"/>
      <c r="BR2584" s="153"/>
      <c r="BS2584" s="153"/>
      <c r="BT2584" s="153"/>
      <c r="BU2584" s="153"/>
      <c r="BV2584" s="153"/>
      <c r="BW2584" s="153"/>
      <c r="BX2584" s="153"/>
      <c r="BY2584" s="153"/>
      <c r="BZ2584" s="153"/>
      <c r="CA2584" s="153"/>
      <c r="CB2584" s="153"/>
      <c r="CC2584" s="153"/>
      <c r="CD2584" s="153"/>
      <c r="CE2584" s="153"/>
      <c r="CF2584" s="153"/>
      <c r="CG2584" s="153"/>
      <c r="CH2584" s="153"/>
      <c r="CI2584" s="153"/>
      <c r="CJ2584" s="153"/>
      <c r="CK2584" s="153"/>
      <c r="CL2584" s="153"/>
      <c r="CM2584" s="153"/>
      <c r="CN2584" s="153"/>
      <c r="CO2584" s="153"/>
      <c r="CP2584" s="153"/>
      <c r="CQ2584" s="153"/>
      <c r="CR2584" s="153"/>
      <c r="CS2584" s="153"/>
      <c r="CT2584" s="153"/>
      <c r="CU2584" s="153"/>
      <c r="CV2584" s="153"/>
      <c r="CW2584" s="153"/>
      <c r="CX2584" s="153"/>
      <c r="CY2584" s="153"/>
      <c r="CZ2584" s="153"/>
      <c r="DA2584" s="153"/>
      <c r="DB2584" s="153"/>
      <c r="DC2584" s="153"/>
      <c r="DD2584" s="153"/>
      <c r="DE2584" s="153"/>
      <c r="DF2584" s="153"/>
      <c r="DG2584" s="153"/>
      <c r="DH2584" s="153"/>
      <c r="DI2584" s="153"/>
      <c r="DJ2584" s="153"/>
      <c r="DK2584" s="153"/>
      <c r="DL2584" s="153"/>
      <c r="DM2584" s="153"/>
      <c r="DN2584" s="153"/>
      <c r="DO2584" s="153"/>
      <c r="DP2584" s="153"/>
      <c r="DQ2584" s="153"/>
      <c r="DR2584" s="153"/>
      <c r="DS2584" s="153"/>
      <c r="DT2584" s="153"/>
      <c r="DU2584" s="153"/>
      <c r="DV2584" s="153"/>
      <c r="DW2584" s="153"/>
      <c r="DX2584" s="153"/>
      <c r="DY2584" s="153"/>
      <c r="DZ2584" s="153"/>
      <c r="EA2584" s="153"/>
      <c r="EB2584" s="153"/>
      <c r="EC2584" s="153"/>
      <c r="ED2584" s="153"/>
      <c r="EE2584" s="153"/>
      <c r="EF2584" s="153"/>
      <c r="EG2584" s="153"/>
      <c r="EH2584" s="153"/>
      <c r="EI2584" s="153"/>
      <c r="EJ2584" s="153"/>
      <c r="EK2584" s="153"/>
      <c r="EL2584" s="153"/>
      <c r="EM2584" s="153"/>
      <c r="EN2584" s="153"/>
      <c r="EO2584" s="153"/>
      <c r="EP2584" s="153"/>
      <c r="EQ2584" s="153"/>
      <c r="ER2584" s="153"/>
      <c r="ES2584" s="153"/>
      <c r="ET2584" s="153"/>
      <c r="EU2584" s="153"/>
      <c r="EV2584" s="153"/>
      <c r="EW2584" s="153"/>
      <c r="EX2584" s="153"/>
      <c r="EY2584" s="153"/>
      <c r="EZ2584" s="153"/>
      <c r="FA2584" s="153"/>
      <c r="FB2584" s="153"/>
      <c r="FC2584" s="153"/>
      <c r="FD2584" s="153"/>
      <c r="FE2584" s="153"/>
      <c r="FF2584" s="153"/>
      <c r="FG2584" s="153"/>
      <c r="FH2584" s="153"/>
      <c r="FI2584" s="153"/>
      <c r="FJ2584" s="153"/>
      <c r="FK2584" s="153"/>
      <c r="FL2584" s="153"/>
      <c r="FM2584" s="153"/>
      <c r="FN2584" s="153"/>
      <c r="FO2584" s="153"/>
      <c r="FP2584" s="153"/>
      <c r="FQ2584" s="153"/>
      <c r="FR2584" s="153"/>
      <c r="FS2584" s="153"/>
      <c r="FT2584" s="153"/>
      <c r="FU2584" s="153"/>
      <c r="FV2584" s="153"/>
      <c r="FW2584" s="153"/>
      <c r="FX2584" s="153"/>
      <c r="FY2584" s="153"/>
      <c r="FZ2584" s="153"/>
      <c r="GA2584" s="153"/>
      <c r="GB2584" s="153"/>
      <c r="GC2584" s="153"/>
      <c r="GD2584" s="153"/>
      <c r="GE2584" s="153"/>
      <c r="GF2584" s="153"/>
      <c r="GG2584" s="153"/>
      <c r="GH2584" s="153"/>
      <c r="GI2584" s="153"/>
      <c r="GJ2584" s="153"/>
      <c r="GK2584" s="153"/>
      <c r="GL2584" s="153"/>
      <c r="GM2584" s="153"/>
      <c r="GN2584" s="153"/>
      <c r="GO2584" s="153"/>
      <c r="GP2584" s="153"/>
      <c r="GQ2584" s="153"/>
      <c r="GR2584" s="153"/>
      <c r="GS2584" s="153"/>
      <c r="GT2584" s="153"/>
      <c r="GU2584" s="153"/>
      <c r="GV2584" s="153"/>
      <c r="GW2584" s="153"/>
      <c r="GX2584" s="153"/>
      <c r="GY2584" s="153"/>
      <c r="GZ2584" s="153"/>
      <c r="HA2584" s="153"/>
      <c r="HB2584" s="153"/>
      <c r="HC2584" s="153"/>
      <c r="HD2584" s="153"/>
      <c r="HE2584" s="153"/>
      <c r="HF2584" s="153"/>
      <c r="HG2584" s="153"/>
      <c r="HH2584" s="153"/>
      <c r="HI2584" s="153"/>
      <c r="HJ2584" s="153"/>
      <c r="HK2584" s="153"/>
      <c r="HL2584" s="153"/>
      <c r="HM2584" s="153"/>
      <c r="HN2584" s="153"/>
      <c r="HO2584" s="153"/>
      <c r="HP2584" s="153"/>
      <c r="HQ2584" s="153"/>
      <c r="HR2584" s="153"/>
      <c r="HS2584" s="153"/>
      <c r="HT2584" s="153"/>
      <c r="HU2584" s="153"/>
      <c r="HV2584" s="153"/>
      <c r="HW2584" s="153"/>
      <c r="HX2584" s="153"/>
      <c r="HY2584" s="153"/>
      <c r="HZ2584" s="153"/>
    </row>
    <row r="2585" spans="1:234" s="174" customFormat="1" ht="15">
      <c r="A2585" s="150"/>
      <c r="B2585" s="151"/>
      <c r="C2585" s="152"/>
      <c r="D2585" s="151"/>
      <c r="E2585" s="151"/>
      <c r="F2585" s="151"/>
      <c r="G2585" s="151"/>
      <c r="H2585" s="151"/>
      <c r="I2585" s="151"/>
      <c r="J2585" s="151"/>
      <c r="K2585" s="151"/>
      <c r="L2585" s="151"/>
      <c r="M2585" s="151"/>
      <c r="N2585" s="151"/>
      <c r="O2585" s="151"/>
      <c r="P2585" s="153"/>
      <c r="Q2585" s="153"/>
      <c r="R2585" s="153"/>
      <c r="S2585" s="153"/>
      <c r="T2585" s="153"/>
      <c r="U2585" s="153"/>
      <c r="V2585" s="153"/>
      <c r="W2585" s="153"/>
      <c r="X2585" s="153"/>
      <c r="Y2585" s="153"/>
      <c r="Z2585" s="153"/>
      <c r="AA2585" s="153"/>
      <c r="AB2585" s="153"/>
      <c r="AC2585" s="153"/>
      <c r="AD2585" s="153"/>
      <c r="AE2585" s="153"/>
      <c r="AF2585" s="153"/>
      <c r="AG2585" s="153"/>
      <c r="AH2585" s="153"/>
      <c r="AI2585" s="153"/>
      <c r="AJ2585" s="153"/>
      <c r="AK2585" s="153"/>
      <c r="AL2585" s="153"/>
      <c r="AM2585" s="153"/>
      <c r="AN2585" s="153"/>
      <c r="AO2585" s="153"/>
      <c r="AP2585" s="153"/>
      <c r="AQ2585" s="153"/>
      <c r="AR2585" s="153"/>
      <c r="AS2585" s="153"/>
      <c r="AT2585" s="153"/>
      <c r="AU2585" s="153"/>
      <c r="AV2585" s="153"/>
      <c r="AW2585" s="153"/>
      <c r="AX2585" s="153"/>
      <c r="AY2585" s="153"/>
      <c r="AZ2585" s="153"/>
      <c r="BA2585" s="153"/>
      <c r="BB2585" s="153"/>
      <c r="BC2585" s="153"/>
      <c r="BD2585" s="153"/>
      <c r="BE2585" s="153"/>
      <c r="BF2585" s="153"/>
      <c r="BG2585" s="153"/>
      <c r="BH2585" s="153"/>
      <c r="BI2585" s="153"/>
      <c r="BJ2585" s="153"/>
      <c r="BK2585" s="153"/>
      <c r="BL2585" s="153"/>
      <c r="BM2585" s="153"/>
      <c r="BN2585" s="153"/>
      <c r="BO2585" s="153"/>
      <c r="BP2585" s="153"/>
      <c r="BQ2585" s="153"/>
      <c r="BR2585" s="153"/>
      <c r="BS2585" s="153"/>
      <c r="BT2585" s="153"/>
      <c r="BU2585" s="153"/>
      <c r="BV2585" s="153"/>
      <c r="BW2585" s="153"/>
      <c r="BX2585" s="153"/>
      <c r="BY2585" s="153"/>
      <c r="BZ2585" s="153"/>
      <c r="CA2585" s="153"/>
      <c r="CB2585" s="153"/>
      <c r="CC2585" s="153"/>
      <c r="CD2585" s="153"/>
      <c r="CE2585" s="153"/>
      <c r="CF2585" s="153"/>
      <c r="CG2585" s="153"/>
      <c r="CH2585" s="153"/>
      <c r="CI2585" s="153"/>
      <c r="CJ2585" s="153"/>
      <c r="CK2585" s="153"/>
      <c r="CL2585" s="153"/>
      <c r="CM2585" s="153"/>
      <c r="CN2585" s="153"/>
      <c r="CO2585" s="153"/>
      <c r="CP2585" s="153"/>
      <c r="CQ2585" s="153"/>
      <c r="CR2585" s="153"/>
      <c r="CS2585" s="153"/>
      <c r="CT2585" s="153"/>
      <c r="CU2585" s="153"/>
      <c r="CV2585" s="153"/>
      <c r="CW2585" s="153"/>
      <c r="CX2585" s="153"/>
      <c r="CY2585" s="153"/>
      <c r="CZ2585" s="153"/>
      <c r="DA2585" s="153"/>
      <c r="DB2585" s="153"/>
      <c r="DC2585" s="153"/>
      <c r="DD2585" s="153"/>
      <c r="DE2585" s="153"/>
      <c r="DF2585" s="153"/>
      <c r="DG2585" s="153"/>
      <c r="DH2585" s="153"/>
      <c r="DI2585" s="153"/>
      <c r="DJ2585" s="153"/>
      <c r="DK2585" s="153"/>
      <c r="DL2585" s="153"/>
      <c r="DM2585" s="153"/>
      <c r="DN2585" s="153"/>
      <c r="DO2585" s="153"/>
      <c r="DP2585" s="153"/>
      <c r="DQ2585" s="153"/>
      <c r="DR2585" s="153"/>
      <c r="DS2585" s="153"/>
      <c r="DT2585" s="153"/>
      <c r="DU2585" s="153"/>
      <c r="DV2585" s="153"/>
      <c r="DW2585" s="153"/>
      <c r="DX2585" s="153"/>
      <c r="DY2585" s="153"/>
      <c r="DZ2585" s="153"/>
      <c r="EA2585" s="153"/>
      <c r="EB2585" s="153"/>
      <c r="EC2585" s="153"/>
      <c r="ED2585" s="153"/>
      <c r="EE2585" s="153"/>
      <c r="EF2585" s="153"/>
      <c r="EG2585" s="153"/>
      <c r="EH2585" s="153"/>
      <c r="EI2585" s="153"/>
      <c r="EJ2585" s="153"/>
      <c r="EK2585" s="153"/>
      <c r="EL2585" s="153"/>
      <c r="EM2585" s="153"/>
      <c r="EN2585" s="153"/>
      <c r="EO2585" s="153"/>
      <c r="EP2585" s="153"/>
      <c r="EQ2585" s="153"/>
      <c r="ER2585" s="153"/>
      <c r="ES2585" s="153"/>
      <c r="ET2585" s="153"/>
      <c r="EU2585" s="153"/>
      <c r="EV2585" s="153"/>
      <c r="EW2585" s="153"/>
      <c r="EX2585" s="153"/>
      <c r="EY2585" s="153"/>
      <c r="EZ2585" s="153"/>
      <c r="FA2585" s="153"/>
      <c r="FB2585" s="153"/>
      <c r="FC2585" s="153"/>
      <c r="FD2585" s="153"/>
      <c r="FE2585" s="153"/>
      <c r="FF2585" s="153"/>
      <c r="FG2585" s="153"/>
      <c r="FH2585" s="153"/>
      <c r="FI2585" s="153"/>
      <c r="FJ2585" s="153"/>
      <c r="FK2585" s="153"/>
      <c r="FL2585" s="153"/>
      <c r="FM2585" s="153"/>
      <c r="FN2585" s="153"/>
      <c r="FO2585" s="153"/>
      <c r="FP2585" s="153"/>
      <c r="FQ2585" s="153"/>
      <c r="FR2585" s="153"/>
      <c r="FS2585" s="153"/>
      <c r="FT2585" s="153"/>
      <c r="FU2585" s="153"/>
      <c r="FV2585" s="153"/>
      <c r="FW2585" s="153"/>
      <c r="FX2585" s="153"/>
      <c r="FY2585" s="153"/>
      <c r="FZ2585" s="153"/>
      <c r="GA2585" s="153"/>
      <c r="GB2585" s="153"/>
      <c r="GC2585" s="153"/>
      <c r="GD2585" s="153"/>
      <c r="GE2585" s="153"/>
      <c r="GF2585" s="153"/>
      <c r="GG2585" s="153"/>
      <c r="GH2585" s="153"/>
      <c r="GI2585" s="153"/>
      <c r="GJ2585" s="153"/>
      <c r="GK2585" s="153"/>
      <c r="GL2585" s="153"/>
      <c r="GM2585" s="153"/>
      <c r="GN2585" s="153"/>
      <c r="GO2585" s="153"/>
      <c r="GP2585" s="153"/>
      <c r="GQ2585" s="153"/>
      <c r="GR2585" s="153"/>
      <c r="GS2585" s="153"/>
      <c r="GT2585" s="153"/>
      <c r="GU2585" s="153"/>
      <c r="GV2585" s="153"/>
      <c r="GW2585" s="153"/>
      <c r="GX2585" s="153"/>
      <c r="GY2585" s="153"/>
      <c r="GZ2585" s="153"/>
      <c r="HA2585" s="153"/>
      <c r="HB2585" s="153"/>
      <c r="HC2585" s="153"/>
      <c r="HD2585" s="153"/>
      <c r="HE2585" s="153"/>
      <c r="HF2585" s="153"/>
      <c r="HG2585" s="153"/>
      <c r="HH2585" s="153"/>
      <c r="HI2585" s="153"/>
      <c r="HJ2585" s="153"/>
      <c r="HK2585" s="153"/>
      <c r="HL2585" s="153"/>
      <c r="HM2585" s="153"/>
      <c r="HN2585" s="153"/>
      <c r="HO2585" s="153"/>
      <c r="HP2585" s="153"/>
      <c r="HQ2585" s="153"/>
      <c r="HR2585" s="153"/>
      <c r="HS2585" s="153"/>
      <c r="HT2585" s="153"/>
      <c r="HU2585" s="153"/>
      <c r="HV2585" s="153"/>
      <c r="HW2585" s="153"/>
      <c r="HX2585" s="153"/>
      <c r="HY2585" s="153"/>
      <c r="HZ2585" s="153"/>
    </row>
    <row r="2586" spans="1:234" s="174" customFormat="1" ht="15">
      <c r="A2586" s="150"/>
      <c r="B2586" s="151"/>
      <c r="C2586" s="152"/>
      <c r="D2586" s="151"/>
      <c r="E2586" s="151"/>
      <c r="F2586" s="151"/>
      <c r="G2586" s="151"/>
      <c r="H2586" s="151"/>
      <c r="I2586" s="151"/>
      <c r="J2586" s="151"/>
      <c r="K2586" s="151"/>
      <c r="L2586" s="151"/>
      <c r="M2586" s="151"/>
      <c r="N2586" s="151"/>
      <c r="O2586" s="151"/>
      <c r="P2586" s="153"/>
      <c r="Q2586" s="153"/>
      <c r="R2586" s="153"/>
      <c r="S2586" s="153"/>
      <c r="T2586" s="153"/>
      <c r="U2586" s="153"/>
      <c r="V2586" s="153"/>
      <c r="W2586" s="153"/>
      <c r="X2586" s="153"/>
      <c r="Y2586" s="153"/>
      <c r="Z2586" s="153"/>
      <c r="AA2586" s="153"/>
      <c r="AB2586" s="153"/>
      <c r="AC2586" s="153"/>
      <c r="AD2586" s="153"/>
      <c r="AE2586" s="153"/>
      <c r="AF2586" s="153"/>
      <c r="AG2586" s="153"/>
      <c r="AH2586" s="153"/>
      <c r="AI2586" s="153"/>
      <c r="AJ2586" s="153"/>
      <c r="AK2586" s="153"/>
      <c r="AL2586" s="153"/>
      <c r="AM2586" s="153"/>
      <c r="AN2586" s="153"/>
      <c r="AO2586" s="153"/>
      <c r="AP2586" s="153"/>
      <c r="AQ2586" s="153"/>
      <c r="AR2586" s="153"/>
      <c r="AS2586" s="153"/>
      <c r="AT2586" s="153"/>
      <c r="AU2586" s="153"/>
      <c r="AV2586" s="153"/>
      <c r="AW2586" s="153"/>
      <c r="AX2586" s="153"/>
      <c r="AY2586" s="153"/>
      <c r="AZ2586" s="153"/>
      <c r="BA2586" s="153"/>
      <c r="BB2586" s="153"/>
      <c r="BC2586" s="153"/>
      <c r="BD2586" s="153"/>
      <c r="BE2586" s="153"/>
      <c r="BF2586" s="153"/>
      <c r="BG2586" s="153"/>
      <c r="BH2586" s="153"/>
      <c r="BI2586" s="153"/>
      <c r="BJ2586" s="153"/>
      <c r="BK2586" s="153"/>
      <c r="BL2586" s="153"/>
      <c r="BM2586" s="153"/>
      <c r="BN2586" s="153"/>
      <c r="BO2586" s="153"/>
      <c r="BP2586" s="153"/>
      <c r="BQ2586" s="153"/>
      <c r="BR2586" s="153"/>
      <c r="BS2586" s="153"/>
      <c r="BT2586" s="153"/>
      <c r="BU2586" s="153"/>
      <c r="BV2586" s="153"/>
      <c r="BW2586" s="153"/>
      <c r="BX2586" s="153"/>
      <c r="BY2586" s="153"/>
      <c r="BZ2586" s="153"/>
      <c r="CA2586" s="153"/>
      <c r="CB2586" s="153"/>
      <c r="CC2586" s="153"/>
      <c r="CD2586" s="153"/>
      <c r="CE2586" s="153"/>
      <c r="CF2586" s="153"/>
      <c r="CG2586" s="153"/>
      <c r="CH2586" s="153"/>
      <c r="CI2586" s="153"/>
      <c r="CJ2586" s="153"/>
      <c r="CK2586" s="153"/>
      <c r="CL2586" s="153"/>
      <c r="CM2586" s="153"/>
      <c r="CN2586" s="153"/>
      <c r="CO2586" s="153"/>
      <c r="CP2586" s="153"/>
      <c r="CQ2586" s="153"/>
      <c r="CR2586" s="153"/>
      <c r="CS2586" s="153"/>
      <c r="CT2586" s="153"/>
      <c r="CU2586" s="153"/>
      <c r="CV2586" s="153"/>
      <c r="CW2586" s="153"/>
      <c r="CX2586" s="153"/>
      <c r="CY2586" s="153"/>
      <c r="CZ2586" s="153"/>
      <c r="DA2586" s="153"/>
      <c r="DB2586" s="153"/>
      <c r="DC2586" s="153"/>
      <c r="DD2586" s="153"/>
      <c r="DE2586" s="153"/>
      <c r="DF2586" s="153"/>
      <c r="DG2586" s="153"/>
      <c r="DH2586" s="153"/>
      <c r="DI2586" s="153"/>
      <c r="DJ2586" s="153"/>
      <c r="DK2586" s="153"/>
      <c r="DL2586" s="153"/>
      <c r="DM2586" s="153"/>
      <c r="DN2586" s="153"/>
      <c r="DO2586" s="153"/>
      <c r="DP2586" s="153"/>
      <c r="DQ2586" s="153"/>
      <c r="DR2586" s="153"/>
      <c r="DS2586" s="153"/>
      <c r="DT2586" s="153"/>
      <c r="DU2586" s="153"/>
      <c r="DV2586" s="153"/>
      <c r="DW2586" s="153"/>
      <c r="DX2586" s="153"/>
      <c r="DY2586" s="153"/>
      <c r="DZ2586" s="153"/>
      <c r="EA2586" s="153"/>
      <c r="EB2586" s="153"/>
      <c r="EC2586" s="153"/>
      <c r="ED2586" s="153"/>
      <c r="EE2586" s="153"/>
      <c r="EF2586" s="153"/>
      <c r="EG2586" s="153"/>
      <c r="EH2586" s="153"/>
      <c r="EI2586" s="153"/>
      <c r="EJ2586" s="153"/>
      <c r="EK2586" s="153"/>
      <c r="EL2586" s="153"/>
      <c r="EM2586" s="153"/>
      <c r="EN2586" s="153"/>
      <c r="EO2586" s="153"/>
      <c r="EP2586" s="153"/>
      <c r="EQ2586" s="153"/>
      <c r="ER2586" s="153"/>
      <c r="ES2586" s="153"/>
      <c r="ET2586" s="153"/>
      <c r="EU2586" s="153"/>
      <c r="EV2586" s="153"/>
      <c r="EW2586" s="153"/>
      <c r="EX2586" s="153"/>
      <c r="EY2586" s="153"/>
      <c r="EZ2586" s="153"/>
      <c r="FA2586" s="153"/>
      <c r="FB2586" s="153"/>
      <c r="FC2586" s="153"/>
      <c r="FD2586" s="153"/>
      <c r="FE2586" s="153"/>
      <c r="FF2586" s="153"/>
      <c r="FG2586" s="153"/>
      <c r="FH2586" s="153"/>
      <c r="FI2586" s="153"/>
      <c r="FJ2586" s="153"/>
      <c r="FK2586" s="153"/>
      <c r="FL2586" s="153"/>
      <c r="FM2586" s="153"/>
      <c r="FN2586" s="153"/>
      <c r="FO2586" s="153"/>
      <c r="FP2586" s="153"/>
      <c r="FQ2586" s="153"/>
      <c r="FR2586" s="153"/>
      <c r="FS2586" s="153"/>
      <c r="FT2586" s="153"/>
      <c r="FU2586" s="153"/>
      <c r="FV2586" s="153"/>
      <c r="FW2586" s="153"/>
      <c r="FX2586" s="153"/>
      <c r="FY2586" s="153"/>
      <c r="FZ2586" s="153"/>
      <c r="GA2586" s="153"/>
      <c r="GB2586" s="153"/>
      <c r="GC2586" s="153"/>
      <c r="GD2586" s="153"/>
      <c r="GE2586" s="153"/>
      <c r="GF2586" s="153"/>
      <c r="GG2586" s="153"/>
      <c r="GH2586" s="153"/>
      <c r="GI2586" s="153"/>
      <c r="GJ2586" s="153"/>
      <c r="GK2586" s="153"/>
      <c r="GL2586" s="153"/>
      <c r="GM2586" s="153"/>
      <c r="GN2586" s="153"/>
      <c r="GO2586" s="153"/>
      <c r="GP2586" s="153"/>
      <c r="GQ2586" s="153"/>
      <c r="GR2586" s="153"/>
      <c r="GS2586" s="153"/>
      <c r="GT2586" s="153"/>
      <c r="GU2586" s="153"/>
      <c r="GV2586" s="153"/>
      <c r="GW2586" s="153"/>
      <c r="GX2586" s="153"/>
      <c r="GY2586" s="153"/>
      <c r="GZ2586" s="153"/>
      <c r="HA2586" s="153"/>
      <c r="HB2586" s="153"/>
      <c r="HC2586" s="153"/>
      <c r="HD2586" s="153"/>
      <c r="HE2586" s="153"/>
      <c r="HF2586" s="153"/>
      <c r="HG2586" s="153"/>
      <c r="HH2586" s="153"/>
      <c r="HI2586" s="153"/>
      <c r="HJ2586" s="153"/>
      <c r="HK2586" s="153"/>
      <c r="HL2586" s="153"/>
      <c r="HM2586" s="153"/>
      <c r="HN2586" s="153"/>
      <c r="HO2586" s="153"/>
      <c r="HP2586" s="153"/>
      <c r="HQ2586" s="153"/>
      <c r="HR2586" s="153"/>
      <c r="HS2586" s="153"/>
      <c r="HT2586" s="153"/>
      <c r="HU2586" s="153"/>
      <c r="HV2586" s="153"/>
      <c r="HW2586" s="153"/>
      <c r="HX2586" s="153"/>
      <c r="HY2586" s="153"/>
      <c r="HZ2586" s="153"/>
    </row>
    <row r="2587" spans="1:234" s="174" customFormat="1" ht="15">
      <c r="A2587" s="150"/>
      <c r="B2587" s="151"/>
      <c r="C2587" s="152"/>
      <c r="D2587" s="151"/>
      <c r="E2587" s="151"/>
      <c r="F2587" s="151"/>
      <c r="G2587" s="151"/>
      <c r="H2587" s="151"/>
      <c r="I2587" s="151"/>
      <c r="J2587" s="151"/>
      <c r="K2587" s="151"/>
      <c r="L2587" s="151"/>
      <c r="M2587" s="151"/>
      <c r="N2587" s="151"/>
      <c r="O2587" s="151"/>
      <c r="P2587" s="153"/>
      <c r="Q2587" s="153"/>
      <c r="R2587" s="153"/>
      <c r="S2587" s="153"/>
      <c r="T2587" s="153"/>
      <c r="U2587" s="153"/>
      <c r="V2587" s="153"/>
      <c r="W2587" s="153"/>
      <c r="X2587" s="153"/>
      <c r="Y2587" s="153"/>
      <c r="Z2587" s="153"/>
      <c r="AA2587" s="153"/>
      <c r="AB2587" s="153"/>
      <c r="AC2587" s="153"/>
      <c r="AD2587" s="153"/>
      <c r="AE2587" s="153"/>
      <c r="AF2587" s="153"/>
      <c r="AG2587" s="153"/>
      <c r="AH2587" s="153"/>
      <c r="AI2587" s="153"/>
      <c r="AJ2587" s="153"/>
      <c r="AK2587" s="153"/>
      <c r="AL2587" s="153"/>
      <c r="AM2587" s="153"/>
      <c r="AN2587" s="153"/>
      <c r="AO2587" s="153"/>
      <c r="AP2587" s="153"/>
      <c r="AQ2587" s="153"/>
      <c r="AR2587" s="153"/>
      <c r="AS2587" s="153"/>
      <c r="AT2587" s="153"/>
      <c r="AU2587" s="153"/>
      <c r="AV2587" s="153"/>
      <c r="AW2587" s="153"/>
      <c r="AX2587" s="153"/>
      <c r="AY2587" s="153"/>
      <c r="AZ2587" s="153"/>
      <c r="BA2587" s="153"/>
      <c r="BB2587" s="153"/>
      <c r="BC2587" s="153"/>
      <c r="BD2587" s="153"/>
      <c r="BE2587" s="153"/>
      <c r="BF2587" s="153"/>
      <c r="BG2587" s="153"/>
      <c r="BH2587" s="153"/>
      <c r="BI2587" s="153"/>
      <c r="BJ2587" s="153"/>
      <c r="BK2587" s="153"/>
      <c r="BL2587" s="153"/>
      <c r="BM2587" s="153"/>
      <c r="BN2587" s="153"/>
      <c r="BO2587" s="153"/>
      <c r="BP2587" s="153"/>
      <c r="BQ2587" s="153"/>
      <c r="BR2587" s="153"/>
      <c r="BS2587" s="153"/>
      <c r="BT2587" s="153"/>
      <c r="BU2587" s="153"/>
      <c r="BV2587" s="153"/>
      <c r="BW2587" s="153"/>
      <c r="BX2587" s="153"/>
      <c r="BY2587" s="153"/>
      <c r="BZ2587" s="153"/>
      <c r="CA2587" s="153"/>
      <c r="CB2587" s="153"/>
      <c r="CC2587" s="153"/>
      <c r="CD2587" s="153"/>
      <c r="CE2587" s="153"/>
      <c r="CF2587" s="153"/>
      <c r="CG2587" s="153"/>
      <c r="CH2587" s="153"/>
      <c r="CI2587" s="153"/>
      <c r="CJ2587" s="153"/>
      <c r="CK2587" s="153"/>
      <c r="CL2587" s="153"/>
      <c r="CM2587" s="153"/>
      <c r="CN2587" s="153"/>
      <c r="CO2587" s="153"/>
      <c r="CP2587" s="153"/>
      <c r="CQ2587" s="153"/>
      <c r="CR2587" s="153"/>
      <c r="CS2587" s="153"/>
      <c r="CT2587" s="153"/>
      <c r="CU2587" s="153"/>
      <c r="CV2587" s="153"/>
      <c r="CW2587" s="153"/>
      <c r="CX2587" s="153"/>
      <c r="CY2587" s="153"/>
      <c r="CZ2587" s="153"/>
      <c r="DA2587" s="153"/>
      <c r="DB2587" s="153"/>
      <c r="DC2587" s="153"/>
      <c r="DD2587" s="153"/>
      <c r="DE2587" s="153"/>
      <c r="DF2587" s="153"/>
      <c r="DG2587" s="153"/>
      <c r="DH2587" s="153"/>
      <c r="DI2587" s="153"/>
      <c r="DJ2587" s="153"/>
      <c r="DK2587" s="153"/>
      <c r="DL2587" s="153"/>
      <c r="DM2587" s="153"/>
      <c r="DN2587" s="153"/>
      <c r="DO2587" s="153"/>
      <c r="DP2587" s="153"/>
      <c r="DQ2587" s="153"/>
      <c r="DR2587" s="153"/>
      <c r="DS2587" s="153"/>
      <c r="DT2587" s="153"/>
      <c r="DU2587" s="153"/>
      <c r="DV2587" s="153"/>
      <c r="DW2587" s="153"/>
      <c r="DX2587" s="153"/>
      <c r="DY2587" s="153"/>
      <c r="DZ2587" s="153"/>
      <c r="EA2587" s="153"/>
      <c r="EB2587" s="153"/>
      <c r="EC2587" s="153"/>
      <c r="ED2587" s="153"/>
      <c r="EE2587" s="153"/>
      <c r="EF2587" s="153"/>
      <c r="EG2587" s="153"/>
      <c r="EH2587" s="153"/>
      <c r="EI2587" s="153"/>
      <c r="EJ2587" s="153"/>
      <c r="EK2587" s="153"/>
      <c r="EL2587" s="153"/>
      <c r="EM2587" s="153"/>
      <c r="EN2587" s="153"/>
      <c r="EO2587" s="153"/>
      <c r="EP2587" s="153"/>
      <c r="EQ2587" s="153"/>
      <c r="ER2587" s="153"/>
      <c r="ES2587" s="153"/>
      <c r="ET2587" s="153"/>
      <c r="EU2587" s="153"/>
      <c r="EV2587" s="153"/>
      <c r="EW2587" s="153"/>
      <c r="EX2587" s="153"/>
      <c r="EY2587" s="153"/>
      <c r="EZ2587" s="153"/>
      <c r="FA2587" s="153"/>
      <c r="FB2587" s="153"/>
      <c r="FC2587" s="153"/>
      <c r="FD2587" s="153"/>
      <c r="FE2587" s="153"/>
      <c r="FF2587" s="153"/>
      <c r="FG2587" s="153"/>
      <c r="FH2587" s="153"/>
      <c r="FI2587" s="153"/>
      <c r="FJ2587" s="153"/>
      <c r="FK2587" s="153"/>
      <c r="FL2587" s="153"/>
      <c r="FM2587" s="153"/>
      <c r="FN2587" s="153"/>
      <c r="FO2587" s="153"/>
      <c r="FP2587" s="153"/>
      <c r="FQ2587" s="153"/>
      <c r="FR2587" s="153"/>
      <c r="FS2587" s="153"/>
      <c r="FT2587" s="153"/>
      <c r="FU2587" s="153"/>
      <c r="FV2587" s="153"/>
      <c r="FW2587" s="153"/>
      <c r="FX2587" s="153"/>
      <c r="FY2587" s="153"/>
      <c r="FZ2587" s="153"/>
      <c r="GA2587" s="153"/>
      <c r="GB2587" s="153"/>
      <c r="GC2587" s="153"/>
      <c r="GD2587" s="153"/>
      <c r="GE2587" s="153"/>
      <c r="GF2587" s="153"/>
      <c r="GG2587" s="153"/>
      <c r="GH2587" s="153"/>
      <c r="GI2587" s="153"/>
      <c r="GJ2587" s="153"/>
      <c r="GK2587" s="153"/>
      <c r="GL2587" s="153"/>
      <c r="GM2587" s="153"/>
      <c r="GN2587" s="153"/>
      <c r="GO2587" s="153"/>
      <c r="GP2587" s="153"/>
      <c r="GQ2587" s="153"/>
      <c r="GR2587" s="153"/>
      <c r="GS2587" s="153"/>
      <c r="GT2587" s="153"/>
      <c r="GU2587" s="153"/>
      <c r="GV2587" s="153"/>
      <c r="GW2587" s="153"/>
      <c r="GX2587" s="153"/>
      <c r="GY2587" s="153"/>
      <c r="GZ2587" s="153"/>
      <c r="HA2587" s="153"/>
      <c r="HB2587" s="153"/>
      <c r="HC2587" s="153"/>
      <c r="HD2587" s="153"/>
      <c r="HE2587" s="153"/>
      <c r="HF2587" s="153"/>
      <c r="HG2587" s="153"/>
      <c r="HH2587" s="153"/>
      <c r="HI2587" s="153"/>
      <c r="HJ2587" s="153"/>
      <c r="HK2587" s="153"/>
      <c r="HL2587" s="153"/>
      <c r="HM2587" s="153"/>
      <c r="HN2587" s="153"/>
      <c r="HO2587" s="153"/>
      <c r="HP2587" s="153"/>
      <c r="HQ2587" s="153"/>
      <c r="HR2587" s="153"/>
      <c r="HS2587" s="153"/>
      <c r="HT2587" s="153"/>
      <c r="HU2587" s="153"/>
      <c r="HV2587" s="153"/>
      <c r="HW2587" s="153"/>
      <c r="HX2587" s="153"/>
      <c r="HY2587" s="153"/>
      <c r="HZ2587" s="153"/>
    </row>
    <row r="2588" spans="1:234" s="174" customFormat="1" ht="15">
      <c r="A2588" s="150"/>
      <c r="B2588" s="151"/>
      <c r="C2588" s="152"/>
      <c r="D2588" s="151"/>
      <c r="E2588" s="151"/>
      <c r="F2588" s="151"/>
      <c r="G2588" s="151"/>
      <c r="H2588" s="151"/>
      <c r="I2588" s="151"/>
      <c r="J2588" s="151"/>
      <c r="K2588" s="151"/>
      <c r="L2588" s="151"/>
      <c r="M2588" s="151"/>
      <c r="N2588" s="151"/>
      <c r="O2588" s="151"/>
      <c r="P2588" s="153"/>
      <c r="Q2588" s="153"/>
      <c r="R2588" s="153"/>
      <c r="S2588" s="153"/>
      <c r="T2588" s="153"/>
      <c r="U2588" s="153"/>
      <c r="V2588" s="153"/>
      <c r="W2588" s="153"/>
      <c r="X2588" s="153"/>
      <c r="Y2588" s="153"/>
      <c r="Z2588" s="153"/>
      <c r="AA2588" s="153"/>
      <c r="AB2588" s="153"/>
      <c r="AC2588" s="153"/>
      <c r="AD2588" s="153"/>
      <c r="AE2588" s="153"/>
      <c r="AF2588" s="153"/>
      <c r="AG2588" s="153"/>
      <c r="AH2588" s="153"/>
      <c r="AI2588" s="153"/>
      <c r="AJ2588" s="153"/>
      <c r="AK2588" s="153"/>
      <c r="AL2588" s="153"/>
      <c r="AM2588" s="153"/>
      <c r="AN2588" s="153"/>
      <c r="AO2588" s="153"/>
      <c r="AP2588" s="153"/>
      <c r="AQ2588" s="153"/>
      <c r="AR2588" s="153"/>
      <c r="AS2588" s="153"/>
      <c r="AT2588" s="153"/>
      <c r="AU2588" s="153"/>
      <c r="AV2588" s="153"/>
      <c r="AW2588" s="153"/>
      <c r="AX2588" s="153"/>
      <c r="AY2588" s="153"/>
      <c r="AZ2588" s="153"/>
      <c r="BA2588" s="153"/>
      <c r="BB2588" s="153"/>
      <c r="BC2588" s="153"/>
      <c r="BD2588" s="153"/>
      <c r="BE2588" s="153"/>
      <c r="BF2588" s="153"/>
      <c r="BG2588" s="153"/>
      <c r="BH2588" s="153"/>
      <c r="BI2588" s="153"/>
      <c r="BJ2588" s="153"/>
      <c r="BK2588" s="153"/>
      <c r="BL2588" s="153"/>
      <c r="BM2588" s="153"/>
      <c r="BN2588" s="153"/>
      <c r="BO2588" s="153"/>
      <c r="BP2588" s="153"/>
      <c r="BQ2588" s="153"/>
      <c r="BR2588" s="153"/>
      <c r="BS2588" s="153"/>
      <c r="BT2588" s="153"/>
      <c r="BU2588" s="153"/>
      <c r="BV2588" s="153"/>
      <c r="BW2588" s="153"/>
      <c r="BX2588" s="153"/>
      <c r="BY2588" s="153"/>
      <c r="BZ2588" s="153"/>
      <c r="CA2588" s="153"/>
      <c r="CB2588" s="153"/>
      <c r="CC2588" s="153"/>
      <c r="CD2588" s="153"/>
      <c r="CE2588" s="153"/>
      <c r="CF2588" s="153"/>
      <c r="CG2588" s="153"/>
      <c r="CH2588" s="153"/>
      <c r="CI2588" s="153"/>
      <c r="CJ2588" s="153"/>
      <c r="CK2588" s="153"/>
      <c r="CL2588" s="153"/>
      <c r="CM2588" s="153"/>
      <c r="CN2588" s="153"/>
      <c r="CO2588" s="153"/>
      <c r="CP2588" s="153"/>
      <c r="CQ2588" s="153"/>
      <c r="CR2588" s="153"/>
      <c r="CS2588" s="153"/>
      <c r="CT2588" s="153"/>
      <c r="CU2588" s="153"/>
      <c r="CV2588" s="153"/>
      <c r="CW2588" s="153"/>
      <c r="CX2588" s="153"/>
      <c r="CY2588" s="153"/>
      <c r="CZ2588" s="153"/>
      <c r="DA2588" s="153"/>
      <c r="DB2588" s="153"/>
      <c r="DC2588" s="153"/>
      <c r="DD2588" s="153"/>
      <c r="DE2588" s="153"/>
      <c r="DF2588" s="153"/>
      <c r="DG2588" s="153"/>
      <c r="DH2588" s="153"/>
      <c r="DI2588" s="153"/>
      <c r="DJ2588" s="153"/>
      <c r="DK2588" s="153"/>
      <c r="DL2588" s="153"/>
      <c r="DM2588" s="153"/>
      <c r="DN2588" s="153"/>
      <c r="DO2588" s="153"/>
      <c r="DP2588" s="153"/>
      <c r="DQ2588" s="153"/>
      <c r="DR2588" s="153"/>
      <c r="DS2588" s="153"/>
      <c r="DT2588" s="153"/>
      <c r="DU2588" s="153"/>
      <c r="DV2588" s="153"/>
      <c r="DW2588" s="153"/>
      <c r="DX2588" s="153"/>
      <c r="DY2588" s="153"/>
      <c r="DZ2588" s="153"/>
      <c r="EA2588" s="153"/>
      <c r="EB2588" s="153"/>
      <c r="EC2588" s="153"/>
      <c r="ED2588" s="153"/>
      <c r="EE2588" s="153"/>
      <c r="EF2588" s="153"/>
      <c r="EG2588" s="153"/>
      <c r="EH2588" s="153"/>
      <c r="EI2588" s="153"/>
      <c r="EJ2588" s="153"/>
      <c r="EK2588" s="153"/>
      <c r="EL2588" s="153"/>
      <c r="EM2588" s="153"/>
      <c r="EN2588" s="153"/>
      <c r="EO2588" s="153"/>
      <c r="EP2588" s="153"/>
      <c r="EQ2588" s="153"/>
      <c r="ER2588" s="153"/>
      <c r="ES2588" s="153"/>
      <c r="ET2588" s="153"/>
      <c r="EU2588" s="153"/>
      <c r="EV2588" s="153"/>
      <c r="EW2588" s="153"/>
      <c r="EX2588" s="153"/>
      <c r="EY2588" s="153"/>
      <c r="EZ2588" s="153"/>
      <c r="FA2588" s="153"/>
      <c r="FB2588" s="153"/>
      <c r="FC2588" s="153"/>
      <c r="FD2588" s="153"/>
      <c r="FE2588" s="153"/>
      <c r="FF2588" s="153"/>
      <c r="FG2588" s="153"/>
      <c r="FH2588" s="153"/>
      <c r="FI2588" s="153"/>
      <c r="FJ2588" s="153"/>
      <c r="FK2588" s="153"/>
      <c r="FL2588" s="153"/>
      <c r="FM2588" s="153"/>
      <c r="FN2588" s="153"/>
      <c r="FO2588" s="153"/>
      <c r="FP2588" s="153"/>
      <c r="FQ2588" s="153"/>
      <c r="FR2588" s="153"/>
      <c r="FS2588" s="153"/>
      <c r="FT2588" s="153"/>
      <c r="FU2588" s="153"/>
      <c r="FV2588" s="153"/>
      <c r="FW2588" s="153"/>
      <c r="FX2588" s="153"/>
      <c r="FY2588" s="153"/>
      <c r="FZ2588" s="153"/>
      <c r="GA2588" s="153"/>
      <c r="GB2588" s="153"/>
      <c r="GC2588" s="153"/>
      <c r="GD2588" s="153"/>
      <c r="GE2588" s="153"/>
      <c r="GF2588" s="153"/>
      <c r="GG2588" s="153"/>
      <c r="GH2588" s="153"/>
      <c r="GI2588" s="153"/>
      <c r="GJ2588" s="153"/>
      <c r="GK2588" s="153"/>
      <c r="GL2588" s="153"/>
      <c r="GM2588" s="153"/>
      <c r="GN2588" s="153"/>
      <c r="GO2588" s="153"/>
      <c r="GP2588" s="153"/>
      <c r="GQ2588" s="153"/>
      <c r="GR2588" s="153"/>
      <c r="GS2588" s="153"/>
      <c r="GT2588" s="153"/>
      <c r="GU2588" s="153"/>
      <c r="GV2588" s="153"/>
      <c r="GW2588" s="153"/>
      <c r="GX2588" s="153"/>
      <c r="GY2588" s="153"/>
      <c r="GZ2588" s="153"/>
      <c r="HA2588" s="153"/>
      <c r="HB2588" s="153"/>
      <c r="HC2588" s="153"/>
      <c r="HD2588" s="153"/>
      <c r="HE2588" s="153"/>
      <c r="HF2588" s="153"/>
      <c r="HG2588" s="153"/>
      <c r="HH2588" s="153"/>
      <c r="HI2588" s="153"/>
      <c r="HJ2588" s="153"/>
      <c r="HK2588" s="153"/>
      <c r="HL2588" s="153"/>
      <c r="HM2588" s="153"/>
      <c r="HN2588" s="153"/>
      <c r="HO2588" s="153"/>
      <c r="HP2588" s="153"/>
      <c r="HQ2588" s="153"/>
      <c r="HR2588" s="153"/>
      <c r="HS2588" s="153"/>
      <c r="HT2588" s="153"/>
      <c r="HU2588" s="153"/>
      <c r="HV2588" s="153"/>
      <c r="HW2588" s="153"/>
      <c r="HX2588" s="153"/>
      <c r="HY2588" s="153"/>
      <c r="HZ2588" s="153"/>
    </row>
    <row r="2589" spans="1:234" s="174" customFormat="1" ht="15">
      <c r="A2589" s="150"/>
      <c r="B2589" s="151"/>
      <c r="C2589" s="152"/>
      <c r="D2589" s="151"/>
      <c r="E2589" s="151"/>
      <c r="F2589" s="151"/>
      <c r="G2589" s="151"/>
      <c r="H2589" s="151"/>
      <c r="I2589" s="151"/>
      <c r="J2589" s="151"/>
      <c r="K2589" s="151"/>
      <c r="L2589" s="151"/>
      <c r="M2589" s="151"/>
      <c r="N2589" s="151"/>
      <c r="O2589" s="151"/>
      <c r="P2589" s="153"/>
      <c r="Q2589" s="153"/>
      <c r="R2589" s="153"/>
      <c r="S2589" s="153"/>
      <c r="T2589" s="153"/>
      <c r="U2589" s="153"/>
      <c r="V2589" s="153"/>
      <c r="W2589" s="153"/>
      <c r="X2589" s="153"/>
      <c r="Y2589" s="153"/>
      <c r="Z2589" s="153"/>
      <c r="AA2589" s="153"/>
      <c r="AB2589" s="153"/>
      <c r="AC2589" s="153"/>
      <c r="AD2589" s="153"/>
      <c r="AE2589" s="153"/>
      <c r="AF2589" s="153"/>
      <c r="AG2589" s="153"/>
      <c r="AH2589" s="153"/>
      <c r="AI2589" s="153"/>
      <c r="AJ2589" s="153"/>
      <c r="AK2589" s="153"/>
      <c r="AL2589" s="153"/>
      <c r="AM2589" s="153"/>
      <c r="AN2589" s="153"/>
      <c r="AO2589" s="153"/>
      <c r="AP2589" s="153"/>
      <c r="AQ2589" s="153"/>
      <c r="AR2589" s="153"/>
      <c r="AS2589" s="153"/>
      <c r="AT2589" s="153"/>
      <c r="AU2589" s="153"/>
      <c r="AV2589" s="153"/>
      <c r="AW2589" s="153"/>
      <c r="AX2589" s="153"/>
      <c r="AY2589" s="153"/>
      <c r="AZ2589" s="153"/>
      <c r="BA2589" s="153"/>
      <c r="BB2589" s="153"/>
      <c r="BC2589" s="153"/>
      <c r="BD2589" s="153"/>
      <c r="BE2589" s="153"/>
      <c r="BF2589" s="153"/>
      <c r="BG2589" s="153"/>
      <c r="BH2589" s="153"/>
      <c r="BI2589" s="153"/>
      <c r="BJ2589" s="153"/>
      <c r="BK2589" s="153"/>
      <c r="BL2589" s="153"/>
      <c r="BM2589" s="153"/>
      <c r="BN2589" s="153"/>
      <c r="BO2589" s="153"/>
      <c r="BP2589" s="153"/>
      <c r="BQ2589" s="153"/>
      <c r="BR2589" s="153"/>
      <c r="BS2589" s="153"/>
      <c r="BT2589" s="153"/>
      <c r="BU2589" s="153"/>
      <c r="BV2589" s="153"/>
      <c r="BW2589" s="153"/>
      <c r="BX2589" s="153"/>
      <c r="BY2589" s="153"/>
      <c r="BZ2589" s="153"/>
      <c r="CA2589" s="153"/>
      <c r="CB2589" s="153"/>
      <c r="CC2589" s="153"/>
      <c r="CD2589" s="153"/>
      <c r="CE2589" s="153"/>
      <c r="CF2589" s="153"/>
      <c r="CG2589" s="153"/>
      <c r="CH2589" s="153"/>
      <c r="CI2589" s="153"/>
      <c r="CJ2589" s="153"/>
      <c r="CK2589" s="153"/>
      <c r="CL2589" s="153"/>
      <c r="CM2589" s="153"/>
      <c r="CN2589" s="153"/>
      <c r="CO2589" s="153"/>
      <c r="CP2589" s="153"/>
      <c r="CQ2589" s="153"/>
      <c r="CR2589" s="153"/>
      <c r="CS2589" s="153"/>
      <c r="CT2589" s="153"/>
      <c r="CU2589" s="153"/>
      <c r="CV2589" s="153"/>
      <c r="CW2589" s="153"/>
      <c r="CX2589" s="153"/>
      <c r="CY2589" s="153"/>
      <c r="CZ2589" s="153"/>
      <c r="DA2589" s="153"/>
      <c r="DB2589" s="153"/>
      <c r="DC2589" s="153"/>
      <c r="DD2589" s="153"/>
      <c r="DE2589" s="153"/>
      <c r="DF2589" s="153"/>
      <c r="DG2589" s="153"/>
      <c r="DH2589" s="153"/>
      <c r="DI2589" s="153"/>
      <c r="DJ2589" s="153"/>
      <c r="DK2589" s="153"/>
      <c r="DL2589" s="153"/>
      <c r="DM2589" s="153"/>
      <c r="DN2589" s="153"/>
      <c r="DO2589" s="153"/>
      <c r="DP2589" s="153"/>
      <c r="DQ2589" s="153"/>
      <c r="DR2589" s="153"/>
      <c r="DS2589" s="153"/>
      <c r="DT2589" s="153"/>
      <c r="DU2589" s="153"/>
      <c r="DV2589" s="153"/>
      <c r="DW2589" s="153"/>
      <c r="DX2589" s="153"/>
      <c r="DY2589" s="153"/>
      <c r="DZ2589" s="153"/>
      <c r="EA2589" s="153"/>
      <c r="EB2589" s="153"/>
      <c r="EC2589" s="153"/>
      <c r="ED2589" s="153"/>
      <c r="EE2589" s="153"/>
      <c r="EF2589" s="153"/>
      <c r="EG2589" s="153"/>
      <c r="EH2589" s="153"/>
      <c r="EI2589" s="153"/>
      <c r="EJ2589" s="153"/>
      <c r="EK2589" s="153"/>
      <c r="EL2589" s="153"/>
      <c r="EM2589" s="153"/>
      <c r="EN2589" s="153"/>
      <c r="EO2589" s="153"/>
      <c r="EP2589" s="153"/>
      <c r="EQ2589" s="153"/>
      <c r="ER2589" s="153"/>
      <c r="ES2589" s="153"/>
      <c r="ET2589" s="153"/>
      <c r="EU2589" s="153"/>
      <c r="EV2589" s="153"/>
      <c r="EW2589" s="153"/>
      <c r="EX2589" s="153"/>
      <c r="EY2589" s="153"/>
      <c r="EZ2589" s="153"/>
      <c r="FA2589" s="153"/>
      <c r="FB2589" s="153"/>
      <c r="FC2589" s="153"/>
      <c r="FD2589" s="153"/>
      <c r="FE2589" s="153"/>
      <c r="FF2589" s="153"/>
      <c r="FG2589" s="153"/>
      <c r="FH2589" s="153"/>
      <c r="FI2589" s="153"/>
      <c r="FJ2589" s="153"/>
      <c r="FK2589" s="153"/>
      <c r="FL2589" s="153"/>
      <c r="FM2589" s="153"/>
      <c r="FN2589" s="153"/>
      <c r="FO2589" s="153"/>
      <c r="FP2589" s="153"/>
      <c r="FQ2589" s="153"/>
      <c r="FR2589" s="153"/>
      <c r="FS2589" s="153"/>
      <c r="FT2589" s="153"/>
      <c r="FU2589" s="153"/>
      <c r="FV2589" s="153"/>
      <c r="FW2589" s="153"/>
      <c r="FX2589" s="153"/>
      <c r="FY2589" s="153"/>
      <c r="FZ2589" s="153"/>
      <c r="GA2589" s="153"/>
      <c r="GB2589" s="153"/>
      <c r="GC2589" s="153"/>
      <c r="GD2589" s="153"/>
      <c r="GE2589" s="153"/>
      <c r="GF2589" s="153"/>
      <c r="GG2589" s="153"/>
      <c r="GH2589" s="153"/>
      <c r="GI2589" s="153"/>
      <c r="GJ2589" s="153"/>
      <c r="GK2589" s="153"/>
      <c r="GL2589" s="153"/>
      <c r="GM2589" s="153"/>
      <c r="GN2589" s="153"/>
      <c r="GO2589" s="153"/>
      <c r="GP2589" s="153"/>
      <c r="GQ2589" s="153"/>
      <c r="GR2589" s="153"/>
      <c r="GS2589" s="153"/>
      <c r="GT2589" s="153"/>
      <c r="GU2589" s="153"/>
      <c r="GV2589" s="153"/>
      <c r="GW2589" s="153"/>
      <c r="GX2589" s="153"/>
      <c r="GY2589" s="153"/>
      <c r="GZ2589" s="153"/>
      <c r="HA2589" s="153"/>
      <c r="HB2589" s="153"/>
      <c r="HC2589" s="153"/>
      <c r="HD2589" s="153"/>
      <c r="HE2589" s="153"/>
      <c r="HF2589" s="153"/>
      <c r="HG2589" s="153"/>
      <c r="HH2589" s="153"/>
      <c r="HI2589" s="153"/>
      <c r="HJ2589" s="153"/>
      <c r="HK2589" s="153"/>
      <c r="HL2589" s="153"/>
      <c r="HM2589" s="153"/>
      <c r="HN2589" s="153"/>
      <c r="HO2589" s="153"/>
      <c r="HP2589" s="153"/>
      <c r="HQ2589" s="153"/>
      <c r="HR2589" s="153"/>
      <c r="HS2589" s="153"/>
      <c r="HT2589" s="153"/>
      <c r="HU2589" s="153"/>
      <c r="HV2589" s="153"/>
      <c r="HW2589" s="153"/>
      <c r="HX2589" s="153"/>
      <c r="HY2589" s="153"/>
      <c r="HZ2589" s="153"/>
    </row>
    <row r="2590" spans="1:234" s="174" customFormat="1" ht="15">
      <c r="A2590" s="150"/>
      <c r="B2590" s="151"/>
      <c r="C2590" s="152"/>
      <c r="D2590" s="151"/>
      <c r="E2590" s="151"/>
      <c r="F2590" s="151"/>
      <c r="G2590" s="151"/>
      <c r="H2590" s="151"/>
      <c r="I2590" s="151"/>
      <c r="J2590" s="151"/>
      <c r="K2590" s="151"/>
      <c r="L2590" s="151"/>
      <c r="M2590" s="151"/>
      <c r="N2590" s="151"/>
      <c r="O2590" s="151"/>
      <c r="P2590" s="153"/>
      <c r="Q2590" s="153"/>
      <c r="R2590" s="153"/>
      <c r="S2590" s="153"/>
      <c r="T2590" s="153"/>
      <c r="U2590" s="153"/>
      <c r="V2590" s="153"/>
      <c r="W2590" s="153"/>
      <c r="X2590" s="153"/>
      <c r="Y2590" s="153"/>
      <c r="Z2590" s="153"/>
      <c r="AA2590" s="153"/>
      <c r="AB2590" s="153"/>
      <c r="AC2590" s="153"/>
      <c r="AD2590" s="153"/>
      <c r="AE2590" s="153"/>
      <c r="AF2590" s="153"/>
      <c r="AG2590" s="153"/>
      <c r="AH2590" s="153"/>
      <c r="AI2590" s="153"/>
      <c r="AJ2590" s="153"/>
      <c r="AK2590" s="153"/>
      <c r="AL2590" s="153"/>
      <c r="AM2590" s="153"/>
      <c r="AN2590" s="153"/>
      <c r="AO2590" s="153"/>
      <c r="AP2590" s="153"/>
      <c r="AQ2590" s="153"/>
      <c r="AR2590" s="153"/>
      <c r="AS2590" s="153"/>
      <c r="AT2590" s="153"/>
      <c r="AU2590" s="153"/>
      <c r="AV2590" s="153"/>
      <c r="AW2590" s="153"/>
      <c r="AX2590" s="153"/>
      <c r="AY2590" s="153"/>
      <c r="AZ2590" s="153"/>
      <c r="BA2590" s="153"/>
      <c r="BB2590" s="153"/>
      <c r="BC2590" s="153"/>
      <c r="BD2590" s="153"/>
      <c r="BE2590" s="153"/>
      <c r="BF2590" s="153"/>
      <c r="BG2590" s="153"/>
      <c r="BH2590" s="153"/>
      <c r="BI2590" s="153"/>
      <c r="BJ2590" s="153"/>
      <c r="BK2590" s="153"/>
      <c r="BL2590" s="153"/>
      <c r="BM2590" s="153"/>
      <c r="BN2590" s="153"/>
      <c r="BO2590" s="153"/>
      <c r="BP2590" s="153"/>
      <c r="BQ2590" s="153"/>
      <c r="BR2590" s="153"/>
      <c r="BS2590" s="153"/>
      <c r="BT2590" s="153"/>
      <c r="BU2590" s="153"/>
      <c r="BV2590" s="153"/>
      <c r="BW2590" s="153"/>
      <c r="BX2590" s="153"/>
      <c r="BY2590" s="153"/>
      <c r="BZ2590" s="153"/>
      <c r="CA2590" s="153"/>
      <c r="CB2590" s="153"/>
      <c r="CC2590" s="153"/>
      <c r="CD2590" s="153"/>
      <c r="CE2590" s="153"/>
      <c r="CF2590" s="153"/>
      <c r="CG2590" s="153"/>
      <c r="CH2590" s="153"/>
      <c r="CI2590" s="153"/>
      <c r="CJ2590" s="153"/>
      <c r="CK2590" s="153"/>
      <c r="CL2590" s="153"/>
      <c r="CM2590" s="153"/>
      <c r="CN2590" s="153"/>
      <c r="CO2590" s="153"/>
      <c r="CP2590" s="153"/>
      <c r="CQ2590" s="153"/>
      <c r="CR2590" s="153"/>
      <c r="CS2590" s="153"/>
      <c r="CT2590" s="153"/>
      <c r="CU2590" s="153"/>
      <c r="CV2590" s="153"/>
      <c r="CW2590" s="153"/>
      <c r="CX2590" s="153"/>
      <c r="CY2590" s="153"/>
      <c r="CZ2590" s="153"/>
      <c r="DA2590" s="153"/>
      <c r="DB2590" s="153"/>
      <c r="DC2590" s="153"/>
      <c r="DD2590" s="153"/>
      <c r="DE2590" s="153"/>
      <c r="DF2590" s="153"/>
      <c r="DG2590" s="153"/>
      <c r="DH2590" s="153"/>
      <c r="DI2590" s="153"/>
      <c r="DJ2590" s="153"/>
      <c r="DK2590" s="153"/>
      <c r="DL2590" s="153"/>
      <c r="DM2590" s="153"/>
      <c r="DN2590" s="153"/>
      <c r="DO2590" s="153"/>
      <c r="DP2590" s="153"/>
      <c r="DQ2590" s="153"/>
      <c r="DR2590" s="153"/>
      <c r="DS2590" s="153"/>
      <c r="DT2590" s="153"/>
      <c r="DU2590" s="153"/>
      <c r="DV2590" s="153"/>
      <c r="DW2590" s="153"/>
      <c r="DX2590" s="153"/>
      <c r="DY2590" s="153"/>
      <c r="DZ2590" s="153"/>
      <c r="EA2590" s="153"/>
      <c r="EB2590" s="153"/>
      <c r="EC2590" s="153"/>
      <c r="ED2590" s="153"/>
      <c r="EE2590" s="153"/>
      <c r="EF2590" s="153"/>
      <c r="EG2590" s="153"/>
      <c r="EH2590" s="153"/>
      <c r="EI2590" s="153"/>
      <c r="EJ2590" s="153"/>
      <c r="EK2590" s="153"/>
      <c r="EL2590" s="153"/>
      <c r="EM2590" s="153"/>
      <c r="EN2590" s="153"/>
      <c r="EO2590" s="153"/>
      <c r="EP2590" s="153"/>
      <c r="EQ2590" s="153"/>
      <c r="ER2590" s="153"/>
      <c r="ES2590" s="153"/>
      <c r="ET2590" s="153"/>
      <c r="EU2590" s="153"/>
      <c r="EV2590" s="153"/>
      <c r="EW2590" s="153"/>
      <c r="EX2590" s="153"/>
      <c r="EY2590" s="153"/>
      <c r="EZ2590" s="153"/>
      <c r="FA2590" s="153"/>
      <c r="FB2590" s="153"/>
      <c r="FC2590" s="153"/>
      <c r="FD2590" s="153"/>
      <c r="FE2590" s="153"/>
      <c r="FF2590" s="153"/>
      <c r="FG2590" s="153"/>
      <c r="FH2590" s="153"/>
      <c r="FI2590" s="153"/>
      <c r="FJ2590" s="153"/>
      <c r="FK2590" s="153"/>
      <c r="FL2590" s="153"/>
      <c r="FM2590" s="153"/>
      <c r="FN2590" s="153"/>
      <c r="FO2590" s="153"/>
      <c r="FP2590" s="153"/>
      <c r="FQ2590" s="153"/>
      <c r="FR2590" s="153"/>
      <c r="FS2590" s="153"/>
      <c r="FT2590" s="153"/>
      <c r="FU2590" s="153"/>
      <c r="FV2590" s="153"/>
      <c r="FW2590" s="153"/>
      <c r="FX2590" s="153"/>
      <c r="FY2590" s="153"/>
      <c r="FZ2590" s="153"/>
      <c r="GA2590" s="153"/>
      <c r="GB2590" s="153"/>
      <c r="GC2590" s="153"/>
      <c r="GD2590" s="153"/>
      <c r="GE2590" s="153"/>
      <c r="GF2590" s="153"/>
      <c r="GG2590" s="153"/>
      <c r="GH2590" s="153"/>
      <c r="GI2590" s="153"/>
      <c r="GJ2590" s="153"/>
      <c r="GK2590" s="153"/>
      <c r="GL2590" s="153"/>
      <c r="GM2590" s="153"/>
      <c r="GN2590" s="153"/>
      <c r="GO2590" s="153"/>
      <c r="GP2590" s="153"/>
      <c r="GQ2590" s="153"/>
      <c r="GR2590" s="153"/>
      <c r="GS2590" s="153"/>
      <c r="GT2590" s="153"/>
      <c r="GU2590" s="153"/>
      <c r="GV2590" s="153"/>
      <c r="GW2590" s="153"/>
      <c r="GX2590" s="153"/>
      <c r="GY2590" s="153"/>
      <c r="GZ2590" s="153"/>
      <c r="HA2590" s="153"/>
      <c r="HB2590" s="153"/>
      <c r="HC2590" s="153"/>
      <c r="HD2590" s="153"/>
      <c r="HE2590" s="153"/>
      <c r="HF2590" s="153"/>
      <c r="HG2590" s="153"/>
      <c r="HH2590" s="153"/>
      <c r="HI2590" s="153"/>
      <c r="HJ2590" s="153"/>
      <c r="HK2590" s="153"/>
      <c r="HL2590" s="153"/>
      <c r="HM2590" s="153"/>
      <c r="HN2590" s="153"/>
      <c r="HO2590" s="153"/>
      <c r="HP2590" s="153"/>
      <c r="HQ2590" s="153"/>
      <c r="HR2590" s="153"/>
      <c r="HS2590" s="153"/>
      <c r="HT2590" s="153"/>
      <c r="HU2590" s="153"/>
      <c r="HV2590" s="153"/>
      <c r="HW2590" s="153"/>
      <c r="HX2590" s="153"/>
      <c r="HY2590" s="153"/>
      <c r="HZ2590" s="153"/>
    </row>
    <row r="2591" spans="1:234" s="174" customFormat="1" ht="15">
      <c r="A2591" s="150"/>
      <c r="B2591" s="151"/>
      <c r="C2591" s="152"/>
      <c r="D2591" s="151"/>
      <c r="E2591" s="151"/>
      <c r="F2591" s="151"/>
      <c r="G2591" s="151"/>
      <c r="H2591" s="151"/>
      <c r="I2591" s="151"/>
      <c r="J2591" s="151"/>
      <c r="K2591" s="151"/>
      <c r="L2591" s="151"/>
      <c r="M2591" s="151"/>
      <c r="N2591" s="151"/>
      <c r="O2591" s="151"/>
      <c r="P2591" s="153"/>
      <c r="Q2591" s="153"/>
      <c r="R2591" s="153"/>
      <c r="S2591" s="153"/>
      <c r="T2591" s="153"/>
      <c r="U2591" s="153"/>
      <c r="V2591" s="153"/>
      <c r="W2591" s="153"/>
      <c r="X2591" s="153"/>
      <c r="Y2591" s="153"/>
      <c r="Z2591" s="153"/>
      <c r="AA2591" s="153"/>
      <c r="AB2591" s="153"/>
      <c r="AC2591" s="153"/>
      <c r="AD2591" s="153"/>
      <c r="AE2591" s="153"/>
      <c r="AF2591" s="153"/>
      <c r="AG2591" s="153"/>
      <c r="AH2591" s="153"/>
      <c r="AI2591" s="153"/>
      <c r="AJ2591" s="153"/>
      <c r="AK2591" s="153"/>
      <c r="AL2591" s="153"/>
      <c r="AM2591" s="153"/>
      <c r="AN2591" s="153"/>
      <c r="AO2591" s="153"/>
      <c r="AP2591" s="153"/>
      <c r="AQ2591" s="153"/>
      <c r="AR2591" s="153"/>
      <c r="AS2591" s="153"/>
      <c r="AT2591" s="153"/>
      <c r="AU2591" s="153"/>
      <c r="AV2591" s="153"/>
      <c r="AW2591" s="153"/>
      <c r="AX2591" s="153"/>
      <c r="AY2591" s="153"/>
      <c r="AZ2591" s="153"/>
      <c r="BA2591" s="153"/>
      <c r="BB2591" s="153"/>
      <c r="BC2591" s="153"/>
      <c r="BD2591" s="153"/>
      <c r="BE2591" s="153"/>
      <c r="BF2591" s="153"/>
      <c r="BG2591" s="153"/>
      <c r="BH2591" s="153"/>
      <c r="BI2591" s="153"/>
      <c r="BJ2591" s="153"/>
      <c r="BK2591" s="153"/>
      <c r="BL2591" s="153"/>
      <c r="BM2591" s="153"/>
      <c r="BN2591" s="153"/>
      <c r="BO2591" s="153"/>
      <c r="BP2591" s="153"/>
      <c r="BQ2591" s="153"/>
      <c r="BR2591" s="153"/>
      <c r="BS2591" s="153"/>
      <c r="BT2591" s="153"/>
      <c r="BU2591" s="153"/>
      <c r="BV2591" s="153"/>
      <c r="BW2591" s="153"/>
      <c r="BX2591" s="153"/>
      <c r="BY2591" s="153"/>
      <c r="BZ2591" s="153"/>
      <c r="CA2591" s="153"/>
      <c r="CB2591" s="153"/>
      <c r="CC2591" s="153"/>
      <c r="CD2591" s="153"/>
      <c r="CE2591" s="153"/>
      <c r="CF2591" s="153"/>
      <c r="CG2591" s="153"/>
      <c r="CH2591" s="153"/>
      <c r="CI2591" s="153"/>
      <c r="CJ2591" s="153"/>
      <c r="CK2591" s="153"/>
      <c r="CL2591" s="153"/>
      <c r="CM2591" s="153"/>
      <c r="CN2591" s="153"/>
      <c r="CO2591" s="153"/>
      <c r="CP2591" s="153"/>
      <c r="CQ2591" s="153"/>
      <c r="CR2591" s="153"/>
      <c r="CS2591" s="153"/>
      <c r="CT2591" s="153"/>
      <c r="CU2591" s="153"/>
      <c r="CV2591" s="153"/>
      <c r="CW2591" s="153"/>
      <c r="CX2591" s="153"/>
      <c r="CY2591" s="153"/>
      <c r="CZ2591" s="153"/>
      <c r="DA2591" s="153"/>
      <c r="DB2591" s="153"/>
      <c r="DC2591" s="153"/>
      <c r="DD2591" s="153"/>
      <c r="DE2591" s="153"/>
      <c r="DF2591" s="153"/>
      <c r="DG2591" s="153"/>
      <c r="DH2591" s="153"/>
      <c r="DI2591" s="153"/>
      <c r="DJ2591" s="153"/>
      <c r="DK2591" s="153"/>
      <c r="DL2591" s="153"/>
      <c r="DM2591" s="153"/>
      <c r="DN2591" s="153"/>
      <c r="DO2591" s="153"/>
      <c r="DP2591" s="153"/>
      <c r="DQ2591" s="153"/>
      <c r="DR2591" s="153"/>
      <c r="DS2591" s="153"/>
      <c r="DT2591" s="153"/>
      <c r="DU2591" s="153"/>
      <c r="DV2591" s="153"/>
      <c r="DW2591" s="153"/>
      <c r="DX2591" s="153"/>
      <c r="DY2591" s="153"/>
      <c r="DZ2591" s="153"/>
      <c r="EA2591" s="153"/>
      <c r="EB2591" s="153"/>
      <c r="EC2591" s="153"/>
      <c r="ED2591" s="153"/>
      <c r="EE2591" s="153"/>
      <c r="EF2591" s="153"/>
      <c r="EG2591" s="153"/>
      <c r="EH2591" s="153"/>
      <c r="EI2591" s="153"/>
      <c r="EJ2591" s="153"/>
      <c r="EK2591" s="153"/>
      <c r="EL2591" s="153"/>
      <c r="EM2591" s="153"/>
      <c r="EN2591" s="153"/>
      <c r="EO2591" s="153"/>
      <c r="EP2591" s="153"/>
      <c r="EQ2591" s="153"/>
      <c r="ER2591" s="153"/>
      <c r="ES2591" s="153"/>
      <c r="ET2591" s="153"/>
      <c r="EU2591" s="153"/>
      <c r="EV2591" s="153"/>
      <c r="EW2591" s="153"/>
      <c r="EX2591" s="153"/>
      <c r="EY2591" s="153"/>
      <c r="EZ2591" s="153"/>
      <c r="FA2591" s="153"/>
      <c r="FB2591" s="153"/>
      <c r="FC2591" s="153"/>
      <c r="FD2591" s="153"/>
      <c r="FE2591" s="153"/>
      <c r="FF2591" s="153"/>
      <c r="FG2591" s="153"/>
      <c r="FH2591" s="153"/>
      <c r="FI2591" s="153"/>
      <c r="FJ2591" s="153"/>
      <c r="FK2591" s="153"/>
      <c r="FL2591" s="153"/>
      <c r="FM2591" s="153"/>
      <c r="FN2591" s="153"/>
      <c r="FO2591" s="153"/>
      <c r="FP2591" s="153"/>
      <c r="FQ2591" s="153"/>
      <c r="FR2591" s="153"/>
      <c r="FS2591" s="153"/>
      <c r="FT2591" s="153"/>
      <c r="FU2591" s="153"/>
      <c r="FV2591" s="153"/>
      <c r="FW2591" s="153"/>
      <c r="FX2591" s="153"/>
      <c r="FY2591" s="153"/>
      <c r="FZ2591" s="153"/>
      <c r="GA2591" s="153"/>
      <c r="GB2591" s="153"/>
      <c r="GC2591" s="153"/>
      <c r="GD2591" s="153"/>
      <c r="GE2591" s="153"/>
      <c r="GF2591" s="153"/>
      <c r="GG2591" s="153"/>
      <c r="GH2591" s="153"/>
      <c r="GI2591" s="153"/>
      <c r="GJ2591" s="153"/>
      <c r="GK2591" s="153"/>
      <c r="GL2591" s="153"/>
      <c r="GM2591" s="153"/>
      <c r="GN2591" s="153"/>
      <c r="GO2591" s="153"/>
      <c r="GP2591" s="153"/>
      <c r="GQ2591" s="153"/>
      <c r="GR2591" s="153"/>
      <c r="GS2591" s="153"/>
      <c r="GT2591" s="153"/>
      <c r="GU2591" s="153"/>
      <c r="GV2591" s="153"/>
      <c r="GW2591" s="153"/>
      <c r="GX2591" s="153"/>
      <c r="GY2591" s="153"/>
      <c r="GZ2591" s="153"/>
      <c r="HA2591" s="153"/>
      <c r="HB2591" s="153"/>
      <c r="HC2591" s="153"/>
      <c r="HD2591" s="153"/>
      <c r="HE2591" s="153"/>
      <c r="HF2591" s="153"/>
      <c r="HG2591" s="153"/>
      <c r="HH2591" s="153"/>
      <c r="HI2591" s="153"/>
      <c r="HJ2591" s="153"/>
      <c r="HK2591" s="153"/>
      <c r="HL2591" s="153"/>
      <c r="HM2591" s="153"/>
      <c r="HN2591" s="153"/>
      <c r="HO2591" s="153"/>
      <c r="HP2591" s="153"/>
      <c r="HQ2591" s="153"/>
      <c r="HR2591" s="153"/>
      <c r="HS2591" s="153"/>
      <c r="HT2591" s="153"/>
      <c r="HU2591" s="153"/>
      <c r="HV2591" s="153"/>
      <c r="HW2591" s="153"/>
      <c r="HX2591" s="153"/>
      <c r="HY2591" s="153"/>
      <c r="HZ2591" s="153"/>
    </row>
    <row r="2592" spans="1:234" s="174" customFormat="1" ht="15">
      <c r="A2592" s="150"/>
      <c r="B2592" s="151"/>
      <c r="C2592" s="152"/>
      <c r="D2592" s="151"/>
      <c r="E2592" s="151"/>
      <c r="F2592" s="151"/>
      <c r="G2592" s="151"/>
      <c r="H2592" s="151"/>
      <c r="I2592" s="151"/>
      <c r="J2592" s="151"/>
      <c r="K2592" s="151"/>
      <c r="L2592" s="151"/>
      <c r="M2592" s="151"/>
      <c r="N2592" s="151"/>
      <c r="O2592" s="151"/>
      <c r="P2592" s="153"/>
      <c r="Q2592" s="153"/>
      <c r="R2592" s="153"/>
      <c r="S2592" s="153"/>
      <c r="T2592" s="153"/>
      <c r="U2592" s="153"/>
      <c r="V2592" s="153"/>
      <c r="W2592" s="153"/>
      <c r="X2592" s="153"/>
      <c r="Y2592" s="153"/>
      <c r="Z2592" s="153"/>
      <c r="AA2592" s="153"/>
      <c r="AB2592" s="153"/>
      <c r="AC2592" s="153"/>
      <c r="AD2592" s="153"/>
      <c r="AE2592" s="153"/>
      <c r="AF2592" s="153"/>
      <c r="AG2592" s="153"/>
      <c r="AH2592" s="153"/>
      <c r="AI2592" s="153"/>
      <c r="AJ2592" s="153"/>
      <c r="AK2592" s="153"/>
      <c r="AL2592" s="153"/>
      <c r="AM2592" s="153"/>
      <c r="AN2592" s="153"/>
      <c r="AO2592" s="153"/>
      <c r="AP2592" s="153"/>
      <c r="AQ2592" s="153"/>
      <c r="AR2592" s="153"/>
      <c r="AS2592" s="153"/>
      <c r="AT2592" s="153"/>
      <c r="AU2592" s="153"/>
      <c r="AV2592" s="153"/>
      <c r="AW2592" s="153"/>
      <c r="AX2592" s="153"/>
      <c r="AY2592" s="153"/>
      <c r="AZ2592" s="153"/>
      <c r="BA2592" s="153"/>
      <c r="BB2592" s="153"/>
      <c r="BC2592" s="153"/>
      <c r="BD2592" s="153"/>
      <c r="BE2592" s="153"/>
      <c r="BF2592" s="153"/>
      <c r="BG2592" s="153"/>
      <c r="BH2592" s="153"/>
      <c r="BI2592" s="153"/>
      <c r="BJ2592" s="153"/>
      <c r="BK2592" s="153"/>
      <c r="BL2592" s="153"/>
      <c r="BM2592" s="153"/>
      <c r="BN2592" s="153"/>
      <c r="BO2592" s="153"/>
      <c r="BP2592" s="153"/>
      <c r="BQ2592" s="153"/>
      <c r="BR2592" s="153"/>
      <c r="BS2592" s="153"/>
      <c r="BT2592" s="153"/>
      <c r="BU2592" s="153"/>
      <c r="BV2592" s="153"/>
      <c r="BW2592" s="153"/>
      <c r="BX2592" s="153"/>
      <c r="BY2592" s="153"/>
      <c r="BZ2592" s="153"/>
      <c r="CA2592" s="153"/>
      <c r="CB2592" s="153"/>
      <c r="CC2592" s="153"/>
      <c r="CD2592" s="153"/>
      <c r="CE2592" s="153"/>
      <c r="CF2592" s="153"/>
      <c r="CG2592" s="153"/>
      <c r="CH2592" s="153"/>
      <c r="CI2592" s="153"/>
      <c r="CJ2592" s="153"/>
      <c r="CK2592" s="153"/>
      <c r="CL2592" s="153"/>
      <c r="CM2592" s="153"/>
      <c r="CN2592" s="153"/>
      <c r="CO2592" s="153"/>
      <c r="CP2592" s="153"/>
      <c r="CQ2592" s="153"/>
      <c r="CR2592" s="153"/>
      <c r="CS2592" s="153"/>
      <c r="CT2592" s="153"/>
      <c r="CU2592" s="153"/>
      <c r="CV2592" s="153"/>
      <c r="CW2592" s="153"/>
      <c r="CX2592" s="153"/>
      <c r="CY2592" s="153"/>
      <c r="CZ2592" s="153"/>
      <c r="DA2592" s="153"/>
      <c r="DB2592" s="153"/>
      <c r="DC2592" s="153"/>
      <c r="DD2592" s="153"/>
      <c r="DE2592" s="153"/>
      <c r="DF2592" s="153"/>
      <c r="DG2592" s="153"/>
      <c r="DH2592" s="153"/>
      <c r="DI2592" s="153"/>
      <c r="DJ2592" s="153"/>
      <c r="DK2592" s="153"/>
      <c r="DL2592" s="153"/>
      <c r="DM2592" s="153"/>
      <c r="DN2592" s="153"/>
      <c r="DO2592" s="153"/>
      <c r="DP2592" s="153"/>
      <c r="DQ2592" s="153"/>
      <c r="DR2592" s="153"/>
      <c r="DS2592" s="153"/>
      <c r="DT2592" s="153"/>
      <c r="DU2592" s="153"/>
      <c r="DV2592" s="153"/>
      <c r="DW2592" s="153"/>
      <c r="DX2592" s="153"/>
      <c r="DY2592" s="153"/>
      <c r="DZ2592" s="153"/>
      <c r="EA2592" s="153"/>
      <c r="EB2592" s="153"/>
      <c r="EC2592" s="153"/>
      <c r="ED2592" s="153"/>
      <c r="EE2592" s="153"/>
      <c r="EF2592" s="153"/>
      <c r="EG2592" s="153"/>
      <c r="EH2592" s="153"/>
      <c r="EI2592" s="153"/>
      <c r="EJ2592" s="153"/>
      <c r="EK2592" s="153"/>
      <c r="EL2592" s="153"/>
      <c r="EM2592" s="153"/>
      <c r="EN2592" s="153"/>
      <c r="EO2592" s="153"/>
      <c r="EP2592" s="153"/>
      <c r="EQ2592" s="153"/>
      <c r="ER2592" s="153"/>
      <c r="ES2592" s="153"/>
      <c r="ET2592" s="153"/>
      <c r="EU2592" s="153"/>
      <c r="EV2592" s="153"/>
      <c r="EW2592" s="153"/>
      <c r="EX2592" s="153"/>
      <c r="EY2592" s="153"/>
      <c r="EZ2592" s="153"/>
      <c r="FA2592" s="153"/>
      <c r="FB2592" s="153"/>
      <c r="FC2592" s="153"/>
      <c r="FD2592" s="153"/>
      <c r="FE2592" s="153"/>
      <c r="FF2592" s="153"/>
      <c r="FG2592" s="153"/>
      <c r="FH2592" s="153"/>
      <c r="FI2592" s="153"/>
      <c r="FJ2592" s="153"/>
      <c r="FK2592" s="153"/>
      <c r="FL2592" s="153"/>
      <c r="FM2592" s="153"/>
      <c r="FN2592" s="153"/>
      <c r="FO2592" s="153"/>
      <c r="FP2592" s="153"/>
      <c r="FQ2592" s="153"/>
      <c r="FR2592" s="153"/>
      <c r="FS2592" s="153"/>
      <c r="FT2592" s="153"/>
      <c r="FU2592" s="153"/>
      <c r="FV2592" s="153"/>
      <c r="FW2592" s="153"/>
      <c r="FX2592" s="153"/>
      <c r="FY2592" s="153"/>
      <c r="FZ2592" s="153"/>
      <c r="GA2592" s="153"/>
      <c r="GB2592" s="153"/>
      <c r="GC2592" s="153"/>
      <c r="GD2592" s="153"/>
      <c r="GE2592" s="153"/>
      <c r="GF2592" s="153"/>
      <c r="GG2592" s="153"/>
      <c r="GH2592" s="153"/>
      <c r="GI2592" s="153"/>
      <c r="GJ2592" s="153"/>
      <c r="GK2592" s="153"/>
      <c r="GL2592" s="153"/>
      <c r="GM2592" s="153"/>
      <c r="GN2592" s="153"/>
      <c r="GO2592" s="153"/>
      <c r="GP2592" s="153"/>
      <c r="GQ2592" s="153"/>
      <c r="GR2592" s="153"/>
      <c r="GS2592" s="153"/>
      <c r="GT2592" s="153"/>
      <c r="GU2592" s="153"/>
      <c r="GV2592" s="153"/>
      <c r="GW2592" s="153"/>
      <c r="GX2592" s="153"/>
      <c r="GY2592" s="153"/>
      <c r="GZ2592" s="153"/>
      <c r="HA2592" s="153"/>
      <c r="HB2592" s="153"/>
      <c r="HC2592" s="153"/>
      <c r="HD2592" s="153"/>
      <c r="HE2592" s="153"/>
      <c r="HF2592" s="153"/>
      <c r="HG2592" s="153"/>
      <c r="HH2592" s="153"/>
      <c r="HI2592" s="153"/>
      <c r="HJ2592" s="153"/>
      <c r="HK2592" s="153"/>
      <c r="HL2592" s="153"/>
      <c r="HM2592" s="153"/>
      <c r="HN2592" s="153"/>
      <c r="HO2592" s="153"/>
      <c r="HP2592" s="153"/>
      <c r="HQ2592" s="153"/>
      <c r="HR2592" s="153"/>
      <c r="HS2592" s="153"/>
      <c r="HT2592" s="153"/>
      <c r="HU2592" s="153"/>
      <c r="HV2592" s="153"/>
      <c r="HW2592" s="153"/>
      <c r="HX2592" s="153"/>
      <c r="HY2592" s="153"/>
      <c r="HZ2592" s="153"/>
    </row>
    <row r="2593" spans="1:234" s="174" customFormat="1" ht="15">
      <c r="A2593" s="150"/>
      <c r="B2593" s="151"/>
      <c r="C2593" s="152"/>
      <c r="D2593" s="151"/>
      <c r="E2593" s="151"/>
      <c r="F2593" s="151"/>
      <c r="G2593" s="151"/>
      <c r="H2593" s="151"/>
      <c r="I2593" s="151"/>
      <c r="J2593" s="151"/>
      <c r="K2593" s="151"/>
      <c r="L2593" s="151"/>
      <c r="M2593" s="151"/>
      <c r="N2593" s="151"/>
      <c r="O2593" s="151"/>
      <c r="P2593" s="153"/>
      <c r="Q2593" s="153"/>
      <c r="R2593" s="153"/>
      <c r="S2593" s="153"/>
      <c r="T2593" s="153"/>
      <c r="U2593" s="153"/>
      <c r="V2593" s="153"/>
      <c r="W2593" s="153"/>
      <c r="X2593" s="153"/>
      <c r="Y2593" s="153"/>
      <c r="Z2593" s="153"/>
      <c r="AA2593" s="153"/>
      <c r="AB2593" s="153"/>
      <c r="AC2593" s="153"/>
      <c r="AD2593" s="153"/>
      <c r="AE2593" s="153"/>
      <c r="AF2593" s="153"/>
      <c r="AG2593" s="153"/>
      <c r="AH2593" s="153"/>
      <c r="AI2593" s="153"/>
      <c r="AJ2593" s="153"/>
      <c r="AK2593" s="153"/>
      <c r="AL2593" s="153"/>
      <c r="AM2593" s="153"/>
      <c r="AN2593" s="153"/>
      <c r="AO2593" s="153"/>
      <c r="AP2593" s="153"/>
      <c r="AQ2593" s="153"/>
      <c r="AR2593" s="153"/>
      <c r="AS2593" s="153"/>
      <c r="AT2593" s="153"/>
      <c r="AU2593" s="153"/>
      <c r="AV2593" s="153"/>
      <c r="AW2593" s="153"/>
      <c r="AX2593" s="153"/>
      <c r="AY2593" s="153"/>
      <c r="AZ2593" s="153"/>
      <c r="BA2593" s="153"/>
      <c r="BB2593" s="153"/>
      <c r="BC2593" s="153"/>
      <c r="BD2593" s="153"/>
      <c r="BE2593" s="153"/>
      <c r="BF2593" s="153"/>
      <c r="BG2593" s="153"/>
      <c r="BH2593" s="153"/>
      <c r="BI2593" s="153"/>
      <c r="BJ2593" s="153"/>
      <c r="BK2593" s="153"/>
      <c r="BL2593" s="153"/>
      <c r="BM2593" s="153"/>
      <c r="BN2593" s="153"/>
      <c r="BO2593" s="153"/>
      <c r="BP2593" s="153"/>
      <c r="BQ2593" s="153"/>
      <c r="BR2593" s="153"/>
      <c r="BS2593" s="153"/>
      <c r="BT2593" s="153"/>
      <c r="BU2593" s="153"/>
      <c r="BV2593" s="153"/>
      <c r="BW2593" s="153"/>
      <c r="BX2593" s="153"/>
      <c r="BY2593" s="153"/>
      <c r="BZ2593" s="153"/>
      <c r="CA2593" s="153"/>
      <c r="CB2593" s="153"/>
      <c r="CC2593" s="153"/>
      <c r="CD2593" s="153"/>
      <c r="CE2593" s="153"/>
      <c r="CF2593" s="153"/>
      <c r="CG2593" s="153"/>
      <c r="CH2593" s="153"/>
      <c r="CI2593" s="153"/>
      <c r="CJ2593" s="153"/>
      <c r="CK2593" s="153"/>
      <c r="CL2593" s="153"/>
      <c r="CM2593" s="153"/>
      <c r="CN2593" s="153"/>
      <c r="CO2593" s="153"/>
      <c r="CP2593" s="153"/>
      <c r="CQ2593" s="153"/>
      <c r="CR2593" s="153"/>
      <c r="CS2593" s="153"/>
      <c r="CT2593" s="153"/>
      <c r="CU2593" s="153"/>
      <c r="CV2593" s="153"/>
      <c r="CW2593" s="153"/>
      <c r="CX2593" s="153"/>
      <c r="CY2593" s="153"/>
      <c r="CZ2593" s="153"/>
      <c r="DA2593" s="153"/>
      <c r="DB2593" s="153"/>
      <c r="DC2593" s="153"/>
      <c r="DD2593" s="153"/>
      <c r="DE2593" s="153"/>
      <c r="DF2593" s="153"/>
      <c r="DG2593" s="153"/>
      <c r="DH2593" s="153"/>
      <c r="DI2593" s="153"/>
      <c r="DJ2593" s="153"/>
      <c r="DK2593" s="153"/>
      <c r="DL2593" s="153"/>
      <c r="DM2593" s="153"/>
      <c r="DN2593" s="153"/>
      <c r="DO2593" s="153"/>
      <c r="DP2593" s="153"/>
      <c r="DQ2593" s="153"/>
      <c r="DR2593" s="153"/>
      <c r="DS2593" s="153"/>
      <c r="DT2593" s="153"/>
      <c r="DU2593" s="153"/>
      <c r="DV2593" s="153"/>
      <c r="DW2593" s="153"/>
      <c r="DX2593" s="153"/>
      <c r="DY2593" s="153"/>
      <c r="DZ2593" s="153"/>
      <c r="EA2593" s="153"/>
      <c r="EB2593" s="153"/>
      <c r="EC2593" s="153"/>
      <c r="ED2593" s="153"/>
      <c r="EE2593" s="153"/>
      <c r="EF2593" s="153"/>
      <c r="EG2593" s="153"/>
      <c r="EH2593" s="153"/>
      <c r="EI2593" s="153"/>
      <c r="EJ2593" s="153"/>
      <c r="EK2593" s="153"/>
      <c r="EL2593" s="153"/>
      <c r="EM2593" s="153"/>
      <c r="EN2593" s="153"/>
      <c r="EO2593" s="153"/>
      <c r="EP2593" s="153"/>
      <c r="EQ2593" s="153"/>
      <c r="ER2593" s="153"/>
      <c r="ES2593" s="153"/>
      <c r="ET2593" s="153"/>
      <c r="EU2593" s="153"/>
      <c r="EV2593" s="153"/>
      <c r="EW2593" s="153"/>
      <c r="EX2593" s="153"/>
      <c r="EY2593" s="153"/>
      <c r="EZ2593" s="153"/>
      <c r="FA2593" s="153"/>
      <c r="FB2593" s="153"/>
      <c r="FC2593" s="153"/>
      <c r="FD2593" s="153"/>
      <c r="FE2593" s="153"/>
      <c r="FF2593" s="153"/>
      <c r="FG2593" s="153"/>
      <c r="FH2593" s="153"/>
      <c r="FI2593" s="153"/>
      <c r="FJ2593" s="153"/>
      <c r="FK2593" s="153"/>
      <c r="FL2593" s="153"/>
      <c r="FM2593" s="153"/>
      <c r="FN2593" s="153"/>
      <c r="FO2593" s="153"/>
      <c r="FP2593" s="153"/>
      <c r="FQ2593" s="153"/>
      <c r="FR2593" s="153"/>
      <c r="FS2593" s="153"/>
      <c r="FT2593" s="153"/>
      <c r="FU2593" s="153"/>
      <c r="FV2593" s="153"/>
      <c r="FW2593" s="153"/>
      <c r="FX2593" s="153"/>
      <c r="FY2593" s="153"/>
      <c r="FZ2593" s="153"/>
      <c r="GA2593" s="153"/>
      <c r="GB2593" s="153"/>
      <c r="GC2593" s="153"/>
      <c r="GD2593" s="153"/>
      <c r="GE2593" s="153"/>
      <c r="GF2593" s="153"/>
      <c r="GG2593" s="153"/>
      <c r="GH2593" s="153"/>
      <c r="GI2593" s="153"/>
      <c r="GJ2593" s="153"/>
      <c r="GK2593" s="153"/>
      <c r="GL2593" s="153"/>
      <c r="GM2593" s="153"/>
      <c r="GN2593" s="153"/>
      <c r="GO2593" s="153"/>
      <c r="GP2593" s="153"/>
      <c r="GQ2593" s="153"/>
      <c r="GR2593" s="153"/>
      <c r="GS2593" s="153"/>
      <c r="GT2593" s="153"/>
      <c r="GU2593" s="153"/>
      <c r="GV2593" s="153"/>
      <c r="GW2593" s="153"/>
      <c r="GX2593" s="153"/>
      <c r="GY2593" s="153"/>
      <c r="GZ2593" s="153"/>
      <c r="HA2593" s="153"/>
      <c r="HB2593" s="153"/>
      <c r="HC2593" s="153"/>
      <c r="HD2593" s="153"/>
      <c r="HE2593" s="153"/>
      <c r="HF2593" s="153"/>
      <c r="HG2593" s="153"/>
      <c r="HH2593" s="153"/>
      <c r="HI2593" s="153"/>
      <c r="HJ2593" s="153"/>
      <c r="HK2593" s="153"/>
      <c r="HL2593" s="153"/>
      <c r="HM2593" s="153"/>
      <c r="HN2593" s="153"/>
      <c r="HO2593" s="153"/>
      <c r="HP2593" s="153"/>
      <c r="HQ2593" s="153"/>
      <c r="HR2593" s="153"/>
      <c r="HS2593" s="153"/>
      <c r="HT2593" s="153"/>
      <c r="HU2593" s="153"/>
      <c r="HV2593" s="153"/>
      <c r="HW2593" s="153"/>
      <c r="HX2593" s="153"/>
      <c r="HY2593" s="153"/>
      <c r="HZ2593" s="153"/>
    </row>
    <row r="2594" spans="1:234" s="174" customFormat="1" ht="15">
      <c r="A2594" s="150"/>
      <c r="B2594" s="151"/>
      <c r="C2594" s="152"/>
      <c r="D2594" s="151"/>
      <c r="E2594" s="151"/>
      <c r="F2594" s="151"/>
      <c r="G2594" s="151"/>
      <c r="H2594" s="151"/>
      <c r="I2594" s="151"/>
      <c r="J2594" s="151"/>
      <c r="K2594" s="151"/>
      <c r="L2594" s="151"/>
      <c r="M2594" s="151"/>
      <c r="N2594" s="151"/>
      <c r="O2594" s="151"/>
      <c r="P2594" s="153"/>
      <c r="Q2594" s="153"/>
      <c r="R2594" s="153"/>
      <c r="S2594" s="153"/>
      <c r="T2594" s="153"/>
      <c r="U2594" s="153"/>
      <c r="V2594" s="153"/>
      <c r="W2594" s="153"/>
      <c r="X2594" s="153"/>
      <c r="Y2594" s="153"/>
      <c r="Z2594" s="153"/>
      <c r="AA2594" s="153"/>
      <c r="AB2594" s="153"/>
      <c r="AC2594" s="153"/>
      <c r="AD2594" s="153"/>
      <c r="AE2594" s="153"/>
      <c r="AF2594" s="153"/>
      <c r="AG2594" s="153"/>
      <c r="AH2594" s="153"/>
      <c r="AI2594" s="153"/>
      <c r="AJ2594" s="153"/>
      <c r="AK2594" s="153"/>
      <c r="AL2594" s="153"/>
      <c r="AM2594" s="153"/>
      <c r="AN2594" s="153"/>
      <c r="AO2594" s="153"/>
      <c r="AP2594" s="153"/>
      <c r="AQ2594" s="153"/>
      <c r="AR2594" s="153"/>
      <c r="AS2594" s="153"/>
      <c r="AT2594" s="153"/>
      <c r="AU2594" s="153"/>
      <c r="AV2594" s="153"/>
      <c r="AW2594" s="153"/>
      <c r="AX2594" s="153"/>
      <c r="AY2594" s="153"/>
      <c r="AZ2594" s="153"/>
      <c r="BA2594" s="153"/>
      <c r="BB2594" s="153"/>
      <c r="BC2594" s="153"/>
      <c r="BD2594" s="153"/>
      <c r="BE2594" s="153"/>
      <c r="BF2594" s="153"/>
      <c r="BG2594" s="153"/>
      <c r="BH2594" s="153"/>
      <c r="BI2594" s="153"/>
      <c r="BJ2594" s="153"/>
      <c r="BK2594" s="153"/>
      <c r="BL2594" s="153"/>
      <c r="BM2594" s="153"/>
      <c r="BN2594" s="153"/>
      <c r="BO2594" s="153"/>
      <c r="BP2594" s="153"/>
      <c r="BQ2594" s="153"/>
      <c r="BR2594" s="153"/>
      <c r="BS2594" s="153"/>
      <c r="BT2594" s="153"/>
      <c r="BU2594" s="153"/>
      <c r="BV2594" s="153"/>
      <c r="BW2594" s="153"/>
      <c r="BX2594" s="153"/>
      <c r="BY2594" s="153"/>
      <c r="BZ2594" s="153"/>
      <c r="CA2594" s="153"/>
      <c r="CB2594" s="153"/>
      <c r="CC2594" s="153"/>
      <c r="CD2594" s="153"/>
      <c r="CE2594" s="153"/>
      <c r="CF2594" s="153"/>
      <c r="CG2594" s="153"/>
      <c r="CH2594" s="153"/>
      <c r="CI2594" s="153"/>
      <c r="CJ2594" s="153"/>
      <c r="CK2594" s="153"/>
      <c r="CL2594" s="153"/>
      <c r="CM2594" s="153"/>
      <c r="CN2594" s="153"/>
      <c r="CO2594" s="153"/>
      <c r="CP2594" s="153"/>
      <c r="CQ2594" s="153"/>
      <c r="CR2594" s="153"/>
      <c r="CS2594" s="153"/>
      <c r="CT2594" s="153"/>
      <c r="CU2594" s="153"/>
      <c r="CV2594" s="153"/>
      <c r="CW2594" s="153"/>
      <c r="CX2594" s="153"/>
      <c r="CY2594" s="153"/>
      <c r="CZ2594" s="153"/>
      <c r="DA2594" s="153"/>
      <c r="DB2594" s="153"/>
      <c r="DC2594" s="153"/>
      <c r="DD2594" s="153"/>
      <c r="DE2594" s="153"/>
      <c r="DF2594" s="153"/>
      <c r="DG2594" s="153"/>
      <c r="DH2594" s="153"/>
      <c r="DI2594" s="153"/>
      <c r="DJ2594" s="153"/>
      <c r="DK2594" s="153"/>
      <c r="DL2594" s="153"/>
      <c r="DM2594" s="153"/>
      <c r="DN2594" s="153"/>
      <c r="DO2594" s="153"/>
      <c r="DP2594" s="153"/>
      <c r="DQ2594" s="153"/>
      <c r="DR2594" s="153"/>
      <c r="DS2594" s="153"/>
      <c r="DT2594" s="153"/>
      <c r="DU2594" s="153"/>
      <c r="DV2594" s="153"/>
      <c r="DW2594" s="153"/>
      <c r="DX2594" s="153"/>
      <c r="DY2594" s="153"/>
      <c r="DZ2594" s="153"/>
      <c r="EA2594" s="153"/>
      <c r="EB2594" s="153"/>
      <c r="EC2594" s="153"/>
      <c r="ED2594" s="153"/>
      <c r="EE2594" s="153"/>
      <c r="EF2594" s="153"/>
      <c r="EG2594" s="153"/>
      <c r="EH2594" s="153"/>
      <c r="EI2594" s="153"/>
      <c r="EJ2594" s="153"/>
      <c r="EK2594" s="153"/>
      <c r="EL2594" s="153"/>
      <c r="EM2594" s="153"/>
      <c r="EN2594" s="153"/>
      <c r="EO2594" s="153"/>
      <c r="EP2594" s="153"/>
      <c r="EQ2594" s="153"/>
      <c r="ER2594" s="153"/>
      <c r="ES2594" s="153"/>
      <c r="ET2594" s="153"/>
      <c r="EU2594" s="153"/>
      <c r="EV2594" s="153"/>
      <c r="EW2594" s="153"/>
      <c r="EX2594" s="153"/>
      <c r="EY2594" s="153"/>
      <c r="EZ2594" s="153"/>
      <c r="FA2594" s="153"/>
      <c r="FB2594" s="153"/>
      <c r="FC2594" s="153"/>
      <c r="FD2594" s="153"/>
      <c r="FE2594" s="153"/>
      <c r="FF2594" s="153"/>
      <c r="FG2594" s="153"/>
      <c r="FH2594" s="153"/>
      <c r="FI2594" s="153"/>
      <c r="FJ2594" s="153"/>
      <c r="FK2594" s="153"/>
      <c r="FL2594" s="153"/>
      <c r="FM2594" s="153"/>
      <c r="FN2594" s="153"/>
      <c r="FO2594" s="153"/>
      <c r="FP2594" s="153"/>
      <c r="FQ2594" s="153"/>
      <c r="FR2594" s="153"/>
      <c r="FS2594" s="153"/>
      <c r="FT2594" s="153"/>
      <c r="FU2594" s="153"/>
      <c r="FV2594" s="153"/>
      <c r="FW2594" s="153"/>
      <c r="FX2594" s="153"/>
      <c r="FY2594" s="153"/>
      <c r="FZ2594" s="153"/>
      <c r="GA2594" s="153"/>
      <c r="GB2594" s="153"/>
      <c r="GC2594" s="153"/>
      <c r="GD2594" s="153"/>
      <c r="GE2594" s="153"/>
      <c r="GF2594" s="153"/>
      <c r="GG2594" s="153"/>
      <c r="GH2594" s="153"/>
      <c r="GI2594" s="153"/>
      <c r="GJ2594" s="153"/>
      <c r="GK2594" s="153"/>
      <c r="GL2594" s="153"/>
      <c r="GM2594" s="153"/>
      <c r="GN2594" s="153"/>
      <c r="GO2594" s="153"/>
      <c r="GP2594" s="153"/>
      <c r="GQ2594" s="153"/>
      <c r="GR2594" s="153"/>
      <c r="GS2594" s="153"/>
      <c r="GT2594" s="153"/>
      <c r="GU2594" s="153"/>
      <c r="GV2594" s="153"/>
      <c r="GW2594" s="153"/>
      <c r="GX2594" s="153"/>
      <c r="GY2594" s="153"/>
      <c r="GZ2594" s="153"/>
      <c r="HA2594" s="153"/>
      <c r="HB2594" s="153"/>
      <c r="HC2594" s="153"/>
      <c r="HD2594" s="153"/>
      <c r="HE2594" s="153"/>
      <c r="HF2594" s="153"/>
      <c r="HG2594" s="153"/>
      <c r="HH2594" s="153"/>
      <c r="HI2594" s="153"/>
      <c r="HJ2594" s="153"/>
      <c r="HK2594" s="153"/>
      <c r="HL2594" s="153"/>
      <c r="HM2594" s="153"/>
      <c r="HN2594" s="153"/>
      <c r="HO2594" s="153"/>
      <c r="HP2594" s="153"/>
      <c r="HQ2594" s="153"/>
      <c r="HR2594" s="153"/>
      <c r="HS2594" s="153"/>
      <c r="HT2594" s="153"/>
      <c r="HU2594" s="153"/>
      <c r="HV2594" s="153"/>
      <c r="HW2594" s="153"/>
      <c r="HX2594" s="153"/>
      <c r="HY2594" s="153"/>
      <c r="HZ2594" s="153"/>
    </row>
    <row r="2595" spans="1:234" s="174" customFormat="1" ht="15">
      <c r="A2595" s="150"/>
      <c r="B2595" s="151"/>
      <c r="C2595" s="152"/>
      <c r="D2595" s="151"/>
      <c r="E2595" s="151"/>
      <c r="F2595" s="151"/>
      <c r="G2595" s="151"/>
      <c r="H2595" s="151"/>
      <c r="I2595" s="151"/>
      <c r="J2595" s="151"/>
      <c r="K2595" s="151"/>
      <c r="L2595" s="151"/>
      <c r="M2595" s="151"/>
      <c r="N2595" s="151"/>
      <c r="O2595" s="151"/>
      <c r="P2595" s="153"/>
      <c r="Q2595" s="153"/>
      <c r="R2595" s="153"/>
      <c r="S2595" s="153"/>
      <c r="T2595" s="153"/>
      <c r="U2595" s="153"/>
      <c r="V2595" s="153"/>
      <c r="W2595" s="153"/>
      <c r="X2595" s="153"/>
      <c r="Y2595" s="153"/>
      <c r="Z2595" s="153"/>
      <c r="AA2595" s="153"/>
      <c r="AB2595" s="153"/>
      <c r="AC2595" s="153"/>
      <c r="AD2595" s="153"/>
      <c r="AE2595" s="153"/>
      <c r="AF2595" s="153"/>
      <c r="AG2595" s="153"/>
      <c r="AH2595" s="153"/>
      <c r="AI2595" s="153"/>
      <c r="AJ2595" s="153"/>
      <c r="AK2595" s="153"/>
      <c r="AL2595" s="153"/>
      <c r="AM2595" s="153"/>
      <c r="AN2595" s="153"/>
      <c r="AO2595" s="153"/>
      <c r="AP2595" s="153"/>
      <c r="AQ2595" s="153"/>
      <c r="AR2595" s="153"/>
      <c r="AS2595" s="153"/>
      <c r="AT2595" s="153"/>
      <c r="AU2595" s="153"/>
      <c r="AV2595" s="153"/>
      <c r="AW2595" s="153"/>
      <c r="AX2595" s="153"/>
      <c r="AY2595" s="153"/>
      <c r="AZ2595" s="153"/>
      <c r="BA2595" s="153"/>
      <c r="BB2595" s="153"/>
      <c r="BC2595" s="153"/>
      <c r="BD2595" s="153"/>
      <c r="BE2595" s="153"/>
      <c r="BF2595" s="153"/>
      <c r="BG2595" s="153"/>
      <c r="BH2595" s="153"/>
      <c r="BI2595" s="153"/>
      <c r="BJ2595" s="153"/>
      <c r="BK2595" s="153"/>
      <c r="BL2595" s="153"/>
      <c r="BM2595" s="153"/>
      <c r="BN2595" s="153"/>
      <c r="BO2595" s="153"/>
      <c r="BP2595" s="153"/>
      <c r="BQ2595" s="153"/>
      <c r="BR2595" s="153"/>
      <c r="BS2595" s="153"/>
      <c r="BT2595" s="153"/>
      <c r="BU2595" s="153"/>
      <c r="BV2595" s="153"/>
      <c r="BW2595" s="153"/>
      <c r="BX2595" s="153"/>
      <c r="BY2595" s="153"/>
      <c r="BZ2595" s="153"/>
      <c r="CA2595" s="153"/>
      <c r="CB2595" s="153"/>
      <c r="CC2595" s="153"/>
      <c r="CD2595" s="153"/>
      <c r="CE2595" s="153"/>
      <c r="CF2595" s="153"/>
      <c r="CG2595" s="153"/>
      <c r="CH2595" s="153"/>
      <c r="CI2595" s="153"/>
      <c r="CJ2595" s="153"/>
      <c r="CK2595" s="153"/>
      <c r="CL2595" s="153"/>
      <c r="CM2595" s="153"/>
      <c r="CN2595" s="153"/>
      <c r="CO2595" s="153"/>
      <c r="CP2595" s="153"/>
      <c r="CQ2595" s="153"/>
      <c r="CR2595" s="153"/>
      <c r="CS2595" s="153"/>
      <c r="CT2595" s="153"/>
      <c r="CU2595" s="153"/>
      <c r="CV2595" s="153"/>
      <c r="CW2595" s="153"/>
      <c r="CX2595" s="153"/>
      <c r="CY2595" s="153"/>
      <c r="CZ2595" s="153"/>
      <c r="DA2595" s="153"/>
      <c r="DB2595" s="153"/>
      <c r="DC2595" s="153"/>
      <c r="DD2595" s="153"/>
      <c r="DE2595" s="153"/>
      <c r="DF2595" s="153"/>
      <c r="DG2595" s="153"/>
      <c r="DH2595" s="153"/>
      <c r="DI2595" s="153"/>
      <c r="DJ2595" s="153"/>
      <c r="DK2595" s="153"/>
      <c r="DL2595" s="153"/>
      <c r="DM2595" s="153"/>
      <c r="DN2595" s="153"/>
      <c r="DO2595" s="153"/>
      <c r="DP2595" s="153"/>
      <c r="DQ2595" s="153"/>
      <c r="DR2595" s="153"/>
      <c r="DS2595" s="153"/>
      <c r="DT2595" s="153"/>
      <c r="DU2595" s="153"/>
      <c r="DV2595" s="153"/>
      <c r="DW2595" s="153"/>
      <c r="DX2595" s="153"/>
      <c r="DY2595" s="153"/>
      <c r="DZ2595" s="153"/>
      <c r="EA2595" s="153"/>
      <c r="EB2595" s="153"/>
      <c r="EC2595" s="153"/>
      <c r="ED2595" s="153"/>
      <c r="EE2595" s="153"/>
      <c r="EF2595" s="153"/>
      <c r="EG2595" s="153"/>
      <c r="EH2595" s="153"/>
      <c r="EI2595" s="153"/>
      <c r="EJ2595" s="153"/>
      <c r="EK2595" s="153"/>
      <c r="EL2595" s="153"/>
      <c r="EM2595" s="153"/>
      <c r="EN2595" s="153"/>
      <c r="EO2595" s="153"/>
      <c r="EP2595" s="153"/>
      <c r="EQ2595" s="153"/>
      <c r="ER2595" s="153"/>
      <c r="ES2595" s="153"/>
      <c r="ET2595" s="153"/>
      <c r="EU2595" s="153"/>
      <c r="EV2595" s="153"/>
      <c r="EW2595" s="153"/>
      <c r="EX2595" s="153"/>
      <c r="EY2595" s="153"/>
      <c r="EZ2595" s="153"/>
      <c r="FA2595" s="153"/>
      <c r="FB2595" s="153"/>
      <c r="FC2595" s="153"/>
      <c r="FD2595" s="153"/>
      <c r="FE2595" s="153"/>
      <c r="FF2595" s="153"/>
      <c r="FG2595" s="153"/>
      <c r="FH2595" s="153"/>
      <c r="FI2595" s="153"/>
      <c r="FJ2595" s="153"/>
      <c r="FK2595" s="153"/>
      <c r="FL2595" s="153"/>
      <c r="FM2595" s="153"/>
      <c r="FN2595" s="153"/>
      <c r="FO2595" s="153"/>
      <c r="FP2595" s="153"/>
      <c r="FQ2595" s="153"/>
      <c r="FR2595" s="153"/>
      <c r="FS2595" s="153"/>
      <c r="FT2595" s="153"/>
      <c r="FU2595" s="153"/>
      <c r="FV2595" s="153"/>
      <c r="FW2595" s="153"/>
      <c r="FX2595" s="153"/>
      <c r="FY2595" s="153"/>
      <c r="FZ2595" s="153"/>
      <c r="GA2595" s="153"/>
      <c r="GB2595" s="153"/>
      <c r="GC2595" s="153"/>
      <c r="GD2595" s="153"/>
      <c r="GE2595" s="153"/>
      <c r="GF2595" s="153"/>
      <c r="GG2595" s="153"/>
      <c r="GH2595" s="153"/>
      <c r="GI2595" s="153"/>
      <c r="GJ2595" s="153"/>
      <c r="GK2595" s="153"/>
      <c r="GL2595" s="153"/>
      <c r="GM2595" s="153"/>
      <c r="GN2595" s="153"/>
      <c r="GO2595" s="153"/>
      <c r="GP2595" s="153"/>
      <c r="GQ2595" s="153"/>
      <c r="GR2595" s="153"/>
      <c r="GS2595" s="153"/>
      <c r="GT2595" s="153"/>
      <c r="GU2595" s="153"/>
      <c r="GV2595" s="153"/>
      <c r="GW2595" s="153"/>
      <c r="GX2595" s="153"/>
      <c r="GY2595" s="153"/>
      <c r="GZ2595" s="153"/>
      <c r="HA2595" s="153"/>
      <c r="HB2595" s="153"/>
      <c r="HC2595" s="153"/>
      <c r="HD2595" s="153"/>
      <c r="HE2595" s="153"/>
      <c r="HF2595" s="153"/>
      <c r="HG2595" s="153"/>
      <c r="HH2595" s="153"/>
      <c r="HI2595" s="153"/>
      <c r="HJ2595" s="153"/>
      <c r="HK2595" s="153"/>
      <c r="HL2595" s="153"/>
      <c r="HM2595" s="153"/>
      <c r="HN2595" s="153"/>
      <c r="HO2595" s="153"/>
      <c r="HP2595" s="153"/>
      <c r="HQ2595" s="153"/>
      <c r="HR2595" s="153"/>
      <c r="HS2595" s="153"/>
      <c r="HT2595" s="153"/>
      <c r="HU2595" s="153"/>
      <c r="HV2595" s="153"/>
      <c r="HW2595" s="153"/>
      <c r="HX2595" s="153"/>
      <c r="HY2595" s="153"/>
      <c r="HZ2595" s="153"/>
    </row>
    <row r="2596" spans="1:234" s="174" customFormat="1" ht="15">
      <c r="A2596" s="150"/>
      <c r="B2596" s="151"/>
      <c r="C2596" s="152"/>
      <c r="D2596" s="151"/>
      <c r="E2596" s="151"/>
      <c r="F2596" s="151"/>
      <c r="G2596" s="151"/>
      <c r="H2596" s="151"/>
      <c r="I2596" s="151"/>
      <c r="J2596" s="151"/>
      <c r="K2596" s="151"/>
      <c r="L2596" s="151"/>
      <c r="M2596" s="151"/>
      <c r="N2596" s="151"/>
      <c r="O2596" s="151"/>
      <c r="P2596" s="153"/>
      <c r="Q2596" s="153"/>
      <c r="R2596" s="153"/>
      <c r="S2596" s="153"/>
      <c r="T2596" s="153"/>
      <c r="U2596" s="153"/>
      <c r="V2596" s="153"/>
      <c r="W2596" s="153"/>
      <c r="X2596" s="153"/>
      <c r="Y2596" s="153"/>
      <c r="Z2596" s="153"/>
      <c r="AA2596" s="153"/>
      <c r="AB2596" s="153"/>
      <c r="AC2596" s="153"/>
      <c r="AD2596" s="153"/>
      <c r="AE2596" s="153"/>
      <c r="AF2596" s="153"/>
      <c r="AG2596" s="153"/>
      <c r="AH2596" s="153"/>
      <c r="AI2596" s="153"/>
      <c r="AJ2596" s="153"/>
      <c r="AK2596" s="153"/>
      <c r="AL2596" s="153"/>
      <c r="AM2596" s="153"/>
      <c r="AN2596" s="153"/>
      <c r="AO2596" s="153"/>
      <c r="AP2596" s="153"/>
      <c r="AQ2596" s="153"/>
      <c r="AR2596" s="153"/>
      <c r="AS2596" s="153"/>
      <c r="AT2596" s="153"/>
      <c r="AU2596" s="153"/>
      <c r="AV2596" s="153"/>
      <c r="AW2596" s="153"/>
      <c r="AX2596" s="153"/>
      <c r="AY2596" s="153"/>
      <c r="AZ2596" s="153"/>
      <c r="BA2596" s="153"/>
      <c r="BB2596" s="153"/>
      <c r="BC2596" s="153"/>
      <c r="BD2596" s="153"/>
      <c r="BE2596" s="153"/>
      <c r="BF2596" s="153"/>
      <c r="BG2596" s="153"/>
      <c r="BH2596" s="153"/>
      <c r="BI2596" s="153"/>
      <c r="BJ2596" s="153"/>
      <c r="BK2596" s="153"/>
      <c r="BL2596" s="153"/>
      <c r="BM2596" s="153"/>
      <c r="BN2596" s="153"/>
      <c r="BO2596" s="153"/>
      <c r="BP2596" s="153"/>
      <c r="BQ2596" s="153"/>
      <c r="BR2596" s="153"/>
      <c r="BS2596" s="153"/>
      <c r="BT2596" s="153"/>
      <c r="BU2596" s="153"/>
      <c r="BV2596" s="153"/>
      <c r="BW2596" s="153"/>
      <c r="BX2596" s="153"/>
      <c r="BY2596" s="153"/>
      <c r="BZ2596" s="153"/>
      <c r="CA2596" s="153"/>
      <c r="CB2596" s="153"/>
      <c r="CC2596" s="153"/>
      <c r="CD2596" s="153"/>
      <c r="CE2596" s="153"/>
      <c r="CF2596" s="153"/>
      <c r="CG2596" s="153"/>
      <c r="CH2596" s="153"/>
      <c r="CI2596" s="153"/>
      <c r="CJ2596" s="153"/>
      <c r="CK2596" s="153"/>
      <c r="CL2596" s="153"/>
      <c r="CM2596" s="153"/>
      <c r="CN2596" s="153"/>
      <c r="CO2596" s="153"/>
      <c r="CP2596" s="153"/>
      <c r="CQ2596" s="153"/>
      <c r="CR2596" s="153"/>
      <c r="CS2596" s="153"/>
      <c r="CT2596" s="153"/>
      <c r="CU2596" s="153"/>
      <c r="CV2596" s="153"/>
      <c r="CW2596" s="153"/>
      <c r="CX2596" s="153"/>
      <c r="CY2596" s="153"/>
      <c r="CZ2596" s="153"/>
      <c r="DA2596" s="153"/>
      <c r="DB2596" s="153"/>
      <c r="DC2596" s="153"/>
      <c r="DD2596" s="153"/>
      <c r="DE2596" s="153"/>
      <c r="DF2596" s="153"/>
      <c r="DG2596" s="153"/>
      <c r="DH2596" s="153"/>
      <c r="DI2596" s="153"/>
      <c r="DJ2596" s="153"/>
      <c r="DK2596" s="153"/>
      <c r="DL2596" s="153"/>
      <c r="DM2596" s="153"/>
      <c r="DN2596" s="153"/>
      <c r="DO2596" s="153"/>
      <c r="DP2596" s="153"/>
      <c r="DQ2596" s="153"/>
      <c r="DR2596" s="153"/>
      <c r="DS2596" s="153"/>
      <c r="DT2596" s="153"/>
      <c r="DU2596" s="153"/>
      <c r="DV2596" s="153"/>
      <c r="DW2596" s="153"/>
      <c r="DX2596" s="153"/>
      <c r="DY2596" s="153"/>
      <c r="DZ2596" s="153"/>
      <c r="EA2596" s="153"/>
      <c r="EB2596" s="153"/>
      <c r="EC2596" s="153"/>
      <c r="ED2596" s="153"/>
      <c r="EE2596" s="153"/>
      <c r="EF2596" s="153"/>
      <c r="EG2596" s="153"/>
      <c r="EH2596" s="153"/>
      <c r="EI2596" s="153"/>
      <c r="EJ2596" s="153"/>
      <c r="EK2596" s="153"/>
      <c r="EL2596" s="153"/>
      <c r="EM2596" s="153"/>
      <c r="EN2596" s="153"/>
      <c r="EO2596" s="153"/>
      <c r="EP2596" s="153"/>
      <c r="EQ2596" s="153"/>
      <c r="ER2596" s="153"/>
      <c r="ES2596" s="153"/>
      <c r="ET2596" s="153"/>
      <c r="EU2596" s="153"/>
      <c r="EV2596" s="153"/>
      <c r="EW2596" s="153"/>
      <c r="EX2596" s="153"/>
      <c r="EY2596" s="153"/>
      <c r="EZ2596" s="153"/>
      <c r="FA2596" s="153"/>
      <c r="FB2596" s="153"/>
      <c r="FC2596" s="153"/>
      <c r="FD2596" s="153"/>
      <c r="FE2596" s="153"/>
      <c r="FF2596" s="153"/>
      <c r="FG2596" s="153"/>
      <c r="FH2596" s="153"/>
      <c r="FI2596" s="153"/>
      <c r="FJ2596" s="153"/>
      <c r="FK2596" s="153"/>
      <c r="FL2596" s="153"/>
      <c r="FM2596" s="153"/>
      <c r="FN2596" s="153"/>
      <c r="FO2596" s="153"/>
      <c r="FP2596" s="153"/>
      <c r="FQ2596" s="153"/>
      <c r="FR2596" s="153"/>
      <c r="FS2596" s="153"/>
      <c r="FT2596" s="153"/>
      <c r="FU2596" s="153"/>
      <c r="FV2596" s="153"/>
      <c r="FW2596" s="153"/>
      <c r="FX2596" s="153"/>
      <c r="FY2596" s="153"/>
      <c r="FZ2596" s="153"/>
      <c r="GA2596" s="153"/>
      <c r="GB2596" s="153"/>
      <c r="GC2596" s="153"/>
      <c r="GD2596" s="153"/>
      <c r="GE2596" s="153"/>
      <c r="GF2596" s="153"/>
      <c r="GG2596" s="153"/>
      <c r="GH2596" s="153"/>
      <c r="GI2596" s="153"/>
      <c r="GJ2596" s="153"/>
      <c r="GK2596" s="153"/>
      <c r="GL2596" s="153"/>
      <c r="GM2596" s="153"/>
      <c r="GN2596" s="153"/>
      <c r="GO2596" s="153"/>
      <c r="GP2596" s="153"/>
      <c r="GQ2596" s="153"/>
      <c r="GR2596" s="153"/>
      <c r="GS2596" s="153"/>
      <c r="GT2596" s="153"/>
      <c r="GU2596" s="153"/>
      <c r="GV2596" s="153"/>
      <c r="GW2596" s="153"/>
      <c r="GX2596" s="153"/>
      <c r="GY2596" s="153"/>
      <c r="GZ2596" s="153"/>
      <c r="HA2596" s="153"/>
      <c r="HB2596" s="153"/>
      <c r="HC2596" s="153"/>
      <c r="HD2596" s="153"/>
      <c r="HE2596" s="153"/>
      <c r="HF2596" s="153"/>
      <c r="HG2596" s="153"/>
      <c r="HH2596" s="153"/>
      <c r="HI2596" s="153"/>
      <c r="HJ2596" s="153"/>
      <c r="HK2596" s="153"/>
      <c r="HL2596" s="153"/>
      <c r="HM2596" s="153"/>
      <c r="HN2596" s="153"/>
      <c r="HO2596" s="153"/>
      <c r="HP2596" s="153"/>
      <c r="HQ2596" s="153"/>
      <c r="HR2596" s="153"/>
      <c r="HS2596" s="153"/>
      <c r="HT2596" s="153"/>
      <c r="HU2596" s="153"/>
      <c r="HV2596" s="153"/>
      <c r="HW2596" s="153"/>
      <c r="HX2596" s="153"/>
      <c r="HY2596" s="153"/>
      <c r="HZ2596" s="153"/>
    </row>
    <row r="2597" spans="1:234" s="174" customFormat="1" ht="15">
      <c r="A2597" s="150"/>
      <c r="B2597" s="151"/>
      <c r="C2597" s="152"/>
      <c r="D2597" s="151"/>
      <c r="E2597" s="151"/>
      <c r="F2597" s="151"/>
      <c r="G2597" s="151"/>
      <c r="H2597" s="151"/>
      <c r="I2597" s="151"/>
      <c r="J2597" s="151"/>
      <c r="K2597" s="151"/>
      <c r="L2597" s="151"/>
      <c r="M2597" s="151"/>
      <c r="N2597" s="151"/>
      <c r="O2597" s="151"/>
      <c r="P2597" s="153"/>
      <c r="Q2597" s="153"/>
      <c r="R2597" s="153"/>
      <c r="S2597" s="153"/>
      <c r="T2597" s="153"/>
      <c r="U2597" s="153"/>
      <c r="V2597" s="153"/>
      <c r="W2597" s="153"/>
      <c r="X2597" s="153"/>
      <c r="Y2597" s="153"/>
      <c r="Z2597" s="153"/>
      <c r="AA2597" s="153"/>
      <c r="AB2597" s="153"/>
      <c r="AC2597" s="153"/>
      <c r="AD2597" s="153"/>
      <c r="AE2597" s="153"/>
      <c r="AF2597" s="153"/>
      <c r="AG2597" s="153"/>
      <c r="AH2597" s="153"/>
      <c r="AI2597" s="153"/>
      <c r="AJ2597" s="153"/>
      <c r="AK2597" s="153"/>
      <c r="AL2597" s="153"/>
      <c r="AM2597" s="153"/>
      <c r="AN2597" s="153"/>
      <c r="AO2597" s="153"/>
      <c r="AP2597" s="153"/>
      <c r="AQ2597" s="153"/>
      <c r="AR2597" s="153"/>
      <c r="AS2597" s="153"/>
      <c r="AT2597" s="153"/>
      <c r="AU2597" s="153"/>
      <c r="AV2597" s="153"/>
      <c r="AW2597" s="153"/>
      <c r="AX2597" s="153"/>
      <c r="AY2597" s="153"/>
      <c r="AZ2597" s="153"/>
      <c r="BA2597" s="153"/>
      <c r="BB2597" s="153"/>
      <c r="BC2597" s="153"/>
      <c r="BD2597" s="153"/>
      <c r="BE2597" s="153"/>
      <c r="BF2597" s="153"/>
      <c r="BG2597" s="153"/>
      <c r="BH2597" s="153"/>
      <c r="BI2597" s="153"/>
      <c r="BJ2597" s="153"/>
      <c r="BK2597" s="153"/>
      <c r="BL2597" s="153"/>
      <c r="BM2597" s="153"/>
      <c r="BN2597" s="153"/>
      <c r="BO2597" s="153"/>
      <c r="BP2597" s="153"/>
      <c r="BQ2597" s="153"/>
      <c r="BR2597" s="153"/>
      <c r="BS2597" s="153"/>
      <c r="BT2597" s="153"/>
      <c r="BU2597" s="153"/>
      <c r="BV2597" s="153"/>
      <c r="BW2597" s="153"/>
      <c r="BX2597" s="153"/>
      <c r="BY2597" s="153"/>
      <c r="BZ2597" s="153"/>
      <c r="CA2597" s="153"/>
      <c r="CB2597" s="153"/>
      <c r="CC2597" s="153"/>
      <c r="CD2597" s="153"/>
      <c r="CE2597" s="153"/>
      <c r="CF2597" s="153"/>
      <c r="CG2597" s="153"/>
      <c r="CH2597" s="153"/>
      <c r="CI2597" s="153"/>
      <c r="CJ2597" s="153"/>
      <c r="CK2597" s="153"/>
      <c r="CL2597" s="153"/>
      <c r="CM2597" s="153"/>
      <c r="CN2597" s="153"/>
      <c r="CO2597" s="153"/>
      <c r="CP2597" s="153"/>
      <c r="CQ2597" s="153"/>
      <c r="CR2597" s="153"/>
      <c r="CS2597" s="153"/>
      <c r="CT2597" s="153"/>
      <c r="CU2597" s="153"/>
      <c r="CV2597" s="153"/>
      <c r="CW2597" s="153"/>
      <c r="CX2597" s="153"/>
      <c r="CY2597" s="153"/>
      <c r="CZ2597" s="153"/>
      <c r="DA2597" s="153"/>
      <c r="DB2597" s="153"/>
      <c r="DC2597" s="153"/>
      <c r="DD2597" s="153"/>
      <c r="DE2597" s="153"/>
      <c r="DF2597" s="153"/>
      <c r="DG2597" s="153"/>
      <c r="DH2597" s="153"/>
      <c r="DI2597" s="153"/>
      <c r="DJ2597" s="153"/>
      <c r="DK2597" s="153"/>
      <c r="DL2597" s="153"/>
      <c r="DM2597" s="153"/>
      <c r="DN2597" s="153"/>
      <c r="DO2597" s="153"/>
      <c r="DP2597" s="153"/>
      <c r="DQ2597" s="153"/>
      <c r="DR2597" s="153"/>
      <c r="DS2597" s="153"/>
      <c r="DT2597" s="153"/>
      <c r="DU2597" s="153"/>
      <c r="DV2597" s="153"/>
      <c r="DW2597" s="153"/>
      <c r="DX2597" s="153"/>
      <c r="DY2597" s="153"/>
      <c r="DZ2597" s="153"/>
      <c r="EA2597" s="153"/>
      <c r="EB2597" s="153"/>
      <c r="EC2597" s="153"/>
      <c r="ED2597" s="153"/>
      <c r="EE2597" s="153"/>
      <c r="EF2597" s="153"/>
      <c r="EG2597" s="153"/>
      <c r="EH2597" s="153"/>
      <c r="EI2597" s="153"/>
      <c r="EJ2597" s="153"/>
      <c r="EK2597" s="153"/>
      <c r="EL2597" s="153"/>
      <c r="EM2597" s="153"/>
      <c r="EN2597" s="153"/>
      <c r="EO2597" s="153"/>
      <c r="EP2597" s="153"/>
      <c r="EQ2597" s="153"/>
      <c r="ER2597" s="153"/>
      <c r="ES2597" s="153"/>
      <c r="ET2597" s="153"/>
      <c r="EU2597" s="153"/>
      <c r="EV2597" s="153"/>
      <c r="EW2597" s="153"/>
      <c r="EX2597" s="153"/>
      <c r="EY2597" s="153"/>
      <c r="EZ2597" s="153"/>
      <c r="FA2597" s="153"/>
      <c r="FB2597" s="153"/>
      <c r="FC2597" s="153"/>
      <c r="FD2597" s="153"/>
      <c r="FE2597" s="153"/>
      <c r="FF2597" s="153"/>
      <c r="FG2597" s="153"/>
      <c r="FH2597" s="153"/>
      <c r="FI2597" s="153"/>
      <c r="FJ2597" s="153"/>
      <c r="FK2597" s="153"/>
      <c r="FL2597" s="153"/>
      <c r="FM2597" s="153"/>
      <c r="FN2597" s="153"/>
      <c r="FO2597" s="153"/>
      <c r="FP2597" s="153"/>
      <c r="FQ2597" s="153"/>
      <c r="FR2597" s="153"/>
      <c r="FS2597" s="153"/>
      <c r="FT2597" s="153"/>
      <c r="FU2597" s="153"/>
      <c r="FV2597" s="153"/>
      <c r="FW2597" s="153"/>
      <c r="FX2597" s="153"/>
      <c r="FY2597" s="153"/>
      <c r="FZ2597" s="153"/>
      <c r="GA2597" s="153"/>
      <c r="GB2597" s="153"/>
      <c r="GC2597" s="153"/>
      <c r="GD2597" s="153"/>
      <c r="GE2597" s="153"/>
      <c r="GF2597" s="153"/>
      <c r="GG2597" s="153"/>
      <c r="GH2597" s="153"/>
      <c r="GI2597" s="153"/>
      <c r="GJ2597" s="153"/>
      <c r="GK2597" s="153"/>
      <c r="GL2597" s="153"/>
      <c r="GM2597" s="153"/>
      <c r="GN2597" s="153"/>
      <c r="GO2597" s="153"/>
      <c r="GP2597" s="153"/>
      <c r="GQ2597" s="153"/>
      <c r="GR2597" s="153"/>
      <c r="GS2597" s="153"/>
      <c r="GT2597" s="153"/>
      <c r="GU2597" s="153"/>
      <c r="GV2597" s="153"/>
      <c r="GW2597" s="153"/>
      <c r="GX2597" s="153"/>
      <c r="GY2597" s="153"/>
      <c r="GZ2597" s="153"/>
      <c r="HA2597" s="153"/>
      <c r="HB2597" s="153"/>
      <c r="HC2597" s="153"/>
      <c r="HD2597" s="153"/>
      <c r="HE2597" s="153"/>
      <c r="HF2597" s="153"/>
      <c r="HG2597" s="153"/>
      <c r="HH2597" s="153"/>
      <c r="HI2597" s="153"/>
      <c r="HJ2597" s="153"/>
      <c r="HK2597" s="153"/>
      <c r="HL2597" s="153"/>
      <c r="HM2597" s="153"/>
      <c r="HN2597" s="153"/>
      <c r="HO2597" s="153"/>
      <c r="HP2597" s="153"/>
      <c r="HQ2597" s="153"/>
      <c r="HR2597" s="153"/>
      <c r="HS2597" s="153"/>
      <c r="HT2597" s="153"/>
      <c r="HU2597" s="153"/>
      <c r="HV2597" s="153"/>
      <c r="HW2597" s="153"/>
      <c r="HX2597" s="153"/>
      <c r="HY2597" s="153"/>
      <c r="HZ2597" s="153"/>
    </row>
    <row r="2598" spans="1:234" s="174" customFormat="1" ht="15">
      <c r="A2598" s="150"/>
      <c r="B2598" s="151"/>
      <c r="C2598" s="152"/>
      <c r="D2598" s="151"/>
      <c r="E2598" s="151"/>
      <c r="F2598" s="151"/>
      <c r="G2598" s="151"/>
      <c r="H2598" s="151"/>
      <c r="I2598" s="151"/>
      <c r="J2598" s="151"/>
      <c r="K2598" s="151"/>
      <c r="L2598" s="151"/>
      <c r="M2598" s="151"/>
      <c r="N2598" s="151"/>
      <c r="O2598" s="151"/>
      <c r="P2598" s="153"/>
      <c r="Q2598" s="153"/>
      <c r="R2598" s="153"/>
      <c r="S2598" s="153"/>
      <c r="T2598" s="153"/>
      <c r="U2598" s="153"/>
      <c r="V2598" s="153"/>
      <c r="W2598" s="153"/>
      <c r="X2598" s="153"/>
      <c r="Y2598" s="153"/>
      <c r="Z2598" s="153"/>
      <c r="AA2598" s="153"/>
      <c r="AB2598" s="153"/>
      <c r="AC2598" s="153"/>
      <c r="AD2598" s="153"/>
      <c r="AE2598" s="153"/>
      <c r="AF2598" s="153"/>
      <c r="AG2598" s="153"/>
      <c r="AH2598" s="153"/>
      <c r="AI2598" s="153"/>
      <c r="AJ2598" s="153"/>
      <c r="AK2598" s="153"/>
      <c r="AL2598" s="153"/>
      <c r="AM2598" s="153"/>
      <c r="AN2598" s="153"/>
      <c r="AO2598" s="153"/>
      <c r="AP2598" s="153"/>
      <c r="AQ2598" s="153"/>
      <c r="AR2598" s="153"/>
      <c r="AS2598" s="153"/>
      <c r="AT2598" s="153"/>
      <c r="AU2598" s="153"/>
      <c r="AV2598" s="153"/>
      <c r="AW2598" s="153"/>
      <c r="AX2598" s="153"/>
      <c r="AY2598" s="153"/>
      <c r="AZ2598" s="153"/>
      <c r="BA2598" s="153"/>
      <c r="BB2598" s="153"/>
      <c r="BC2598" s="153"/>
      <c r="BD2598" s="153"/>
      <c r="BE2598" s="153"/>
      <c r="BF2598" s="153"/>
      <c r="BG2598" s="153"/>
      <c r="BH2598" s="153"/>
      <c r="BI2598" s="153"/>
      <c r="BJ2598" s="153"/>
      <c r="BK2598" s="153"/>
      <c r="BL2598" s="153"/>
      <c r="BM2598" s="153"/>
      <c r="BN2598" s="153"/>
      <c r="BO2598" s="153"/>
      <c r="BP2598" s="153"/>
      <c r="BQ2598" s="153"/>
      <c r="BR2598" s="153"/>
      <c r="BS2598" s="153"/>
      <c r="BT2598" s="153"/>
      <c r="BU2598" s="153"/>
      <c r="BV2598" s="153"/>
      <c r="BW2598" s="153"/>
      <c r="BX2598" s="153"/>
      <c r="BY2598" s="153"/>
      <c r="BZ2598" s="153"/>
      <c r="CA2598" s="153"/>
      <c r="CB2598" s="153"/>
      <c r="CC2598" s="153"/>
      <c r="CD2598" s="153"/>
      <c r="CE2598" s="153"/>
      <c r="CF2598" s="153"/>
      <c r="CG2598" s="153"/>
      <c r="CH2598" s="153"/>
      <c r="CI2598" s="153"/>
      <c r="CJ2598" s="153"/>
      <c r="CK2598" s="153"/>
      <c r="CL2598" s="153"/>
      <c r="CM2598" s="153"/>
      <c r="CN2598" s="153"/>
      <c r="CO2598" s="153"/>
      <c r="CP2598" s="153"/>
      <c r="CQ2598" s="153"/>
      <c r="CR2598" s="153"/>
      <c r="CS2598" s="153"/>
      <c r="CT2598" s="153"/>
      <c r="CU2598" s="153"/>
      <c r="CV2598" s="153"/>
      <c r="CW2598" s="153"/>
      <c r="CX2598" s="153"/>
      <c r="CY2598" s="153"/>
      <c r="CZ2598" s="153"/>
      <c r="DA2598" s="153"/>
      <c r="DB2598" s="153"/>
      <c r="DC2598" s="153"/>
      <c r="DD2598" s="153"/>
      <c r="DE2598" s="153"/>
      <c r="DF2598" s="153"/>
      <c r="DG2598" s="153"/>
      <c r="DH2598" s="153"/>
      <c r="DI2598" s="153"/>
      <c r="DJ2598" s="153"/>
      <c r="DK2598" s="153"/>
      <c r="DL2598" s="153"/>
      <c r="DM2598" s="153"/>
      <c r="DN2598" s="153"/>
      <c r="DO2598" s="153"/>
      <c r="DP2598" s="153"/>
      <c r="DQ2598" s="153"/>
      <c r="DR2598" s="153"/>
      <c r="DS2598" s="153"/>
      <c r="DT2598" s="153"/>
      <c r="DU2598" s="153"/>
      <c r="DV2598" s="153"/>
      <c r="DW2598" s="153"/>
      <c r="DX2598" s="153"/>
      <c r="DY2598" s="153"/>
      <c r="DZ2598" s="153"/>
      <c r="EA2598" s="153"/>
      <c r="EB2598" s="153"/>
      <c r="EC2598" s="153"/>
      <c r="ED2598" s="153"/>
      <c r="EE2598" s="153"/>
      <c r="EF2598" s="153"/>
      <c r="EG2598" s="153"/>
      <c r="EH2598" s="153"/>
      <c r="EI2598" s="153"/>
      <c r="EJ2598" s="153"/>
      <c r="EK2598" s="153"/>
      <c r="EL2598" s="153"/>
      <c r="EM2598" s="153"/>
      <c r="EN2598" s="153"/>
      <c r="EO2598" s="153"/>
      <c r="EP2598" s="153"/>
      <c r="EQ2598" s="153"/>
      <c r="ER2598" s="153"/>
      <c r="ES2598" s="153"/>
      <c r="ET2598" s="153"/>
      <c r="EU2598" s="153"/>
      <c r="EV2598" s="153"/>
      <c r="EW2598" s="153"/>
      <c r="EX2598" s="153"/>
      <c r="EY2598" s="153"/>
      <c r="EZ2598" s="153"/>
      <c r="FA2598" s="153"/>
      <c r="FB2598" s="153"/>
      <c r="FC2598" s="153"/>
      <c r="FD2598" s="153"/>
      <c r="FE2598" s="153"/>
      <c r="FF2598" s="153"/>
      <c r="FG2598" s="153"/>
      <c r="FH2598" s="153"/>
      <c r="FI2598" s="153"/>
      <c r="FJ2598" s="153"/>
      <c r="FK2598" s="153"/>
      <c r="FL2598" s="153"/>
      <c r="FM2598" s="153"/>
      <c r="FN2598" s="153"/>
      <c r="FO2598" s="153"/>
      <c r="FP2598" s="153"/>
      <c r="FQ2598" s="153"/>
      <c r="FR2598" s="153"/>
      <c r="FS2598" s="153"/>
      <c r="FT2598" s="153"/>
      <c r="FU2598" s="153"/>
      <c r="FV2598" s="153"/>
      <c r="FW2598" s="153"/>
      <c r="FX2598" s="153"/>
      <c r="FY2598" s="153"/>
      <c r="FZ2598" s="153"/>
      <c r="GA2598" s="153"/>
      <c r="GB2598" s="153"/>
      <c r="GC2598" s="153"/>
      <c r="GD2598" s="153"/>
      <c r="GE2598" s="153"/>
      <c r="GF2598" s="153"/>
      <c r="GG2598" s="153"/>
      <c r="GH2598" s="153"/>
      <c r="GI2598" s="153"/>
      <c r="GJ2598" s="153"/>
      <c r="GK2598" s="153"/>
      <c r="GL2598" s="153"/>
      <c r="GM2598" s="153"/>
      <c r="GN2598" s="153"/>
      <c r="GO2598" s="153"/>
      <c r="GP2598" s="153"/>
      <c r="GQ2598" s="153"/>
      <c r="GR2598" s="153"/>
      <c r="GS2598" s="153"/>
      <c r="GT2598" s="153"/>
      <c r="GU2598" s="153"/>
      <c r="GV2598" s="153"/>
      <c r="GW2598" s="153"/>
      <c r="GX2598" s="153"/>
      <c r="GY2598" s="153"/>
      <c r="GZ2598" s="153"/>
      <c r="HA2598" s="153"/>
      <c r="HB2598" s="153"/>
      <c r="HC2598" s="153"/>
      <c r="HD2598" s="153"/>
      <c r="HE2598" s="153"/>
      <c r="HF2598" s="153"/>
      <c r="HG2598" s="153"/>
      <c r="HH2598" s="153"/>
      <c r="HI2598" s="153"/>
      <c r="HJ2598" s="153"/>
      <c r="HK2598" s="153"/>
      <c r="HL2598" s="153"/>
      <c r="HM2598" s="153"/>
      <c r="HN2598" s="153"/>
      <c r="HO2598" s="153"/>
      <c r="HP2598" s="153"/>
      <c r="HQ2598" s="153"/>
      <c r="HR2598" s="153"/>
      <c r="HS2598" s="153"/>
      <c r="HT2598" s="153"/>
      <c r="HU2598" s="153"/>
      <c r="HV2598" s="153"/>
      <c r="HW2598" s="153"/>
      <c r="HX2598" s="153"/>
      <c r="HY2598" s="153"/>
      <c r="HZ2598" s="153"/>
    </row>
    <row r="2599" spans="1:234" s="174" customFormat="1" ht="15">
      <c r="A2599" s="150"/>
      <c r="B2599" s="151"/>
      <c r="C2599" s="152"/>
      <c r="D2599" s="151"/>
      <c r="E2599" s="151"/>
      <c r="F2599" s="151"/>
      <c r="G2599" s="151"/>
      <c r="H2599" s="151"/>
      <c r="I2599" s="151"/>
      <c r="J2599" s="151"/>
      <c r="K2599" s="151"/>
      <c r="L2599" s="151"/>
      <c r="M2599" s="151"/>
      <c r="N2599" s="151"/>
      <c r="O2599" s="151"/>
      <c r="P2599" s="153"/>
      <c r="Q2599" s="153"/>
      <c r="R2599" s="153"/>
      <c r="S2599" s="153"/>
      <c r="T2599" s="153"/>
      <c r="U2599" s="153"/>
      <c r="V2599" s="153"/>
      <c r="W2599" s="153"/>
      <c r="X2599" s="153"/>
      <c r="Y2599" s="153"/>
      <c r="Z2599" s="153"/>
      <c r="AA2599" s="153"/>
      <c r="AB2599" s="153"/>
      <c r="AC2599" s="153"/>
      <c r="AD2599" s="153"/>
      <c r="AE2599" s="153"/>
      <c r="AF2599" s="153"/>
      <c r="AG2599" s="153"/>
      <c r="AH2599" s="153"/>
      <c r="AI2599" s="153"/>
      <c r="AJ2599" s="153"/>
      <c r="AK2599" s="153"/>
      <c r="AL2599" s="153"/>
      <c r="AM2599" s="153"/>
      <c r="AN2599" s="153"/>
      <c r="AO2599" s="153"/>
      <c r="AP2599" s="153"/>
      <c r="AQ2599" s="153"/>
      <c r="AR2599" s="153"/>
      <c r="AS2599" s="153"/>
      <c r="AT2599" s="153"/>
      <c r="AU2599" s="153"/>
      <c r="AV2599" s="153"/>
      <c r="AW2599" s="153"/>
      <c r="AX2599" s="153"/>
      <c r="AY2599" s="153"/>
      <c r="AZ2599" s="153"/>
      <c r="BA2599" s="153"/>
      <c r="BB2599" s="153"/>
      <c r="BC2599" s="153"/>
      <c r="BD2599" s="153"/>
      <c r="BE2599" s="153"/>
      <c r="BF2599" s="153"/>
      <c r="BG2599" s="153"/>
      <c r="BH2599" s="153"/>
      <c r="BI2599" s="153"/>
      <c r="BJ2599" s="153"/>
      <c r="BK2599" s="153"/>
      <c r="BL2599" s="153"/>
      <c r="BM2599" s="153"/>
      <c r="BN2599" s="153"/>
      <c r="BO2599" s="153"/>
      <c r="BP2599" s="153"/>
      <c r="BQ2599" s="153"/>
      <c r="BR2599" s="153"/>
      <c r="BS2599" s="153"/>
      <c r="BT2599" s="153"/>
      <c r="BU2599" s="153"/>
      <c r="BV2599" s="153"/>
      <c r="BW2599" s="153"/>
      <c r="BX2599" s="153"/>
      <c r="BY2599" s="153"/>
      <c r="BZ2599" s="153"/>
      <c r="CA2599" s="153"/>
      <c r="CB2599" s="153"/>
      <c r="CC2599" s="153"/>
      <c r="CD2599" s="153"/>
      <c r="CE2599" s="153"/>
      <c r="CF2599" s="153"/>
      <c r="CG2599" s="153"/>
      <c r="CH2599" s="153"/>
      <c r="CI2599" s="153"/>
      <c r="CJ2599" s="153"/>
      <c r="CK2599" s="153"/>
      <c r="CL2599" s="153"/>
      <c r="CM2599" s="153"/>
      <c r="CN2599" s="153"/>
      <c r="CO2599" s="153"/>
      <c r="CP2599" s="153"/>
      <c r="CQ2599" s="153"/>
      <c r="CR2599" s="153"/>
      <c r="CS2599" s="153"/>
      <c r="CT2599" s="153"/>
      <c r="CU2599" s="153"/>
      <c r="CV2599" s="153"/>
      <c r="CW2599" s="153"/>
      <c r="CX2599" s="153"/>
      <c r="CY2599" s="153"/>
      <c r="CZ2599" s="153"/>
      <c r="DA2599" s="153"/>
      <c r="DB2599" s="153"/>
      <c r="DC2599" s="153"/>
      <c r="DD2599" s="153"/>
      <c r="DE2599" s="153"/>
      <c r="DF2599" s="153"/>
      <c r="DG2599" s="153"/>
      <c r="DH2599" s="153"/>
      <c r="DI2599" s="153"/>
      <c r="DJ2599" s="153"/>
      <c r="DK2599" s="153"/>
      <c r="DL2599" s="153"/>
      <c r="DM2599" s="153"/>
      <c r="DN2599" s="153"/>
      <c r="DO2599" s="153"/>
      <c r="DP2599" s="153"/>
      <c r="DQ2599" s="153"/>
      <c r="DR2599" s="153"/>
      <c r="DS2599" s="153"/>
      <c r="DT2599" s="153"/>
      <c r="DU2599" s="153"/>
      <c r="DV2599" s="153"/>
      <c r="DW2599" s="153"/>
      <c r="DX2599" s="153"/>
      <c r="DY2599" s="153"/>
      <c r="DZ2599" s="153"/>
      <c r="EA2599" s="153"/>
      <c r="EB2599" s="153"/>
      <c r="EC2599" s="153"/>
      <c r="ED2599" s="153"/>
      <c r="EE2599" s="153"/>
      <c r="EF2599" s="153"/>
      <c r="EG2599" s="153"/>
      <c r="EH2599" s="153"/>
      <c r="EI2599" s="153"/>
      <c r="EJ2599" s="153"/>
      <c r="EK2599" s="153"/>
      <c r="EL2599" s="153"/>
      <c r="EM2599" s="153"/>
      <c r="EN2599" s="153"/>
      <c r="EO2599" s="153"/>
      <c r="EP2599" s="153"/>
      <c r="EQ2599" s="153"/>
      <c r="ER2599" s="153"/>
      <c r="ES2599" s="153"/>
      <c r="ET2599" s="153"/>
      <c r="EU2599" s="153"/>
      <c r="EV2599" s="153"/>
      <c r="EW2599" s="153"/>
      <c r="EX2599" s="153"/>
      <c r="EY2599" s="153"/>
      <c r="EZ2599" s="153"/>
      <c r="FA2599" s="153"/>
      <c r="FB2599" s="153"/>
      <c r="FC2599" s="153"/>
      <c r="FD2599" s="153"/>
      <c r="FE2599" s="153"/>
      <c r="FF2599" s="153"/>
      <c r="FG2599" s="153"/>
      <c r="FH2599" s="153"/>
      <c r="FI2599" s="153"/>
      <c r="FJ2599" s="153"/>
      <c r="FK2599" s="153"/>
      <c r="FL2599" s="153"/>
      <c r="FM2599" s="153"/>
      <c r="FN2599" s="153"/>
      <c r="FO2599" s="153"/>
      <c r="FP2599" s="153"/>
      <c r="FQ2599" s="153"/>
      <c r="FR2599" s="153"/>
      <c r="FS2599" s="153"/>
      <c r="FT2599" s="153"/>
      <c r="FU2599" s="153"/>
      <c r="FV2599" s="153"/>
      <c r="FW2599" s="153"/>
      <c r="FX2599" s="153"/>
      <c r="FY2599" s="153"/>
      <c r="FZ2599" s="153"/>
      <c r="GA2599" s="153"/>
      <c r="GB2599" s="153"/>
      <c r="GC2599" s="153"/>
      <c r="GD2599" s="153"/>
      <c r="GE2599" s="153"/>
      <c r="GF2599" s="153"/>
      <c r="GG2599" s="153"/>
      <c r="GH2599" s="153"/>
      <c r="GI2599" s="153"/>
      <c r="GJ2599" s="153"/>
      <c r="GK2599" s="153"/>
      <c r="GL2599" s="153"/>
      <c r="GM2599" s="153"/>
      <c r="GN2599" s="153"/>
      <c r="GO2599" s="153"/>
      <c r="GP2599" s="153"/>
      <c r="GQ2599" s="153"/>
      <c r="GR2599" s="153"/>
      <c r="GS2599" s="153"/>
      <c r="GT2599" s="153"/>
      <c r="GU2599" s="153"/>
      <c r="GV2599" s="153"/>
      <c r="GW2599" s="153"/>
      <c r="GX2599" s="153"/>
      <c r="GY2599" s="153"/>
      <c r="GZ2599" s="153"/>
      <c r="HA2599" s="153"/>
      <c r="HB2599" s="153"/>
      <c r="HC2599" s="153"/>
      <c r="HD2599" s="153"/>
      <c r="HE2599" s="153"/>
      <c r="HF2599" s="153"/>
      <c r="HG2599" s="153"/>
      <c r="HH2599" s="153"/>
      <c r="HI2599" s="153"/>
      <c r="HJ2599" s="153"/>
      <c r="HK2599" s="153"/>
      <c r="HL2599" s="153"/>
      <c r="HM2599" s="153"/>
      <c r="HN2599" s="153"/>
      <c r="HO2599" s="153"/>
      <c r="HP2599" s="153"/>
      <c r="HQ2599" s="153"/>
      <c r="HR2599" s="153"/>
      <c r="HS2599" s="153"/>
      <c r="HT2599" s="153"/>
      <c r="HU2599" s="153"/>
      <c r="HV2599" s="153"/>
      <c r="HW2599" s="153"/>
      <c r="HX2599" s="153"/>
      <c r="HY2599" s="153"/>
      <c r="HZ2599" s="153"/>
    </row>
    <row r="2600" spans="1:234" s="174" customFormat="1" ht="15">
      <c r="A2600" s="150"/>
      <c r="B2600" s="151"/>
      <c r="C2600" s="152"/>
      <c r="D2600" s="151"/>
      <c r="E2600" s="151"/>
      <c r="F2600" s="151"/>
      <c r="G2600" s="151"/>
      <c r="H2600" s="151"/>
      <c r="I2600" s="151"/>
      <c r="J2600" s="151"/>
      <c r="K2600" s="151"/>
      <c r="L2600" s="151"/>
      <c r="M2600" s="151"/>
      <c r="N2600" s="151"/>
      <c r="O2600" s="151"/>
      <c r="P2600" s="153"/>
      <c r="Q2600" s="153"/>
      <c r="R2600" s="153"/>
      <c r="S2600" s="153"/>
      <c r="T2600" s="153"/>
      <c r="U2600" s="153"/>
      <c r="V2600" s="153"/>
      <c r="W2600" s="153"/>
      <c r="X2600" s="153"/>
      <c r="Y2600" s="153"/>
      <c r="Z2600" s="153"/>
      <c r="AA2600" s="153"/>
      <c r="AB2600" s="153"/>
      <c r="AC2600" s="153"/>
      <c r="AD2600" s="153"/>
      <c r="AE2600" s="153"/>
      <c r="AF2600" s="153"/>
      <c r="AG2600" s="153"/>
      <c r="AH2600" s="153"/>
      <c r="AI2600" s="153"/>
      <c r="AJ2600" s="153"/>
      <c r="AK2600" s="153"/>
      <c r="AL2600" s="153"/>
      <c r="AM2600" s="153"/>
      <c r="AN2600" s="153"/>
      <c r="AO2600" s="153"/>
      <c r="AP2600" s="153"/>
      <c r="AQ2600" s="153"/>
      <c r="AR2600" s="153"/>
      <c r="AS2600" s="153"/>
      <c r="AT2600" s="153"/>
      <c r="AU2600" s="153"/>
      <c r="AV2600" s="153"/>
      <c r="AW2600" s="153"/>
      <c r="AX2600" s="153"/>
      <c r="AY2600" s="153"/>
      <c r="AZ2600" s="153"/>
      <c r="BA2600" s="153"/>
      <c r="BB2600" s="153"/>
      <c r="BC2600" s="153"/>
      <c r="BD2600" s="153"/>
      <c r="BE2600" s="153"/>
      <c r="BF2600" s="153"/>
      <c r="BG2600" s="153"/>
      <c r="BH2600" s="153"/>
      <c r="BI2600" s="153"/>
      <c r="BJ2600" s="153"/>
      <c r="BK2600" s="153"/>
      <c r="BL2600" s="153"/>
      <c r="BM2600" s="153"/>
      <c r="BN2600" s="153"/>
      <c r="BO2600" s="153"/>
      <c r="BP2600" s="153"/>
      <c r="BQ2600" s="153"/>
      <c r="BR2600" s="153"/>
      <c r="BS2600" s="153"/>
      <c r="BT2600" s="153"/>
      <c r="BU2600" s="153"/>
      <c r="BV2600" s="153"/>
      <c r="BW2600" s="153"/>
      <c r="BX2600" s="153"/>
      <c r="BY2600" s="153"/>
      <c r="BZ2600" s="153"/>
      <c r="CA2600" s="153"/>
      <c r="CB2600" s="153"/>
      <c r="CC2600" s="153"/>
      <c r="CD2600" s="153"/>
      <c r="CE2600" s="153"/>
      <c r="CF2600" s="153"/>
      <c r="CG2600" s="153"/>
      <c r="CH2600" s="153"/>
      <c r="CI2600" s="153"/>
      <c r="CJ2600" s="153"/>
      <c r="CK2600" s="153"/>
      <c r="CL2600" s="153"/>
      <c r="CM2600" s="153"/>
      <c r="CN2600" s="153"/>
      <c r="CO2600" s="153"/>
      <c r="CP2600" s="153"/>
      <c r="CQ2600" s="153"/>
      <c r="CR2600" s="153"/>
      <c r="CS2600" s="153"/>
      <c r="CT2600" s="153"/>
      <c r="CU2600" s="153"/>
      <c r="CV2600" s="153"/>
      <c r="CW2600" s="153"/>
      <c r="CX2600" s="153"/>
      <c r="CY2600" s="153"/>
      <c r="CZ2600" s="153"/>
      <c r="DA2600" s="153"/>
      <c r="DB2600" s="153"/>
      <c r="DC2600" s="153"/>
      <c r="DD2600" s="153"/>
      <c r="DE2600" s="153"/>
      <c r="DF2600" s="153"/>
      <c r="DG2600" s="153"/>
      <c r="DH2600" s="153"/>
      <c r="DI2600" s="153"/>
      <c r="DJ2600" s="153"/>
      <c r="DK2600" s="153"/>
      <c r="DL2600" s="153"/>
      <c r="DM2600" s="153"/>
      <c r="DN2600" s="153"/>
      <c r="DO2600" s="153"/>
      <c r="DP2600" s="153"/>
      <c r="DQ2600" s="153"/>
      <c r="DR2600" s="153"/>
      <c r="DS2600" s="153"/>
      <c r="DT2600" s="153"/>
      <c r="DU2600" s="153"/>
      <c r="DV2600" s="153"/>
      <c r="DW2600" s="153"/>
      <c r="DX2600" s="153"/>
      <c r="DY2600" s="153"/>
      <c r="DZ2600" s="153"/>
      <c r="EA2600" s="153"/>
      <c r="EB2600" s="153"/>
      <c r="EC2600" s="153"/>
      <c r="ED2600" s="153"/>
      <c r="EE2600" s="153"/>
      <c r="EF2600" s="153"/>
      <c r="EG2600" s="153"/>
      <c r="EH2600" s="153"/>
      <c r="EI2600" s="153"/>
      <c r="EJ2600" s="153"/>
      <c r="EK2600" s="153"/>
      <c r="EL2600" s="153"/>
      <c r="EM2600" s="153"/>
      <c r="EN2600" s="153"/>
      <c r="EO2600" s="153"/>
      <c r="EP2600" s="153"/>
      <c r="EQ2600" s="153"/>
      <c r="ER2600" s="153"/>
      <c r="ES2600" s="153"/>
      <c r="ET2600" s="153"/>
      <c r="EU2600" s="153"/>
      <c r="EV2600" s="153"/>
      <c r="EW2600" s="153"/>
      <c r="EX2600" s="153"/>
      <c r="EY2600" s="153"/>
      <c r="EZ2600" s="153"/>
      <c r="FA2600" s="153"/>
      <c r="FB2600" s="153"/>
      <c r="FC2600" s="153"/>
      <c r="FD2600" s="153"/>
      <c r="FE2600" s="153"/>
      <c r="FF2600" s="153"/>
      <c r="FG2600" s="153"/>
      <c r="FH2600" s="153"/>
      <c r="FI2600" s="153"/>
      <c r="FJ2600" s="153"/>
      <c r="FK2600" s="153"/>
      <c r="FL2600" s="153"/>
      <c r="FM2600" s="153"/>
      <c r="FN2600" s="153"/>
      <c r="FO2600" s="153"/>
      <c r="FP2600" s="153"/>
      <c r="FQ2600" s="153"/>
      <c r="FR2600" s="153"/>
      <c r="FS2600" s="153"/>
      <c r="FT2600" s="153"/>
      <c r="FU2600" s="153"/>
      <c r="FV2600" s="153"/>
      <c r="FW2600" s="153"/>
      <c r="FX2600" s="153"/>
      <c r="FY2600" s="153"/>
      <c r="FZ2600" s="153"/>
      <c r="GA2600" s="153"/>
      <c r="GB2600" s="153"/>
      <c r="GC2600" s="153"/>
      <c r="GD2600" s="153"/>
      <c r="GE2600" s="153"/>
      <c r="GF2600" s="153"/>
      <c r="GG2600" s="153"/>
      <c r="GH2600" s="153"/>
      <c r="GI2600" s="153"/>
      <c r="GJ2600" s="153"/>
      <c r="GK2600" s="153"/>
      <c r="GL2600" s="153"/>
      <c r="GM2600" s="153"/>
      <c r="GN2600" s="153"/>
      <c r="GO2600" s="153"/>
      <c r="GP2600" s="153"/>
      <c r="GQ2600" s="153"/>
      <c r="GR2600" s="153"/>
      <c r="GS2600" s="153"/>
      <c r="GT2600" s="153"/>
      <c r="GU2600" s="153"/>
      <c r="GV2600" s="153"/>
      <c r="GW2600" s="153"/>
      <c r="GX2600" s="153"/>
      <c r="GY2600" s="153"/>
      <c r="GZ2600" s="153"/>
      <c r="HA2600" s="153"/>
      <c r="HB2600" s="153"/>
      <c r="HC2600" s="153"/>
      <c r="HD2600" s="153"/>
      <c r="HE2600" s="153"/>
      <c r="HF2600" s="153"/>
      <c r="HG2600" s="153"/>
      <c r="HH2600" s="153"/>
      <c r="HI2600" s="153"/>
      <c r="HJ2600" s="153"/>
      <c r="HK2600" s="153"/>
      <c r="HL2600" s="153"/>
      <c r="HM2600" s="153"/>
      <c r="HN2600" s="153"/>
      <c r="HO2600" s="153"/>
      <c r="HP2600" s="153"/>
      <c r="HQ2600" s="153"/>
      <c r="HR2600" s="153"/>
      <c r="HS2600" s="153"/>
      <c r="HT2600" s="153"/>
      <c r="HU2600" s="153"/>
      <c r="HV2600" s="153"/>
      <c r="HW2600" s="153"/>
      <c r="HX2600" s="153"/>
      <c r="HY2600" s="153"/>
      <c r="HZ2600" s="153"/>
    </row>
    <row r="2601" spans="1:234" s="174" customFormat="1" ht="15">
      <c r="A2601" s="150"/>
      <c r="B2601" s="151"/>
      <c r="C2601" s="152"/>
      <c r="D2601" s="151"/>
      <c r="E2601" s="151"/>
      <c r="F2601" s="151"/>
      <c r="G2601" s="151"/>
      <c r="H2601" s="151"/>
      <c r="I2601" s="151"/>
      <c r="J2601" s="151"/>
      <c r="K2601" s="151"/>
      <c r="L2601" s="151"/>
      <c r="M2601" s="151"/>
      <c r="N2601" s="151"/>
      <c r="O2601" s="151"/>
      <c r="P2601" s="153"/>
      <c r="Q2601" s="153"/>
      <c r="R2601" s="153"/>
      <c r="S2601" s="153"/>
      <c r="T2601" s="153"/>
      <c r="U2601" s="153"/>
      <c r="V2601" s="153"/>
      <c r="W2601" s="153"/>
      <c r="X2601" s="153"/>
      <c r="Y2601" s="153"/>
      <c r="Z2601" s="153"/>
      <c r="AA2601" s="153"/>
      <c r="AB2601" s="153"/>
      <c r="AC2601" s="153"/>
      <c r="AD2601" s="153"/>
      <c r="AE2601" s="153"/>
      <c r="AF2601" s="153"/>
      <c r="AG2601" s="153"/>
      <c r="AH2601" s="153"/>
      <c r="AI2601" s="153"/>
      <c r="AJ2601" s="153"/>
      <c r="AK2601" s="153"/>
      <c r="AL2601" s="153"/>
      <c r="AM2601" s="153"/>
      <c r="AN2601" s="153"/>
      <c r="AO2601" s="153"/>
      <c r="AP2601" s="153"/>
      <c r="AQ2601" s="153"/>
      <c r="AR2601" s="153"/>
      <c r="AS2601" s="153"/>
      <c r="AT2601" s="153"/>
      <c r="AU2601" s="153"/>
      <c r="AV2601" s="153"/>
      <c r="AW2601" s="153"/>
      <c r="AX2601" s="153"/>
      <c r="AY2601" s="153"/>
      <c r="AZ2601" s="153"/>
      <c r="BA2601" s="153"/>
      <c r="BB2601" s="153"/>
      <c r="BC2601" s="153"/>
      <c r="BD2601" s="153"/>
      <c r="BE2601" s="153"/>
      <c r="BF2601" s="153"/>
      <c r="BG2601" s="153"/>
      <c r="BH2601" s="153"/>
      <c r="BI2601" s="153"/>
      <c r="BJ2601" s="153"/>
      <c r="BK2601" s="153"/>
      <c r="BL2601" s="153"/>
      <c r="BM2601" s="153"/>
      <c r="BN2601" s="153"/>
      <c r="BO2601" s="153"/>
      <c r="BP2601" s="153"/>
      <c r="BQ2601" s="153"/>
      <c r="BR2601" s="153"/>
      <c r="BS2601" s="153"/>
      <c r="BT2601" s="153"/>
      <c r="BU2601" s="153"/>
      <c r="BV2601" s="153"/>
      <c r="BW2601" s="153"/>
      <c r="BX2601" s="153"/>
      <c r="BY2601" s="153"/>
      <c r="BZ2601" s="153"/>
      <c r="CA2601" s="153"/>
      <c r="CB2601" s="153"/>
      <c r="CC2601" s="153"/>
      <c r="CD2601" s="153"/>
      <c r="CE2601" s="153"/>
      <c r="CF2601" s="153"/>
      <c r="CG2601" s="153"/>
      <c r="CH2601" s="153"/>
      <c r="CI2601" s="153"/>
      <c r="CJ2601" s="153"/>
      <c r="CK2601" s="153"/>
      <c r="CL2601" s="153"/>
      <c r="CM2601" s="153"/>
      <c r="CN2601" s="153"/>
      <c r="CO2601" s="153"/>
      <c r="CP2601" s="153"/>
      <c r="CQ2601" s="153"/>
      <c r="CR2601" s="153"/>
      <c r="CS2601" s="153"/>
      <c r="CT2601" s="153"/>
      <c r="CU2601" s="153"/>
      <c r="CV2601" s="153"/>
      <c r="CW2601" s="153"/>
      <c r="CX2601" s="153"/>
      <c r="CY2601" s="153"/>
      <c r="CZ2601" s="153"/>
      <c r="DA2601" s="153"/>
      <c r="DB2601" s="153"/>
      <c r="DC2601" s="153"/>
      <c r="DD2601" s="153"/>
      <c r="DE2601" s="153"/>
      <c r="DF2601" s="153"/>
      <c r="DG2601" s="153"/>
      <c r="DH2601" s="153"/>
      <c r="DI2601" s="153"/>
      <c r="DJ2601" s="153"/>
      <c r="DK2601" s="153"/>
      <c r="DL2601" s="153"/>
      <c r="DM2601" s="153"/>
      <c r="DN2601" s="153"/>
      <c r="DO2601" s="153"/>
      <c r="DP2601" s="153"/>
      <c r="DQ2601" s="153"/>
      <c r="DR2601" s="153"/>
      <c r="DS2601" s="153"/>
      <c r="DT2601" s="153"/>
      <c r="DU2601" s="153"/>
      <c r="DV2601" s="153"/>
      <c r="DW2601" s="153"/>
      <c r="DX2601" s="153"/>
      <c r="DY2601" s="153"/>
      <c r="DZ2601" s="153"/>
      <c r="EA2601" s="153"/>
      <c r="EB2601" s="153"/>
      <c r="EC2601" s="153"/>
      <c r="ED2601" s="153"/>
      <c r="EE2601" s="153"/>
      <c r="EF2601" s="153"/>
      <c r="EG2601" s="153"/>
      <c r="EH2601" s="153"/>
      <c r="EI2601" s="153"/>
      <c r="EJ2601" s="153"/>
      <c r="EK2601" s="153"/>
      <c r="EL2601" s="153"/>
      <c r="EM2601" s="153"/>
      <c r="EN2601" s="153"/>
      <c r="EO2601" s="153"/>
      <c r="EP2601" s="153"/>
      <c r="EQ2601" s="153"/>
      <c r="ER2601" s="153"/>
      <c r="ES2601" s="153"/>
      <c r="ET2601" s="153"/>
      <c r="EU2601" s="153"/>
      <c r="EV2601" s="153"/>
      <c r="EW2601" s="153"/>
      <c r="EX2601" s="153"/>
      <c r="EY2601" s="153"/>
      <c r="EZ2601" s="153"/>
      <c r="FA2601" s="153"/>
      <c r="FB2601" s="153"/>
      <c r="FC2601" s="153"/>
      <c r="FD2601" s="153"/>
      <c r="FE2601" s="153"/>
      <c r="FF2601" s="153"/>
      <c r="FG2601" s="153"/>
      <c r="FH2601" s="153"/>
      <c r="FI2601" s="153"/>
      <c r="FJ2601" s="153"/>
      <c r="FK2601" s="153"/>
      <c r="FL2601" s="153"/>
      <c r="FM2601" s="153"/>
      <c r="FN2601" s="153"/>
      <c r="FO2601" s="153"/>
      <c r="FP2601" s="153"/>
      <c r="FQ2601" s="153"/>
      <c r="FR2601" s="153"/>
      <c r="FS2601" s="153"/>
      <c r="FT2601" s="153"/>
      <c r="FU2601" s="153"/>
      <c r="FV2601" s="153"/>
      <c r="FW2601" s="153"/>
      <c r="FX2601" s="153"/>
      <c r="FY2601" s="153"/>
      <c r="FZ2601" s="153"/>
      <c r="GA2601" s="153"/>
      <c r="GB2601" s="153"/>
      <c r="GC2601" s="153"/>
      <c r="GD2601" s="153"/>
      <c r="GE2601" s="153"/>
      <c r="GF2601" s="153"/>
      <c r="GG2601" s="153"/>
      <c r="GH2601" s="153"/>
      <c r="GI2601" s="153"/>
      <c r="GJ2601" s="153"/>
      <c r="GK2601" s="153"/>
      <c r="GL2601" s="153"/>
      <c r="GM2601" s="153"/>
      <c r="GN2601" s="153"/>
      <c r="GO2601" s="153"/>
      <c r="GP2601" s="153"/>
      <c r="GQ2601" s="153"/>
      <c r="GR2601" s="153"/>
      <c r="GS2601" s="153"/>
      <c r="GT2601" s="153"/>
      <c r="GU2601" s="153"/>
      <c r="GV2601" s="153"/>
      <c r="GW2601" s="153"/>
      <c r="GX2601" s="153"/>
      <c r="GY2601" s="153"/>
      <c r="GZ2601" s="153"/>
      <c r="HA2601" s="153"/>
      <c r="HB2601" s="153"/>
      <c r="HC2601" s="153"/>
      <c r="HD2601" s="153"/>
      <c r="HE2601" s="153"/>
      <c r="HF2601" s="153"/>
      <c r="HG2601" s="153"/>
      <c r="HH2601" s="153"/>
      <c r="HI2601" s="153"/>
      <c r="HJ2601" s="153"/>
      <c r="HK2601" s="153"/>
      <c r="HL2601" s="153"/>
      <c r="HM2601" s="153"/>
      <c r="HN2601" s="153"/>
      <c r="HO2601" s="153"/>
      <c r="HP2601" s="153"/>
      <c r="HQ2601" s="153"/>
      <c r="HR2601" s="153"/>
      <c r="HS2601" s="153"/>
      <c r="HT2601" s="153"/>
      <c r="HU2601" s="153"/>
      <c r="HV2601" s="153"/>
      <c r="HW2601" s="153"/>
      <c r="HX2601" s="153"/>
      <c r="HY2601" s="153"/>
      <c r="HZ2601" s="153"/>
    </row>
    <row r="2602" spans="1:234" s="174" customFormat="1" ht="15">
      <c r="A2602" s="150"/>
      <c r="B2602" s="151"/>
      <c r="C2602" s="152"/>
      <c r="D2602" s="151"/>
      <c r="E2602" s="151"/>
      <c r="F2602" s="151"/>
      <c r="G2602" s="151"/>
      <c r="H2602" s="151"/>
      <c r="I2602" s="151"/>
      <c r="J2602" s="151"/>
      <c r="K2602" s="151"/>
      <c r="L2602" s="151"/>
      <c r="M2602" s="151"/>
      <c r="N2602" s="151"/>
      <c r="O2602" s="151"/>
      <c r="P2602" s="153"/>
      <c r="Q2602" s="153"/>
      <c r="R2602" s="153"/>
      <c r="S2602" s="153"/>
      <c r="T2602" s="153"/>
      <c r="U2602" s="153"/>
      <c r="V2602" s="153"/>
      <c r="W2602" s="153"/>
      <c r="X2602" s="153"/>
      <c r="Y2602" s="153"/>
      <c r="Z2602" s="153"/>
      <c r="AA2602" s="153"/>
      <c r="AB2602" s="153"/>
      <c r="AC2602" s="153"/>
      <c r="AD2602" s="153"/>
      <c r="AE2602" s="153"/>
      <c r="AF2602" s="153"/>
      <c r="AG2602" s="153"/>
      <c r="AH2602" s="153"/>
      <c r="AI2602" s="153"/>
      <c r="AJ2602" s="153"/>
      <c r="AK2602" s="153"/>
      <c r="AL2602" s="153"/>
      <c r="AM2602" s="153"/>
      <c r="AN2602" s="153"/>
      <c r="AO2602" s="153"/>
      <c r="AP2602" s="153"/>
      <c r="AQ2602" s="153"/>
      <c r="AR2602" s="153"/>
      <c r="AS2602" s="153"/>
      <c r="AT2602" s="153"/>
      <c r="AU2602" s="153"/>
      <c r="AV2602" s="153"/>
      <c r="AW2602" s="153"/>
      <c r="AX2602" s="153"/>
      <c r="AY2602" s="153"/>
      <c r="AZ2602" s="153"/>
      <c r="BA2602" s="153"/>
      <c r="BB2602" s="153"/>
      <c r="BC2602" s="153"/>
      <c r="BD2602" s="153"/>
      <c r="BE2602" s="153"/>
      <c r="BF2602" s="153"/>
      <c r="BG2602" s="153"/>
      <c r="BH2602" s="153"/>
      <c r="BI2602" s="153"/>
      <c r="BJ2602" s="153"/>
      <c r="BK2602" s="153"/>
      <c r="BL2602" s="153"/>
      <c r="BM2602" s="153"/>
      <c r="BN2602" s="153"/>
      <c r="BO2602" s="153"/>
      <c r="BP2602" s="153"/>
      <c r="BQ2602" s="153"/>
      <c r="BR2602" s="153"/>
      <c r="BS2602" s="153"/>
      <c r="BT2602" s="153"/>
      <c r="BU2602" s="153"/>
      <c r="BV2602" s="153"/>
      <c r="BW2602" s="153"/>
      <c r="BX2602" s="153"/>
      <c r="BY2602" s="153"/>
      <c r="BZ2602" s="153"/>
      <c r="CA2602" s="153"/>
      <c r="CB2602" s="153"/>
      <c r="CC2602" s="153"/>
      <c r="CD2602" s="153"/>
      <c r="CE2602" s="153"/>
      <c r="CF2602" s="153"/>
      <c r="CG2602" s="153"/>
      <c r="CH2602" s="153"/>
      <c r="CI2602" s="153"/>
      <c r="CJ2602" s="153"/>
      <c r="CK2602" s="153"/>
      <c r="CL2602" s="153"/>
      <c r="CM2602" s="153"/>
      <c r="CN2602" s="153"/>
      <c r="CO2602" s="153"/>
      <c r="CP2602" s="153"/>
      <c r="CQ2602" s="153"/>
      <c r="CR2602" s="153"/>
      <c r="CS2602" s="153"/>
      <c r="CT2602" s="153"/>
      <c r="CU2602" s="153"/>
      <c r="CV2602" s="153"/>
      <c r="CW2602" s="153"/>
      <c r="CX2602" s="153"/>
      <c r="CY2602" s="153"/>
      <c r="CZ2602" s="153"/>
      <c r="DA2602" s="153"/>
      <c r="DB2602" s="153"/>
      <c r="DC2602" s="153"/>
      <c r="DD2602" s="153"/>
      <c r="DE2602" s="153"/>
      <c r="DF2602" s="153"/>
      <c r="DG2602" s="153"/>
      <c r="DH2602" s="153"/>
      <c r="DI2602" s="153"/>
      <c r="DJ2602" s="153"/>
      <c r="DK2602" s="153"/>
      <c r="DL2602" s="153"/>
      <c r="DM2602" s="153"/>
      <c r="DN2602" s="153"/>
      <c r="DO2602" s="153"/>
      <c r="DP2602" s="153"/>
      <c r="DQ2602" s="153"/>
      <c r="DR2602" s="153"/>
      <c r="DS2602" s="153"/>
      <c r="DT2602" s="153"/>
      <c r="DU2602" s="153"/>
      <c r="DV2602" s="153"/>
      <c r="DW2602" s="153"/>
      <c r="DX2602" s="153"/>
      <c r="DY2602" s="153"/>
      <c r="DZ2602" s="153"/>
      <c r="EA2602" s="153"/>
      <c r="EB2602" s="153"/>
      <c r="EC2602" s="153"/>
      <c r="ED2602" s="153"/>
      <c r="EE2602" s="153"/>
      <c r="EF2602" s="153"/>
      <c r="EG2602" s="153"/>
      <c r="EH2602" s="153"/>
      <c r="EI2602" s="153"/>
      <c r="EJ2602" s="153"/>
      <c r="EK2602" s="153"/>
      <c r="EL2602" s="153"/>
      <c r="EM2602" s="153"/>
      <c r="EN2602" s="153"/>
      <c r="EO2602" s="153"/>
      <c r="EP2602" s="153"/>
      <c r="EQ2602" s="153"/>
      <c r="ER2602" s="153"/>
      <c r="ES2602" s="153"/>
      <c r="ET2602" s="153"/>
      <c r="EU2602" s="153"/>
      <c r="EV2602" s="153"/>
      <c r="EW2602" s="153"/>
      <c r="EX2602" s="153"/>
      <c r="EY2602" s="153"/>
      <c r="EZ2602" s="153"/>
      <c r="FA2602" s="153"/>
      <c r="FB2602" s="153"/>
      <c r="FC2602" s="153"/>
      <c r="FD2602" s="153"/>
      <c r="FE2602" s="153"/>
      <c r="FF2602" s="153"/>
      <c r="FG2602" s="153"/>
      <c r="FH2602" s="153"/>
      <c r="FI2602" s="153"/>
      <c r="FJ2602" s="153"/>
      <c r="FK2602" s="153"/>
      <c r="FL2602" s="153"/>
      <c r="FM2602" s="153"/>
      <c r="FN2602" s="153"/>
      <c r="FO2602" s="153"/>
      <c r="FP2602" s="153"/>
      <c r="FQ2602" s="153"/>
      <c r="FR2602" s="153"/>
      <c r="FS2602" s="153"/>
      <c r="FT2602" s="153"/>
      <c r="FU2602" s="153"/>
      <c r="FV2602" s="153"/>
      <c r="FW2602" s="153"/>
      <c r="FX2602" s="153"/>
      <c r="FY2602" s="153"/>
      <c r="FZ2602" s="153"/>
      <c r="GA2602" s="153"/>
      <c r="GB2602" s="153"/>
      <c r="GC2602" s="153"/>
      <c r="GD2602" s="153"/>
      <c r="GE2602" s="153"/>
      <c r="GF2602" s="153"/>
      <c r="GG2602" s="153"/>
      <c r="GH2602" s="153"/>
      <c r="GI2602" s="153"/>
      <c r="GJ2602" s="153"/>
      <c r="GK2602" s="153"/>
      <c r="GL2602" s="153"/>
      <c r="GM2602" s="153"/>
      <c r="GN2602" s="153"/>
      <c r="GO2602" s="153"/>
      <c r="GP2602" s="153"/>
      <c r="GQ2602" s="153"/>
      <c r="GR2602" s="153"/>
      <c r="GS2602" s="153"/>
      <c r="GT2602" s="153"/>
      <c r="GU2602" s="153"/>
      <c r="GV2602" s="153"/>
      <c r="GW2602" s="153"/>
      <c r="GX2602" s="153"/>
      <c r="GY2602" s="153"/>
      <c r="GZ2602" s="153"/>
      <c r="HA2602" s="153"/>
      <c r="HB2602" s="153"/>
      <c r="HC2602" s="153"/>
      <c r="HD2602" s="153"/>
      <c r="HE2602" s="153"/>
      <c r="HF2602" s="153"/>
      <c r="HG2602" s="153"/>
      <c r="HH2602" s="153"/>
      <c r="HI2602" s="153"/>
      <c r="HJ2602" s="153"/>
      <c r="HK2602" s="153"/>
      <c r="HL2602" s="153"/>
      <c r="HM2602" s="153"/>
      <c r="HN2602" s="153"/>
      <c r="HO2602" s="153"/>
      <c r="HP2602" s="153"/>
      <c r="HQ2602" s="153"/>
      <c r="HR2602" s="153"/>
      <c r="HS2602" s="153"/>
      <c r="HT2602" s="153"/>
      <c r="HU2602" s="153"/>
      <c r="HV2602" s="153"/>
      <c r="HW2602" s="153"/>
      <c r="HX2602" s="153"/>
      <c r="HY2602" s="153"/>
      <c r="HZ2602" s="153"/>
    </row>
    <row r="2603" spans="1:234" s="174" customFormat="1" ht="15">
      <c r="A2603" s="150"/>
      <c r="B2603" s="151"/>
      <c r="C2603" s="152"/>
      <c r="D2603" s="151"/>
      <c r="E2603" s="151"/>
      <c r="F2603" s="151"/>
      <c r="G2603" s="151"/>
      <c r="H2603" s="151"/>
      <c r="I2603" s="151"/>
      <c r="J2603" s="151"/>
      <c r="K2603" s="151"/>
      <c r="L2603" s="151"/>
      <c r="M2603" s="151"/>
      <c r="N2603" s="151"/>
      <c r="O2603" s="151"/>
      <c r="P2603" s="153"/>
      <c r="Q2603" s="153"/>
      <c r="R2603" s="153"/>
      <c r="S2603" s="153"/>
      <c r="T2603" s="153"/>
      <c r="U2603" s="153"/>
      <c r="V2603" s="153"/>
      <c r="W2603" s="153"/>
      <c r="X2603" s="153"/>
      <c r="Y2603" s="153"/>
      <c r="Z2603" s="153"/>
      <c r="AA2603" s="153"/>
      <c r="AB2603" s="153"/>
      <c r="AC2603" s="153"/>
      <c r="AD2603" s="153"/>
      <c r="AE2603" s="153"/>
      <c r="AF2603" s="153"/>
      <c r="AG2603" s="153"/>
      <c r="AH2603" s="153"/>
      <c r="AI2603" s="153"/>
      <c r="AJ2603" s="153"/>
      <c r="AK2603" s="153"/>
      <c r="AL2603" s="153"/>
      <c r="AM2603" s="153"/>
      <c r="AN2603" s="153"/>
      <c r="AO2603" s="153"/>
      <c r="AP2603" s="153"/>
      <c r="AQ2603" s="153"/>
      <c r="AR2603" s="153"/>
      <c r="AS2603" s="153"/>
      <c r="AT2603" s="153"/>
      <c r="AU2603" s="153"/>
      <c r="AV2603" s="153"/>
      <c r="AW2603" s="153"/>
      <c r="AX2603" s="153"/>
      <c r="AY2603" s="153"/>
      <c r="AZ2603" s="153"/>
      <c r="BA2603" s="153"/>
      <c r="BB2603" s="153"/>
      <c r="BC2603" s="153"/>
      <c r="BD2603" s="153"/>
      <c r="BE2603" s="153"/>
      <c r="BF2603" s="153"/>
      <c r="BG2603" s="153"/>
      <c r="BH2603" s="153"/>
      <c r="BI2603" s="153"/>
      <c r="BJ2603" s="153"/>
      <c r="BK2603" s="153"/>
      <c r="BL2603" s="153"/>
      <c r="BM2603" s="153"/>
      <c r="BN2603" s="153"/>
      <c r="BO2603" s="153"/>
      <c r="BP2603" s="153"/>
      <c r="BQ2603" s="153"/>
      <c r="BR2603" s="153"/>
      <c r="BS2603" s="153"/>
      <c r="BT2603" s="153"/>
      <c r="BU2603" s="153"/>
      <c r="BV2603" s="153"/>
      <c r="BW2603" s="153"/>
      <c r="BX2603" s="153"/>
      <c r="BY2603" s="153"/>
      <c r="BZ2603" s="153"/>
      <c r="CA2603" s="153"/>
      <c r="CB2603" s="153"/>
      <c r="CC2603" s="153"/>
      <c r="CD2603" s="153"/>
      <c r="CE2603" s="153"/>
      <c r="CF2603" s="153"/>
      <c r="CG2603" s="153"/>
      <c r="CH2603" s="153"/>
      <c r="CI2603" s="153"/>
      <c r="CJ2603" s="153"/>
      <c r="CK2603" s="153"/>
      <c r="CL2603" s="153"/>
      <c r="CM2603" s="153"/>
      <c r="CN2603" s="153"/>
      <c r="CO2603" s="153"/>
      <c r="CP2603" s="153"/>
      <c r="CQ2603" s="153"/>
      <c r="CR2603" s="153"/>
      <c r="CS2603" s="153"/>
      <c r="CT2603" s="153"/>
      <c r="CU2603" s="153"/>
      <c r="CV2603" s="153"/>
      <c r="CW2603" s="153"/>
      <c r="CX2603" s="153"/>
      <c r="CY2603" s="153"/>
      <c r="CZ2603" s="153"/>
      <c r="DA2603" s="153"/>
      <c r="DB2603" s="153"/>
      <c r="DC2603" s="153"/>
      <c r="DD2603" s="153"/>
      <c r="DE2603" s="153"/>
      <c r="DF2603" s="153"/>
      <c r="DG2603" s="153"/>
      <c r="DH2603" s="153"/>
      <c r="DI2603" s="153"/>
      <c r="DJ2603" s="153"/>
      <c r="DK2603" s="153"/>
      <c r="DL2603" s="153"/>
      <c r="DM2603" s="153"/>
      <c r="DN2603" s="153"/>
      <c r="DO2603" s="153"/>
      <c r="DP2603" s="153"/>
      <c r="DQ2603" s="153"/>
      <c r="DR2603" s="153"/>
      <c r="DS2603" s="153"/>
      <c r="DT2603" s="153"/>
      <c r="DU2603" s="153"/>
      <c r="DV2603" s="153"/>
      <c r="DW2603" s="153"/>
      <c r="DX2603" s="153"/>
      <c r="DY2603" s="153"/>
      <c r="DZ2603" s="153"/>
      <c r="EA2603" s="153"/>
      <c r="EB2603" s="153"/>
      <c r="EC2603" s="153"/>
      <c r="ED2603" s="153"/>
      <c r="EE2603" s="153"/>
      <c r="EF2603" s="153"/>
      <c r="EG2603" s="153"/>
      <c r="EH2603" s="153"/>
      <c r="EI2603" s="153"/>
      <c r="EJ2603" s="153"/>
      <c r="EK2603" s="153"/>
      <c r="EL2603" s="153"/>
      <c r="EM2603" s="153"/>
      <c r="EN2603" s="153"/>
      <c r="EO2603" s="153"/>
      <c r="EP2603" s="153"/>
      <c r="EQ2603" s="153"/>
      <c r="ER2603" s="153"/>
      <c r="ES2603" s="153"/>
      <c r="ET2603" s="153"/>
      <c r="EU2603" s="153"/>
      <c r="EV2603" s="153"/>
      <c r="EW2603" s="153"/>
      <c r="EX2603" s="153"/>
      <c r="EY2603" s="153"/>
      <c r="EZ2603" s="153"/>
      <c r="FA2603" s="153"/>
      <c r="FB2603" s="153"/>
      <c r="FC2603" s="153"/>
      <c r="FD2603" s="153"/>
      <c r="FE2603" s="153"/>
      <c r="FF2603" s="153"/>
      <c r="FG2603" s="153"/>
      <c r="FH2603" s="153"/>
      <c r="FI2603" s="153"/>
      <c r="FJ2603" s="153"/>
      <c r="FK2603" s="153"/>
      <c r="FL2603" s="153"/>
      <c r="FM2603" s="153"/>
      <c r="FN2603" s="153"/>
      <c r="FO2603" s="153"/>
      <c r="FP2603" s="153"/>
      <c r="FQ2603" s="153"/>
      <c r="FR2603" s="153"/>
      <c r="FS2603" s="153"/>
      <c r="FT2603" s="153"/>
      <c r="FU2603" s="153"/>
      <c r="FV2603" s="153"/>
      <c r="FW2603" s="153"/>
      <c r="FX2603" s="153"/>
      <c r="FY2603" s="153"/>
      <c r="FZ2603" s="153"/>
      <c r="GA2603" s="153"/>
      <c r="GB2603" s="153"/>
      <c r="GC2603" s="153"/>
      <c r="GD2603" s="153"/>
      <c r="GE2603" s="153"/>
      <c r="GF2603" s="153"/>
      <c r="GG2603" s="153"/>
      <c r="GH2603" s="153"/>
      <c r="GI2603" s="153"/>
      <c r="GJ2603" s="153"/>
      <c r="GK2603" s="153"/>
      <c r="GL2603" s="153"/>
      <c r="GM2603" s="153"/>
      <c r="GN2603" s="153"/>
      <c r="GO2603" s="153"/>
      <c r="GP2603" s="153"/>
      <c r="GQ2603" s="153"/>
      <c r="GR2603" s="153"/>
      <c r="GS2603" s="153"/>
      <c r="GT2603" s="153"/>
      <c r="GU2603" s="153"/>
      <c r="GV2603" s="153"/>
      <c r="GW2603" s="153"/>
      <c r="GX2603" s="153"/>
      <c r="GY2603" s="153"/>
      <c r="GZ2603" s="153"/>
      <c r="HA2603" s="153"/>
      <c r="HB2603" s="153"/>
      <c r="HC2603" s="153"/>
      <c r="HD2603" s="153"/>
      <c r="HE2603" s="153"/>
      <c r="HF2603" s="153"/>
      <c r="HG2603" s="153"/>
      <c r="HH2603" s="153"/>
      <c r="HI2603" s="153"/>
      <c r="HJ2603" s="153"/>
      <c r="HK2603" s="153"/>
      <c r="HL2603" s="153"/>
      <c r="HM2603" s="153"/>
      <c r="HN2603" s="153"/>
      <c r="HO2603" s="153"/>
      <c r="HP2603" s="153"/>
      <c r="HQ2603" s="153"/>
      <c r="HR2603" s="153"/>
      <c r="HS2603" s="153"/>
      <c r="HT2603" s="153"/>
      <c r="HU2603" s="153"/>
      <c r="HV2603" s="153"/>
      <c r="HW2603" s="153"/>
      <c r="HX2603" s="153"/>
      <c r="HY2603" s="153"/>
      <c r="HZ2603" s="153"/>
    </row>
    <row r="2604" spans="1:234" s="174" customFormat="1" ht="15">
      <c r="A2604" s="150"/>
      <c r="B2604" s="151"/>
      <c r="C2604" s="152"/>
      <c r="D2604" s="151"/>
      <c r="E2604" s="151"/>
      <c r="F2604" s="151"/>
      <c r="G2604" s="151"/>
      <c r="H2604" s="151"/>
      <c r="I2604" s="151"/>
      <c r="J2604" s="151"/>
      <c r="K2604" s="151"/>
      <c r="L2604" s="151"/>
      <c r="M2604" s="151"/>
      <c r="N2604" s="151"/>
      <c r="O2604" s="151"/>
      <c r="P2604" s="153"/>
      <c r="Q2604" s="153"/>
      <c r="R2604" s="153"/>
      <c r="S2604" s="153"/>
      <c r="T2604" s="153"/>
      <c r="U2604" s="153"/>
      <c r="V2604" s="153"/>
      <c r="W2604" s="153"/>
      <c r="X2604" s="153"/>
      <c r="Y2604" s="153"/>
      <c r="Z2604" s="153"/>
      <c r="AA2604" s="153"/>
      <c r="AB2604" s="153"/>
      <c r="AC2604" s="153"/>
      <c r="AD2604" s="153"/>
      <c r="AE2604" s="153"/>
      <c r="AF2604" s="153"/>
      <c r="AG2604" s="153"/>
      <c r="AH2604" s="153"/>
      <c r="AI2604" s="153"/>
      <c r="AJ2604" s="153"/>
      <c r="AK2604" s="153"/>
      <c r="AL2604" s="153"/>
      <c r="AM2604" s="153"/>
      <c r="AN2604" s="153"/>
      <c r="AO2604" s="153"/>
      <c r="AP2604" s="153"/>
      <c r="AQ2604" s="153"/>
      <c r="AR2604" s="153"/>
      <c r="AS2604" s="153"/>
      <c r="AT2604" s="153"/>
      <c r="AU2604" s="153"/>
      <c r="AV2604" s="153"/>
      <c r="AW2604" s="153"/>
      <c r="AX2604" s="153"/>
      <c r="AY2604" s="153"/>
      <c r="AZ2604" s="153"/>
      <c r="BA2604" s="153"/>
      <c r="BB2604" s="153"/>
      <c r="BC2604" s="153"/>
      <c r="BD2604" s="153"/>
      <c r="BE2604" s="153"/>
      <c r="BF2604" s="153"/>
      <c r="BG2604" s="153"/>
      <c r="BH2604" s="153"/>
      <c r="BI2604" s="153"/>
      <c r="BJ2604" s="153"/>
      <c r="BK2604" s="153"/>
      <c r="BL2604" s="153"/>
      <c r="BM2604" s="153"/>
      <c r="BN2604" s="153"/>
      <c r="BO2604" s="153"/>
      <c r="BP2604" s="153"/>
      <c r="BQ2604" s="153"/>
      <c r="BR2604" s="153"/>
      <c r="BS2604" s="153"/>
      <c r="BT2604" s="153"/>
      <c r="BU2604" s="153"/>
      <c r="BV2604" s="153"/>
      <c r="BW2604" s="153"/>
      <c r="BX2604" s="153"/>
      <c r="BY2604" s="153"/>
      <c r="BZ2604" s="153"/>
      <c r="CA2604" s="153"/>
      <c r="CB2604" s="153"/>
      <c r="CC2604" s="153"/>
      <c r="CD2604" s="153"/>
      <c r="CE2604" s="153"/>
      <c r="CF2604" s="153"/>
      <c r="CG2604" s="153"/>
      <c r="CH2604" s="153"/>
      <c r="CI2604" s="153"/>
      <c r="CJ2604" s="153"/>
      <c r="CK2604" s="153"/>
      <c r="CL2604" s="153"/>
      <c r="CM2604" s="153"/>
      <c r="CN2604" s="153"/>
      <c r="CO2604" s="153"/>
      <c r="CP2604" s="153"/>
      <c r="CQ2604" s="153"/>
      <c r="CR2604" s="153"/>
      <c r="CS2604" s="153"/>
      <c r="CT2604" s="153"/>
      <c r="CU2604" s="153"/>
      <c r="CV2604" s="153"/>
      <c r="CW2604" s="153"/>
      <c r="CX2604" s="153"/>
      <c r="CY2604" s="153"/>
      <c r="CZ2604" s="153"/>
      <c r="DA2604" s="153"/>
      <c r="DB2604" s="153"/>
      <c r="DC2604" s="153"/>
      <c r="DD2604" s="153"/>
      <c r="DE2604" s="153"/>
      <c r="DF2604" s="153"/>
      <c r="DG2604" s="153"/>
      <c r="DH2604" s="153"/>
      <c r="DI2604" s="153"/>
      <c r="DJ2604" s="153"/>
      <c r="DK2604" s="153"/>
      <c r="DL2604" s="153"/>
      <c r="DM2604" s="153"/>
      <c r="DN2604" s="153"/>
      <c r="DO2604" s="153"/>
      <c r="DP2604" s="153"/>
      <c r="DQ2604" s="153"/>
      <c r="DR2604" s="153"/>
      <c r="DS2604" s="153"/>
      <c r="DT2604" s="153"/>
      <c r="DU2604" s="153"/>
      <c r="DV2604" s="153"/>
      <c r="DW2604" s="153"/>
      <c r="DX2604" s="153"/>
      <c r="DY2604" s="153"/>
      <c r="DZ2604" s="153"/>
      <c r="EA2604" s="153"/>
      <c r="EB2604" s="153"/>
      <c r="EC2604" s="153"/>
      <c r="ED2604" s="153"/>
      <c r="EE2604" s="153"/>
      <c r="EF2604" s="153"/>
      <c r="EG2604" s="153"/>
      <c r="EH2604" s="153"/>
      <c r="EI2604" s="153"/>
      <c r="EJ2604" s="153"/>
      <c r="EK2604" s="153"/>
      <c r="EL2604" s="153"/>
      <c r="EM2604" s="153"/>
      <c r="EN2604" s="153"/>
      <c r="EO2604" s="153"/>
      <c r="EP2604" s="153"/>
      <c r="EQ2604" s="153"/>
      <c r="ER2604" s="153"/>
      <c r="ES2604" s="153"/>
      <c r="ET2604" s="153"/>
      <c r="EU2604" s="153"/>
      <c r="EV2604" s="153"/>
      <c r="EW2604" s="153"/>
      <c r="EX2604" s="153"/>
      <c r="EY2604" s="153"/>
      <c r="EZ2604" s="153"/>
      <c r="FA2604" s="153"/>
      <c r="FB2604" s="153"/>
      <c r="FC2604" s="153"/>
      <c r="FD2604" s="153"/>
      <c r="FE2604" s="153"/>
      <c r="FF2604" s="153"/>
      <c r="FG2604" s="153"/>
      <c r="FH2604" s="153"/>
      <c r="FI2604" s="153"/>
      <c r="FJ2604" s="153"/>
      <c r="FK2604" s="153"/>
      <c r="FL2604" s="153"/>
      <c r="FM2604" s="153"/>
      <c r="FN2604" s="153"/>
      <c r="FO2604" s="153"/>
      <c r="FP2604" s="153"/>
      <c r="FQ2604" s="153"/>
      <c r="FR2604" s="153"/>
      <c r="FS2604" s="153"/>
      <c r="FT2604" s="153"/>
      <c r="FU2604" s="153"/>
      <c r="FV2604" s="153"/>
      <c r="FW2604" s="153"/>
      <c r="FX2604" s="153"/>
      <c r="FY2604" s="153"/>
      <c r="FZ2604" s="153"/>
      <c r="GA2604" s="153"/>
      <c r="GB2604" s="153"/>
      <c r="GC2604" s="153"/>
      <c r="GD2604" s="153"/>
      <c r="GE2604" s="153"/>
      <c r="GF2604" s="153"/>
      <c r="GG2604" s="153"/>
      <c r="GH2604" s="153"/>
      <c r="GI2604" s="153"/>
      <c r="GJ2604" s="153"/>
      <c r="GK2604" s="153"/>
      <c r="GL2604" s="153"/>
      <c r="GM2604" s="153"/>
      <c r="GN2604" s="153"/>
      <c r="GO2604" s="153"/>
      <c r="GP2604" s="153"/>
      <c r="GQ2604" s="153"/>
      <c r="GR2604" s="153"/>
      <c r="GS2604" s="153"/>
      <c r="GT2604" s="153"/>
      <c r="GU2604" s="153"/>
      <c r="GV2604" s="153"/>
      <c r="GW2604" s="153"/>
      <c r="GX2604" s="153"/>
      <c r="GY2604" s="153"/>
      <c r="GZ2604" s="153"/>
      <c r="HA2604" s="153"/>
      <c r="HB2604" s="153"/>
      <c r="HC2604" s="153"/>
      <c r="HD2604" s="153"/>
      <c r="HE2604" s="153"/>
      <c r="HF2604" s="153"/>
      <c r="HG2604" s="153"/>
      <c r="HH2604" s="153"/>
      <c r="HI2604" s="153"/>
      <c r="HJ2604" s="153"/>
      <c r="HK2604" s="153"/>
      <c r="HL2604" s="153"/>
      <c r="HM2604" s="153"/>
      <c r="HN2604" s="153"/>
      <c r="HO2604" s="153"/>
      <c r="HP2604" s="153"/>
      <c r="HQ2604" s="153"/>
      <c r="HR2604" s="153"/>
      <c r="HS2604" s="153"/>
      <c r="HT2604" s="153"/>
      <c r="HU2604" s="153"/>
      <c r="HV2604" s="153"/>
      <c r="HW2604" s="153"/>
      <c r="HX2604" s="153"/>
      <c r="HY2604" s="153"/>
      <c r="HZ2604" s="153"/>
    </row>
    <row r="2605" spans="1:234" s="174" customFormat="1" ht="15">
      <c r="A2605" s="150"/>
      <c r="B2605" s="151"/>
      <c r="C2605" s="152"/>
      <c r="D2605" s="151"/>
      <c r="E2605" s="151"/>
      <c r="F2605" s="151"/>
      <c r="G2605" s="151"/>
      <c r="H2605" s="151"/>
      <c r="I2605" s="151"/>
      <c r="J2605" s="151"/>
      <c r="K2605" s="151"/>
      <c r="L2605" s="151"/>
      <c r="M2605" s="151"/>
      <c r="N2605" s="151"/>
      <c r="O2605" s="151"/>
      <c r="P2605" s="153"/>
      <c r="Q2605" s="153"/>
      <c r="R2605" s="153"/>
      <c r="S2605" s="153"/>
      <c r="T2605" s="153"/>
      <c r="U2605" s="153"/>
      <c r="V2605" s="153"/>
      <c r="W2605" s="153"/>
      <c r="X2605" s="153"/>
      <c r="Y2605" s="153"/>
      <c r="Z2605" s="153"/>
      <c r="AA2605" s="153"/>
      <c r="AB2605" s="153"/>
      <c r="AC2605" s="153"/>
      <c r="AD2605" s="153"/>
      <c r="AE2605" s="153"/>
      <c r="AF2605" s="153"/>
      <c r="AG2605" s="153"/>
      <c r="AH2605" s="153"/>
      <c r="AI2605" s="153"/>
      <c r="AJ2605" s="153"/>
      <c r="AK2605" s="153"/>
      <c r="AL2605" s="153"/>
      <c r="AM2605" s="153"/>
      <c r="AN2605" s="153"/>
      <c r="AO2605" s="153"/>
      <c r="AP2605" s="153"/>
      <c r="AQ2605" s="153"/>
      <c r="AR2605" s="153"/>
      <c r="AS2605" s="153"/>
      <c r="AT2605" s="153"/>
      <c r="AU2605" s="153"/>
      <c r="AV2605" s="153"/>
      <c r="AW2605" s="153"/>
      <c r="AX2605" s="153"/>
      <c r="AY2605" s="153"/>
      <c r="AZ2605" s="153"/>
      <c r="BA2605" s="153"/>
      <c r="BB2605" s="153"/>
      <c r="BC2605" s="153"/>
      <c r="BD2605" s="153"/>
      <c r="BE2605" s="153"/>
      <c r="BF2605" s="153"/>
      <c r="BG2605" s="153"/>
      <c r="BH2605" s="153"/>
      <c r="BI2605" s="153"/>
      <c r="BJ2605" s="153"/>
      <c r="BK2605" s="153"/>
      <c r="BL2605" s="153"/>
      <c r="BM2605" s="153"/>
      <c r="BN2605" s="153"/>
      <c r="BO2605" s="153"/>
      <c r="BP2605" s="153"/>
      <c r="BQ2605" s="153"/>
      <c r="BR2605" s="153"/>
      <c r="BS2605" s="153"/>
      <c r="BT2605" s="153"/>
      <c r="BU2605" s="153"/>
      <c r="BV2605" s="153"/>
      <c r="BW2605" s="153"/>
      <c r="BX2605" s="153"/>
      <c r="BY2605" s="153"/>
      <c r="BZ2605" s="153"/>
      <c r="CA2605" s="153"/>
      <c r="CB2605" s="153"/>
      <c r="CC2605" s="153"/>
      <c r="CD2605" s="153"/>
      <c r="CE2605" s="153"/>
      <c r="CF2605" s="153"/>
      <c r="CG2605" s="153"/>
      <c r="CH2605" s="153"/>
      <c r="CI2605" s="153"/>
      <c r="CJ2605" s="153"/>
      <c r="CK2605" s="153"/>
      <c r="CL2605" s="153"/>
      <c r="CM2605" s="153"/>
      <c r="CN2605" s="153"/>
      <c r="CO2605" s="153"/>
      <c r="CP2605" s="153"/>
      <c r="CQ2605" s="153"/>
      <c r="CR2605" s="153"/>
      <c r="CS2605" s="153"/>
      <c r="CT2605" s="153"/>
      <c r="CU2605" s="153"/>
      <c r="CV2605" s="153"/>
      <c r="CW2605" s="153"/>
      <c r="CX2605" s="153"/>
      <c r="CY2605" s="153"/>
      <c r="CZ2605" s="153"/>
      <c r="DA2605" s="153"/>
      <c r="DB2605" s="153"/>
      <c r="DC2605" s="153"/>
      <c r="DD2605" s="153"/>
      <c r="DE2605" s="153"/>
      <c r="DF2605" s="153"/>
      <c r="DG2605" s="153"/>
      <c r="DH2605" s="153"/>
      <c r="DI2605" s="153"/>
      <c r="DJ2605" s="153"/>
      <c r="DK2605" s="153"/>
      <c r="DL2605" s="153"/>
      <c r="DM2605" s="153"/>
      <c r="DN2605" s="153"/>
      <c r="DO2605" s="153"/>
      <c r="DP2605" s="153"/>
      <c r="DQ2605" s="153"/>
      <c r="DR2605" s="153"/>
      <c r="DS2605" s="153"/>
      <c r="DT2605" s="153"/>
      <c r="DU2605" s="153"/>
      <c r="DV2605" s="153"/>
      <c r="DW2605" s="153"/>
      <c r="DX2605" s="153"/>
      <c r="DY2605" s="153"/>
      <c r="DZ2605" s="153"/>
      <c r="EA2605" s="153"/>
      <c r="EB2605" s="153"/>
      <c r="EC2605" s="153"/>
      <c r="ED2605" s="153"/>
      <c r="EE2605" s="153"/>
      <c r="EF2605" s="153"/>
      <c r="EG2605" s="153"/>
      <c r="EH2605" s="153"/>
      <c r="EI2605" s="153"/>
      <c r="EJ2605" s="153"/>
      <c r="EK2605" s="153"/>
      <c r="EL2605" s="153"/>
      <c r="EM2605" s="153"/>
      <c r="EN2605" s="153"/>
      <c r="EO2605" s="153"/>
      <c r="EP2605" s="153"/>
      <c r="EQ2605" s="153"/>
      <c r="ER2605" s="153"/>
      <c r="ES2605" s="153"/>
      <c r="ET2605" s="153"/>
      <c r="EU2605" s="153"/>
      <c r="EV2605" s="153"/>
      <c r="EW2605" s="153"/>
      <c r="EX2605" s="153"/>
      <c r="EY2605" s="153"/>
      <c r="EZ2605" s="153"/>
      <c r="FA2605" s="153"/>
      <c r="FB2605" s="153"/>
      <c r="FC2605" s="153"/>
      <c r="FD2605" s="153"/>
      <c r="FE2605" s="153"/>
      <c r="FF2605" s="153"/>
      <c r="FG2605" s="153"/>
      <c r="FH2605" s="153"/>
      <c r="FI2605" s="153"/>
      <c r="FJ2605" s="153"/>
      <c r="FK2605" s="153"/>
      <c r="FL2605" s="153"/>
      <c r="FM2605" s="153"/>
      <c r="FN2605" s="153"/>
      <c r="FO2605" s="153"/>
      <c r="FP2605" s="153"/>
      <c r="FQ2605" s="153"/>
      <c r="FR2605" s="153"/>
      <c r="FS2605" s="153"/>
      <c r="FT2605" s="153"/>
      <c r="FU2605" s="153"/>
      <c r="FV2605" s="153"/>
      <c r="FW2605" s="153"/>
      <c r="FX2605" s="153"/>
      <c r="FY2605" s="153"/>
      <c r="FZ2605" s="153"/>
      <c r="GA2605" s="153"/>
      <c r="GB2605" s="153"/>
      <c r="GC2605" s="153"/>
      <c r="GD2605" s="153"/>
      <c r="GE2605" s="153"/>
      <c r="GF2605" s="153"/>
      <c r="GG2605" s="153"/>
      <c r="GH2605" s="153"/>
      <c r="GI2605" s="153"/>
      <c r="GJ2605" s="153"/>
      <c r="GK2605" s="153"/>
      <c r="GL2605" s="153"/>
      <c r="GM2605" s="153"/>
      <c r="GN2605" s="153"/>
      <c r="GO2605" s="153"/>
      <c r="GP2605" s="153"/>
      <c r="GQ2605" s="153"/>
      <c r="GR2605" s="153"/>
      <c r="GS2605" s="153"/>
      <c r="GT2605" s="153"/>
      <c r="GU2605" s="153"/>
      <c r="GV2605" s="153"/>
      <c r="GW2605" s="153"/>
      <c r="GX2605" s="153"/>
      <c r="GY2605" s="153"/>
      <c r="GZ2605" s="153"/>
      <c r="HA2605" s="153"/>
      <c r="HB2605" s="153"/>
      <c r="HC2605" s="153"/>
      <c r="HD2605" s="153"/>
      <c r="HE2605" s="153"/>
      <c r="HF2605" s="153"/>
      <c r="HG2605" s="153"/>
      <c r="HH2605" s="153"/>
      <c r="HI2605" s="153"/>
      <c r="HJ2605" s="153"/>
      <c r="HK2605" s="153"/>
      <c r="HL2605" s="153"/>
      <c r="HM2605" s="153"/>
      <c r="HN2605" s="153"/>
      <c r="HO2605" s="153"/>
      <c r="HP2605" s="153"/>
      <c r="HQ2605" s="153"/>
      <c r="HR2605" s="153"/>
      <c r="HS2605" s="153"/>
      <c r="HT2605" s="153"/>
      <c r="HU2605" s="153"/>
      <c r="HV2605" s="153"/>
      <c r="HW2605" s="153"/>
      <c r="HX2605" s="153"/>
      <c r="HY2605" s="153"/>
      <c r="HZ2605" s="153"/>
    </row>
    <row r="2606" spans="1:234" s="174" customFormat="1" ht="15">
      <c r="A2606" s="150"/>
      <c r="B2606" s="151"/>
      <c r="C2606" s="152"/>
      <c r="D2606" s="151"/>
      <c r="E2606" s="151"/>
      <c r="F2606" s="151"/>
      <c r="G2606" s="151"/>
      <c r="H2606" s="151"/>
      <c r="I2606" s="151"/>
      <c r="J2606" s="151"/>
      <c r="K2606" s="151"/>
      <c r="L2606" s="151"/>
      <c r="M2606" s="151"/>
      <c r="N2606" s="151"/>
      <c r="O2606" s="151"/>
      <c r="P2606" s="153"/>
      <c r="Q2606" s="153"/>
      <c r="R2606" s="153"/>
      <c r="S2606" s="153"/>
      <c r="T2606" s="153"/>
      <c r="U2606" s="153"/>
      <c r="V2606" s="153"/>
      <c r="W2606" s="153"/>
      <c r="X2606" s="153"/>
      <c r="Y2606" s="153"/>
      <c r="Z2606" s="153"/>
      <c r="AA2606" s="153"/>
      <c r="AB2606" s="153"/>
      <c r="AC2606" s="153"/>
      <c r="AD2606" s="153"/>
      <c r="AE2606" s="153"/>
      <c r="AF2606" s="153"/>
      <c r="AG2606" s="153"/>
      <c r="AH2606" s="153"/>
      <c r="AI2606" s="153"/>
      <c r="AJ2606" s="153"/>
      <c r="AK2606" s="153"/>
      <c r="AL2606" s="153"/>
      <c r="AM2606" s="153"/>
      <c r="AN2606" s="153"/>
      <c r="AO2606" s="153"/>
      <c r="AP2606" s="153"/>
      <c r="AQ2606" s="153"/>
      <c r="AR2606" s="153"/>
      <c r="AS2606" s="153"/>
      <c r="AT2606" s="153"/>
      <c r="AU2606" s="153"/>
      <c r="AV2606" s="153"/>
      <c r="AW2606" s="153"/>
      <c r="AX2606" s="153"/>
      <c r="AY2606" s="153"/>
      <c r="AZ2606" s="153"/>
      <c r="BA2606" s="153"/>
      <c r="BB2606" s="153"/>
      <c r="BC2606" s="153"/>
      <c r="BD2606" s="153"/>
      <c r="BE2606" s="153"/>
      <c r="BF2606" s="153"/>
      <c r="BG2606" s="153"/>
      <c r="BH2606" s="153"/>
      <c r="BI2606" s="153"/>
      <c r="BJ2606" s="153"/>
      <c r="BK2606" s="153"/>
      <c r="BL2606" s="153"/>
      <c r="BM2606" s="153"/>
      <c r="BN2606" s="153"/>
      <c r="BO2606" s="153"/>
      <c r="BP2606" s="153"/>
      <c r="BQ2606" s="153"/>
      <c r="BR2606" s="153"/>
      <c r="BS2606" s="153"/>
      <c r="BT2606" s="153"/>
      <c r="BU2606" s="153"/>
      <c r="BV2606" s="153"/>
      <c r="BW2606" s="153"/>
      <c r="BX2606" s="153"/>
      <c r="BY2606" s="153"/>
      <c r="BZ2606" s="153"/>
      <c r="CA2606" s="153"/>
      <c r="CB2606" s="153"/>
      <c r="CC2606" s="153"/>
      <c r="CD2606" s="153"/>
      <c r="CE2606" s="153"/>
      <c r="CF2606" s="153"/>
      <c r="CG2606" s="153"/>
      <c r="CH2606" s="153"/>
      <c r="CI2606" s="153"/>
      <c r="CJ2606" s="153"/>
      <c r="CK2606" s="153"/>
      <c r="CL2606" s="153"/>
      <c r="CM2606" s="153"/>
      <c r="CN2606" s="153"/>
      <c r="CO2606" s="153"/>
      <c r="CP2606" s="153"/>
      <c r="CQ2606" s="153"/>
      <c r="CR2606" s="153"/>
      <c r="CS2606" s="153"/>
      <c r="CT2606" s="153"/>
      <c r="CU2606" s="153"/>
      <c r="CV2606" s="153"/>
      <c r="CW2606" s="153"/>
      <c r="CX2606" s="153"/>
      <c r="CY2606" s="153"/>
      <c r="CZ2606" s="153"/>
      <c r="DA2606" s="153"/>
      <c r="DB2606" s="153"/>
      <c r="DC2606" s="153"/>
      <c r="DD2606" s="153"/>
      <c r="DE2606" s="153"/>
      <c r="DF2606" s="153"/>
      <c r="DG2606" s="153"/>
      <c r="DH2606" s="153"/>
      <c r="DI2606" s="153"/>
      <c r="DJ2606" s="153"/>
      <c r="DK2606" s="153"/>
      <c r="DL2606" s="153"/>
      <c r="DM2606" s="153"/>
      <c r="DN2606" s="153"/>
      <c r="DO2606" s="153"/>
      <c r="DP2606" s="153"/>
      <c r="DQ2606" s="153"/>
      <c r="DR2606" s="153"/>
      <c r="DS2606" s="153"/>
      <c r="DT2606" s="153"/>
      <c r="DU2606" s="153"/>
      <c r="DV2606" s="153"/>
      <c r="DW2606" s="153"/>
      <c r="DX2606" s="153"/>
      <c r="DY2606" s="153"/>
      <c r="DZ2606" s="153"/>
      <c r="EA2606" s="153"/>
      <c r="EB2606" s="153"/>
      <c r="EC2606" s="153"/>
      <c r="ED2606" s="153"/>
      <c r="EE2606" s="153"/>
      <c r="EF2606" s="153"/>
      <c r="EG2606" s="153"/>
      <c r="EH2606" s="153"/>
      <c r="EI2606" s="153"/>
      <c r="EJ2606" s="153"/>
      <c r="EK2606" s="153"/>
      <c r="EL2606" s="153"/>
      <c r="EM2606" s="153"/>
      <c r="EN2606" s="153"/>
      <c r="EO2606" s="153"/>
      <c r="EP2606" s="153"/>
      <c r="EQ2606" s="153"/>
      <c r="ER2606" s="153"/>
      <c r="ES2606" s="153"/>
      <c r="ET2606" s="153"/>
      <c r="EU2606" s="153"/>
      <c r="EV2606" s="153"/>
      <c r="EW2606" s="153"/>
      <c r="EX2606" s="153"/>
      <c r="EY2606" s="153"/>
      <c r="EZ2606" s="153"/>
      <c r="FA2606" s="153"/>
      <c r="FB2606" s="153"/>
      <c r="FC2606" s="153"/>
      <c r="FD2606" s="153"/>
      <c r="FE2606" s="153"/>
      <c r="FF2606" s="153"/>
      <c r="FG2606" s="153"/>
      <c r="FH2606" s="153"/>
      <c r="FI2606" s="153"/>
      <c r="FJ2606" s="153"/>
      <c r="FK2606" s="153"/>
      <c r="FL2606" s="153"/>
      <c r="FM2606" s="153"/>
      <c r="FN2606" s="153"/>
      <c r="FO2606" s="153"/>
      <c r="FP2606" s="153"/>
      <c r="FQ2606" s="153"/>
      <c r="FR2606" s="153"/>
      <c r="FS2606" s="153"/>
      <c r="FT2606" s="153"/>
      <c r="FU2606" s="153"/>
      <c r="FV2606" s="153"/>
      <c r="FW2606" s="153"/>
      <c r="FX2606" s="153"/>
      <c r="FY2606" s="153"/>
      <c r="FZ2606" s="153"/>
      <c r="GA2606" s="153"/>
      <c r="GB2606" s="153"/>
      <c r="GC2606" s="153"/>
      <c r="GD2606" s="153"/>
      <c r="GE2606" s="153"/>
      <c r="GF2606" s="153"/>
      <c r="GG2606" s="153"/>
      <c r="GH2606" s="153"/>
      <c r="GI2606" s="153"/>
      <c r="GJ2606" s="153"/>
      <c r="GK2606" s="153"/>
      <c r="GL2606" s="153"/>
      <c r="GM2606" s="153"/>
      <c r="GN2606" s="153"/>
      <c r="GO2606" s="153"/>
      <c r="GP2606" s="153"/>
      <c r="GQ2606" s="153"/>
      <c r="GR2606" s="153"/>
      <c r="GS2606" s="153"/>
      <c r="GT2606" s="153"/>
      <c r="GU2606" s="153"/>
      <c r="GV2606" s="153"/>
      <c r="GW2606" s="153"/>
      <c r="GX2606" s="153"/>
      <c r="GY2606" s="153"/>
      <c r="GZ2606" s="153"/>
      <c r="HA2606" s="153"/>
      <c r="HB2606" s="153"/>
      <c r="HC2606" s="153"/>
      <c r="HD2606" s="153"/>
      <c r="HE2606" s="153"/>
      <c r="HF2606" s="153"/>
      <c r="HG2606" s="153"/>
      <c r="HH2606" s="153"/>
      <c r="HI2606" s="153"/>
      <c r="HJ2606" s="153"/>
      <c r="HK2606" s="153"/>
      <c r="HL2606" s="153"/>
      <c r="HM2606" s="153"/>
      <c r="HN2606" s="153"/>
      <c r="HO2606" s="153"/>
      <c r="HP2606" s="153"/>
      <c r="HQ2606" s="153"/>
      <c r="HR2606" s="153"/>
      <c r="HS2606" s="153"/>
      <c r="HT2606" s="153"/>
      <c r="HU2606" s="153"/>
      <c r="HV2606" s="153"/>
      <c r="HW2606" s="153"/>
      <c r="HX2606" s="153"/>
      <c r="HY2606" s="153"/>
      <c r="HZ2606" s="153"/>
    </row>
    <row r="2607" spans="1:234" s="174" customFormat="1" ht="15">
      <c r="A2607" s="150"/>
      <c r="B2607" s="151"/>
      <c r="C2607" s="152"/>
      <c r="D2607" s="151"/>
      <c r="E2607" s="151"/>
      <c r="F2607" s="151"/>
      <c r="G2607" s="151"/>
      <c r="H2607" s="151"/>
      <c r="I2607" s="151"/>
      <c r="J2607" s="151"/>
      <c r="K2607" s="151"/>
      <c r="L2607" s="151"/>
      <c r="M2607" s="151"/>
      <c r="N2607" s="151"/>
      <c r="O2607" s="151"/>
      <c r="P2607" s="153"/>
      <c r="Q2607" s="153"/>
      <c r="R2607" s="153"/>
      <c r="S2607" s="153"/>
      <c r="T2607" s="153"/>
      <c r="U2607" s="153"/>
      <c r="V2607" s="153"/>
      <c r="W2607" s="153"/>
      <c r="X2607" s="153"/>
      <c r="Y2607" s="153"/>
      <c r="Z2607" s="153"/>
      <c r="AA2607" s="153"/>
      <c r="AB2607" s="153"/>
      <c r="AC2607" s="153"/>
      <c r="AD2607" s="153"/>
      <c r="AE2607" s="153"/>
      <c r="AF2607" s="153"/>
      <c r="AG2607" s="153"/>
      <c r="AH2607" s="153"/>
      <c r="AI2607" s="153"/>
      <c r="AJ2607" s="153"/>
      <c r="AK2607" s="153"/>
      <c r="AL2607" s="153"/>
      <c r="AM2607" s="153"/>
      <c r="AN2607" s="153"/>
      <c r="AO2607" s="153"/>
      <c r="AP2607" s="153"/>
      <c r="AQ2607" s="153"/>
      <c r="AR2607" s="153"/>
      <c r="AS2607" s="153"/>
      <c r="AT2607" s="153"/>
      <c r="AU2607" s="153"/>
      <c r="AV2607" s="153"/>
      <c r="AW2607" s="153"/>
      <c r="AX2607" s="153"/>
      <c r="AY2607" s="153"/>
      <c r="AZ2607" s="153"/>
      <c r="BA2607" s="153"/>
      <c r="BB2607" s="153"/>
      <c r="BC2607" s="153"/>
      <c r="BD2607" s="153"/>
      <c r="BE2607" s="153"/>
      <c r="BF2607" s="153"/>
      <c r="BG2607" s="153"/>
      <c r="BH2607" s="153"/>
      <c r="BI2607" s="153"/>
      <c r="BJ2607" s="153"/>
      <c r="BK2607" s="153"/>
      <c r="BL2607" s="153"/>
      <c r="BM2607" s="153"/>
      <c r="BN2607" s="153"/>
      <c r="BO2607" s="153"/>
      <c r="BP2607" s="153"/>
      <c r="BQ2607" s="153"/>
      <c r="BR2607" s="153"/>
      <c r="BS2607" s="153"/>
      <c r="BT2607" s="153"/>
      <c r="BU2607" s="153"/>
      <c r="BV2607" s="153"/>
      <c r="BW2607" s="153"/>
      <c r="BX2607" s="153"/>
      <c r="BY2607" s="153"/>
      <c r="BZ2607" s="153"/>
      <c r="CA2607" s="153"/>
      <c r="CB2607" s="153"/>
      <c r="CC2607" s="153"/>
      <c r="CD2607" s="153"/>
      <c r="CE2607" s="153"/>
      <c r="CF2607" s="153"/>
      <c r="CG2607" s="153"/>
      <c r="CH2607" s="153"/>
      <c r="CI2607" s="153"/>
      <c r="CJ2607" s="153"/>
      <c r="CK2607" s="153"/>
      <c r="CL2607" s="153"/>
      <c r="CM2607" s="153"/>
      <c r="CN2607" s="153"/>
      <c r="CO2607" s="153"/>
      <c r="CP2607" s="153"/>
      <c r="CQ2607" s="153"/>
      <c r="CR2607" s="153"/>
      <c r="CS2607" s="153"/>
      <c r="CT2607" s="153"/>
      <c r="CU2607" s="153"/>
      <c r="CV2607" s="153"/>
      <c r="CW2607" s="153"/>
      <c r="CX2607" s="153"/>
      <c r="CY2607" s="153"/>
      <c r="CZ2607" s="153"/>
      <c r="DA2607" s="153"/>
      <c r="DB2607" s="153"/>
      <c r="DC2607" s="153"/>
      <c r="DD2607" s="153"/>
      <c r="DE2607" s="153"/>
      <c r="DF2607" s="153"/>
      <c r="DG2607" s="153"/>
      <c r="DH2607" s="153"/>
      <c r="DI2607" s="153"/>
      <c r="DJ2607" s="153"/>
      <c r="DK2607" s="153"/>
      <c r="DL2607" s="153"/>
      <c r="DM2607" s="153"/>
      <c r="DN2607" s="153"/>
      <c r="DO2607" s="153"/>
      <c r="DP2607" s="153"/>
      <c r="DQ2607" s="153"/>
      <c r="DR2607" s="153"/>
      <c r="DS2607" s="153"/>
      <c r="DT2607" s="153"/>
      <c r="DU2607" s="153"/>
      <c r="DV2607" s="153"/>
      <c r="DW2607" s="153"/>
      <c r="DX2607" s="153"/>
      <c r="DY2607" s="153"/>
      <c r="DZ2607" s="153"/>
      <c r="EA2607" s="153"/>
      <c r="EB2607" s="153"/>
      <c r="EC2607" s="153"/>
      <c r="ED2607" s="153"/>
      <c r="EE2607" s="153"/>
      <c r="EF2607" s="153"/>
      <c r="EG2607" s="153"/>
      <c r="EH2607" s="153"/>
      <c r="EI2607" s="153"/>
      <c r="EJ2607" s="153"/>
      <c r="EK2607" s="153"/>
      <c r="EL2607" s="153"/>
      <c r="EM2607" s="153"/>
      <c r="EN2607" s="153"/>
      <c r="EO2607" s="153"/>
      <c r="EP2607" s="153"/>
      <c r="EQ2607" s="153"/>
      <c r="ER2607" s="153"/>
      <c r="ES2607" s="153"/>
      <c r="ET2607" s="153"/>
      <c r="EU2607" s="153"/>
      <c r="EV2607" s="153"/>
      <c r="EW2607" s="153"/>
      <c r="EX2607" s="153"/>
      <c r="EY2607" s="153"/>
      <c r="EZ2607" s="153"/>
      <c r="FA2607" s="153"/>
      <c r="FB2607" s="153"/>
      <c r="FC2607" s="153"/>
      <c r="FD2607" s="153"/>
      <c r="FE2607" s="153"/>
      <c r="FF2607" s="153"/>
      <c r="FG2607" s="153"/>
      <c r="FH2607" s="153"/>
      <c r="FI2607" s="153"/>
      <c r="FJ2607" s="153"/>
      <c r="FK2607" s="153"/>
      <c r="FL2607" s="153"/>
      <c r="FM2607" s="153"/>
      <c r="FN2607" s="153"/>
      <c r="FO2607" s="153"/>
      <c r="FP2607" s="153"/>
      <c r="FQ2607" s="153"/>
      <c r="FR2607" s="153"/>
      <c r="FS2607" s="153"/>
      <c r="FT2607" s="153"/>
      <c r="FU2607" s="153"/>
      <c r="FV2607" s="153"/>
      <c r="FW2607" s="153"/>
      <c r="FX2607" s="153"/>
      <c r="FY2607" s="153"/>
      <c r="FZ2607" s="153"/>
      <c r="GA2607" s="153"/>
      <c r="GB2607" s="153"/>
      <c r="GC2607" s="153"/>
      <c r="GD2607" s="153"/>
      <c r="GE2607" s="153"/>
      <c r="GF2607" s="153"/>
      <c r="GG2607" s="153"/>
      <c r="GH2607" s="153"/>
      <c r="GI2607" s="153"/>
      <c r="GJ2607" s="153"/>
      <c r="GK2607" s="153"/>
      <c r="GL2607" s="153"/>
      <c r="GM2607" s="153"/>
      <c r="GN2607" s="153"/>
      <c r="GO2607" s="153"/>
      <c r="GP2607" s="153"/>
      <c r="GQ2607" s="153"/>
      <c r="GR2607" s="153"/>
      <c r="GS2607" s="153"/>
      <c r="GT2607" s="153"/>
      <c r="GU2607" s="153"/>
      <c r="GV2607" s="153"/>
      <c r="GW2607" s="153"/>
      <c r="GX2607" s="153"/>
      <c r="GY2607" s="153"/>
      <c r="GZ2607" s="153"/>
      <c r="HA2607" s="153"/>
      <c r="HB2607" s="153"/>
      <c r="HC2607" s="153"/>
      <c r="HD2607" s="153"/>
      <c r="HE2607" s="153"/>
      <c r="HF2607" s="153"/>
      <c r="HG2607" s="153"/>
      <c r="HH2607" s="153"/>
      <c r="HI2607" s="153"/>
      <c r="HJ2607" s="153"/>
      <c r="HK2607" s="153"/>
      <c r="HL2607" s="153"/>
      <c r="HM2607" s="153"/>
      <c r="HN2607" s="153"/>
      <c r="HO2607" s="153"/>
      <c r="HP2607" s="153"/>
      <c r="HQ2607" s="153"/>
      <c r="HR2607" s="153"/>
      <c r="HS2607" s="153"/>
      <c r="HT2607" s="153"/>
      <c r="HU2607" s="153"/>
      <c r="HV2607" s="153"/>
      <c r="HW2607" s="153"/>
      <c r="HX2607" s="153"/>
      <c r="HY2607" s="153"/>
      <c r="HZ2607" s="153"/>
    </row>
    <row r="2608" spans="1:234" s="174" customFormat="1" ht="15">
      <c r="A2608" s="150"/>
      <c r="B2608" s="151"/>
      <c r="C2608" s="152"/>
      <c r="D2608" s="151"/>
      <c r="E2608" s="151"/>
      <c r="F2608" s="151"/>
      <c r="G2608" s="151"/>
      <c r="H2608" s="151"/>
      <c r="I2608" s="151"/>
      <c r="J2608" s="151"/>
      <c r="K2608" s="151"/>
      <c r="L2608" s="151"/>
      <c r="M2608" s="151"/>
      <c r="N2608" s="151"/>
      <c r="O2608" s="151"/>
      <c r="P2608" s="153"/>
      <c r="Q2608" s="153"/>
      <c r="R2608" s="153"/>
      <c r="S2608" s="153"/>
      <c r="T2608" s="153"/>
      <c r="U2608" s="153"/>
      <c r="V2608" s="153"/>
      <c r="W2608" s="153"/>
      <c r="X2608" s="153"/>
      <c r="Y2608" s="153"/>
      <c r="Z2608" s="153"/>
      <c r="AA2608" s="153"/>
      <c r="AB2608" s="153"/>
      <c r="AC2608" s="153"/>
      <c r="AD2608" s="153"/>
      <c r="AE2608" s="153"/>
      <c r="AF2608" s="153"/>
      <c r="AG2608" s="153"/>
      <c r="AH2608" s="153"/>
      <c r="AI2608" s="153"/>
      <c r="AJ2608" s="153"/>
      <c r="AK2608" s="153"/>
      <c r="AL2608" s="153"/>
      <c r="AM2608" s="153"/>
      <c r="AN2608" s="153"/>
      <c r="AO2608" s="153"/>
      <c r="AP2608" s="153"/>
      <c r="AQ2608" s="153"/>
      <c r="AR2608" s="153"/>
      <c r="AS2608" s="153"/>
      <c r="AT2608" s="153"/>
      <c r="AU2608" s="153"/>
      <c r="AV2608" s="153"/>
      <c r="AW2608" s="153"/>
      <c r="AX2608" s="153"/>
      <c r="AY2608" s="153"/>
      <c r="AZ2608" s="153"/>
      <c r="BA2608" s="153"/>
      <c r="BB2608" s="153"/>
      <c r="BC2608" s="153"/>
      <c r="BD2608" s="153"/>
      <c r="BE2608" s="153"/>
      <c r="BF2608" s="153"/>
      <c r="BG2608" s="153"/>
      <c r="BH2608" s="153"/>
      <c r="BI2608" s="153"/>
      <c r="BJ2608" s="153"/>
      <c r="BK2608" s="153"/>
      <c r="BL2608" s="153"/>
      <c r="BM2608" s="153"/>
      <c r="BN2608" s="153"/>
      <c r="BO2608" s="153"/>
      <c r="BP2608" s="153"/>
      <c r="BQ2608" s="153"/>
      <c r="BR2608" s="153"/>
      <c r="BS2608" s="153"/>
      <c r="BT2608" s="153"/>
      <c r="BU2608" s="153"/>
      <c r="BV2608" s="153"/>
      <c r="BW2608" s="153"/>
      <c r="BX2608" s="153"/>
      <c r="BY2608" s="153"/>
      <c r="BZ2608" s="153"/>
      <c r="CA2608" s="153"/>
      <c r="CB2608" s="153"/>
      <c r="CC2608" s="153"/>
      <c r="CD2608" s="153"/>
      <c r="CE2608" s="153"/>
      <c r="CF2608" s="153"/>
      <c r="CG2608" s="153"/>
      <c r="CH2608" s="153"/>
      <c r="CI2608" s="153"/>
      <c r="CJ2608" s="153"/>
      <c r="CK2608" s="153"/>
      <c r="CL2608" s="153"/>
      <c r="CM2608" s="153"/>
      <c r="CN2608" s="153"/>
      <c r="CO2608" s="153"/>
      <c r="CP2608" s="153"/>
      <c r="CQ2608" s="153"/>
      <c r="CR2608" s="153"/>
      <c r="CS2608" s="153"/>
      <c r="CT2608" s="153"/>
      <c r="CU2608" s="153"/>
      <c r="CV2608" s="153"/>
      <c r="CW2608" s="153"/>
      <c r="CX2608" s="153"/>
      <c r="CY2608" s="153"/>
      <c r="CZ2608" s="153"/>
      <c r="DA2608" s="153"/>
      <c r="DB2608" s="153"/>
      <c r="DC2608" s="153"/>
      <c r="DD2608" s="153"/>
      <c r="DE2608" s="153"/>
      <c r="DF2608" s="153"/>
      <c r="DG2608" s="153"/>
      <c r="DH2608" s="153"/>
      <c r="DI2608" s="153"/>
      <c r="DJ2608" s="153"/>
      <c r="DK2608" s="153"/>
      <c r="DL2608" s="153"/>
      <c r="DM2608" s="153"/>
      <c r="DN2608" s="153"/>
      <c r="DO2608" s="153"/>
      <c r="DP2608" s="153"/>
      <c r="DQ2608" s="153"/>
      <c r="DR2608" s="153"/>
      <c r="DS2608" s="153"/>
      <c r="DT2608" s="153"/>
      <c r="DU2608" s="153"/>
      <c r="DV2608" s="153"/>
      <c r="DW2608" s="153"/>
      <c r="DX2608" s="153"/>
      <c r="DY2608" s="153"/>
      <c r="DZ2608" s="153"/>
      <c r="EA2608" s="153"/>
      <c r="EB2608" s="153"/>
      <c r="EC2608" s="153"/>
      <c r="ED2608" s="153"/>
      <c r="EE2608" s="153"/>
      <c r="EF2608" s="153"/>
      <c r="EG2608" s="153"/>
      <c r="EH2608" s="153"/>
      <c r="EI2608" s="153"/>
      <c r="EJ2608" s="153"/>
      <c r="EK2608" s="153"/>
      <c r="EL2608" s="153"/>
      <c r="EM2608" s="153"/>
      <c r="EN2608" s="153"/>
      <c r="EO2608" s="153"/>
      <c r="EP2608" s="153"/>
      <c r="EQ2608" s="153"/>
      <c r="ER2608" s="153"/>
      <c r="ES2608" s="153"/>
      <c r="ET2608" s="153"/>
      <c r="EU2608" s="153"/>
      <c r="EV2608" s="153"/>
      <c r="EW2608" s="153"/>
      <c r="EX2608" s="153"/>
      <c r="EY2608" s="153"/>
      <c r="EZ2608" s="153"/>
      <c r="FA2608" s="153"/>
      <c r="FB2608" s="153"/>
      <c r="FC2608" s="153"/>
      <c r="FD2608" s="153"/>
      <c r="FE2608" s="153"/>
      <c r="FF2608" s="153"/>
      <c r="FG2608" s="153"/>
      <c r="FH2608" s="153"/>
      <c r="FI2608" s="153"/>
      <c r="FJ2608" s="153"/>
      <c r="FK2608" s="153"/>
      <c r="FL2608" s="153"/>
      <c r="FM2608" s="153"/>
      <c r="FN2608" s="153"/>
      <c r="FO2608" s="153"/>
      <c r="FP2608" s="153"/>
      <c r="FQ2608" s="153"/>
      <c r="FR2608" s="153"/>
      <c r="FS2608" s="153"/>
      <c r="FT2608" s="153"/>
      <c r="FU2608" s="153"/>
      <c r="FV2608" s="153"/>
      <c r="FW2608" s="153"/>
      <c r="FX2608" s="153"/>
      <c r="FY2608" s="153"/>
      <c r="FZ2608" s="153"/>
      <c r="GA2608" s="153"/>
      <c r="GB2608" s="153"/>
      <c r="GC2608" s="153"/>
      <c r="GD2608" s="153"/>
      <c r="GE2608" s="153"/>
      <c r="GF2608" s="153"/>
      <c r="GG2608" s="153"/>
      <c r="GH2608" s="153"/>
      <c r="GI2608" s="153"/>
      <c r="GJ2608" s="153"/>
      <c r="GK2608" s="153"/>
      <c r="GL2608" s="153"/>
      <c r="GM2608" s="153"/>
      <c r="GN2608" s="153"/>
      <c r="GO2608" s="153"/>
      <c r="GP2608" s="153"/>
      <c r="GQ2608" s="153"/>
      <c r="GR2608" s="153"/>
      <c r="GS2608" s="153"/>
      <c r="GT2608" s="153"/>
      <c r="GU2608" s="153"/>
      <c r="GV2608" s="153"/>
      <c r="GW2608" s="153"/>
      <c r="GX2608" s="153"/>
      <c r="GY2608" s="153"/>
      <c r="GZ2608" s="153"/>
      <c r="HA2608" s="153"/>
      <c r="HB2608" s="153"/>
      <c r="HC2608" s="153"/>
      <c r="HD2608" s="153"/>
      <c r="HE2608" s="153"/>
      <c r="HF2608" s="153"/>
      <c r="HG2608" s="153"/>
      <c r="HH2608" s="153"/>
      <c r="HI2608" s="153"/>
      <c r="HJ2608" s="153"/>
      <c r="HK2608" s="153"/>
      <c r="HL2608" s="153"/>
      <c r="HM2608" s="153"/>
      <c r="HN2608" s="153"/>
      <c r="HO2608" s="153"/>
      <c r="HP2608" s="153"/>
      <c r="HQ2608" s="153"/>
      <c r="HR2608" s="153"/>
      <c r="HS2608" s="153"/>
      <c r="HT2608" s="153"/>
      <c r="HU2608" s="153"/>
      <c r="HV2608" s="153"/>
      <c r="HW2608" s="153"/>
      <c r="HX2608" s="153"/>
      <c r="HY2608" s="153"/>
      <c r="HZ2608" s="153"/>
    </row>
    <row r="2609" spans="1:234" s="174" customFormat="1" ht="15">
      <c r="A2609" s="150"/>
      <c r="B2609" s="151"/>
      <c r="C2609" s="152"/>
      <c r="D2609" s="151"/>
      <c r="E2609" s="151"/>
      <c r="F2609" s="151"/>
      <c r="G2609" s="151"/>
      <c r="H2609" s="151"/>
      <c r="I2609" s="151"/>
      <c r="J2609" s="151"/>
      <c r="K2609" s="151"/>
      <c r="L2609" s="151"/>
      <c r="M2609" s="151"/>
      <c r="N2609" s="151"/>
      <c r="O2609" s="151"/>
      <c r="P2609" s="153"/>
      <c r="Q2609" s="153"/>
      <c r="R2609" s="153"/>
      <c r="S2609" s="153"/>
      <c r="T2609" s="153"/>
      <c r="U2609" s="153"/>
      <c r="V2609" s="153"/>
      <c r="W2609" s="153"/>
      <c r="X2609" s="153"/>
      <c r="Y2609" s="153"/>
      <c r="Z2609" s="153"/>
      <c r="AA2609" s="153"/>
      <c r="AB2609" s="153"/>
      <c r="AC2609" s="153"/>
      <c r="AD2609" s="153"/>
      <c r="AE2609" s="153"/>
      <c r="AF2609" s="153"/>
      <c r="AG2609" s="153"/>
      <c r="AH2609" s="153"/>
      <c r="AI2609" s="153"/>
      <c r="AJ2609" s="153"/>
      <c r="AK2609" s="153"/>
      <c r="AL2609" s="153"/>
      <c r="AM2609" s="153"/>
      <c r="AN2609" s="153"/>
      <c r="AO2609" s="153"/>
      <c r="AP2609" s="153"/>
      <c r="AQ2609" s="153"/>
      <c r="AR2609" s="153"/>
      <c r="AS2609" s="153"/>
      <c r="AT2609" s="153"/>
      <c r="AU2609" s="153"/>
      <c r="AV2609" s="153"/>
      <c r="AW2609" s="153"/>
      <c r="AX2609" s="153"/>
      <c r="AY2609" s="153"/>
      <c r="AZ2609" s="153"/>
      <c r="BA2609" s="153"/>
      <c r="BB2609" s="153"/>
      <c r="BC2609" s="153"/>
      <c r="BD2609" s="153"/>
      <c r="BE2609" s="153"/>
      <c r="BF2609" s="153"/>
      <c r="BG2609" s="153"/>
      <c r="BH2609" s="153"/>
      <c r="BI2609" s="153"/>
      <c r="BJ2609" s="153"/>
      <c r="BK2609" s="153"/>
      <c r="BL2609" s="153"/>
      <c r="BM2609" s="153"/>
      <c r="BN2609" s="153"/>
      <c r="BO2609" s="153"/>
      <c r="BP2609" s="153"/>
      <c r="BQ2609" s="153"/>
      <c r="BR2609" s="153"/>
      <c r="BS2609" s="153"/>
      <c r="BT2609" s="153"/>
      <c r="BU2609" s="153"/>
      <c r="BV2609" s="153"/>
      <c r="BW2609" s="153"/>
      <c r="BX2609" s="153"/>
      <c r="BY2609" s="153"/>
      <c r="BZ2609" s="153"/>
      <c r="CA2609" s="153"/>
      <c r="CB2609" s="153"/>
      <c r="CC2609" s="153"/>
      <c r="CD2609" s="153"/>
      <c r="CE2609" s="153"/>
      <c r="CF2609" s="153"/>
      <c r="CG2609" s="153"/>
      <c r="CH2609" s="153"/>
      <c r="CI2609" s="153"/>
      <c r="CJ2609" s="153"/>
      <c r="CK2609" s="153"/>
      <c r="CL2609" s="153"/>
      <c r="CM2609" s="153"/>
      <c r="CN2609" s="153"/>
      <c r="CO2609" s="153"/>
      <c r="CP2609" s="153"/>
      <c r="CQ2609" s="153"/>
      <c r="CR2609" s="153"/>
      <c r="CS2609" s="153"/>
      <c r="CT2609" s="153"/>
      <c r="CU2609" s="153"/>
      <c r="CV2609" s="153"/>
      <c r="CW2609" s="153"/>
      <c r="CX2609" s="153"/>
      <c r="CY2609" s="153"/>
      <c r="CZ2609" s="153"/>
      <c r="DA2609" s="153"/>
      <c r="DB2609" s="153"/>
      <c r="DC2609" s="153"/>
      <c r="DD2609" s="153"/>
      <c r="DE2609" s="153"/>
      <c r="DF2609" s="153"/>
      <c r="DG2609" s="153"/>
      <c r="DH2609" s="153"/>
      <c r="DI2609" s="153"/>
      <c r="DJ2609" s="153"/>
      <c r="DK2609" s="153"/>
      <c r="DL2609" s="153"/>
      <c r="DM2609" s="153"/>
      <c r="DN2609" s="153"/>
      <c r="DO2609" s="153"/>
      <c r="DP2609" s="153"/>
      <c r="DQ2609" s="153"/>
      <c r="DR2609" s="153"/>
      <c r="DS2609" s="153"/>
      <c r="DT2609" s="153"/>
      <c r="DU2609" s="153"/>
      <c r="DV2609" s="153"/>
      <c r="DW2609" s="153"/>
      <c r="DX2609" s="153"/>
      <c r="DY2609" s="153"/>
      <c r="DZ2609" s="153"/>
      <c r="EA2609" s="153"/>
      <c r="EB2609" s="153"/>
      <c r="EC2609" s="153"/>
      <c r="ED2609" s="153"/>
      <c r="EE2609" s="153"/>
      <c r="EF2609" s="153"/>
      <c r="EG2609" s="153"/>
      <c r="EH2609" s="153"/>
      <c r="EI2609" s="153"/>
      <c r="EJ2609" s="153"/>
      <c r="EK2609" s="153"/>
      <c r="EL2609" s="153"/>
      <c r="EM2609" s="153"/>
      <c r="EN2609" s="153"/>
      <c r="EO2609" s="153"/>
      <c r="EP2609" s="153"/>
      <c r="EQ2609" s="153"/>
      <c r="ER2609" s="153"/>
      <c r="ES2609" s="153"/>
      <c r="ET2609" s="153"/>
      <c r="EU2609" s="153"/>
      <c r="EV2609" s="153"/>
      <c r="EW2609" s="153"/>
      <c r="EX2609" s="153"/>
      <c r="EY2609" s="153"/>
      <c r="EZ2609" s="153"/>
      <c r="FA2609" s="153"/>
      <c r="FB2609" s="153"/>
      <c r="FC2609" s="153"/>
      <c r="FD2609" s="153"/>
      <c r="FE2609" s="153"/>
      <c r="FF2609" s="153"/>
      <c r="FG2609" s="153"/>
      <c r="FH2609" s="153"/>
      <c r="FI2609" s="153"/>
      <c r="FJ2609" s="153"/>
      <c r="FK2609" s="153"/>
      <c r="FL2609" s="153"/>
      <c r="FM2609" s="153"/>
      <c r="FN2609" s="153"/>
      <c r="FO2609" s="153"/>
      <c r="FP2609" s="153"/>
      <c r="FQ2609" s="153"/>
      <c r="FR2609" s="153"/>
      <c r="FS2609" s="153"/>
      <c r="FT2609" s="153"/>
      <c r="FU2609" s="153"/>
      <c r="FV2609" s="153"/>
      <c r="FW2609" s="153"/>
      <c r="FX2609" s="153"/>
      <c r="FY2609" s="153"/>
      <c r="FZ2609" s="153"/>
      <c r="GA2609" s="153"/>
      <c r="GB2609" s="153"/>
      <c r="GC2609" s="153"/>
      <c r="GD2609" s="153"/>
      <c r="GE2609" s="153"/>
      <c r="GF2609" s="153"/>
      <c r="GG2609" s="153"/>
      <c r="GH2609" s="153"/>
      <c r="GI2609" s="153"/>
      <c r="GJ2609" s="153"/>
      <c r="GK2609" s="153"/>
      <c r="GL2609" s="153"/>
      <c r="GM2609" s="153"/>
      <c r="GN2609" s="153"/>
      <c r="GO2609" s="153"/>
      <c r="GP2609" s="153"/>
      <c r="GQ2609" s="153"/>
      <c r="GR2609" s="153"/>
      <c r="GS2609" s="153"/>
      <c r="GT2609" s="153"/>
      <c r="GU2609" s="153"/>
      <c r="GV2609" s="153"/>
      <c r="GW2609" s="153"/>
      <c r="GX2609" s="153"/>
      <c r="GY2609" s="153"/>
      <c r="GZ2609" s="153"/>
      <c r="HA2609" s="153"/>
      <c r="HB2609" s="153"/>
      <c r="HC2609" s="153"/>
      <c r="HD2609" s="153"/>
      <c r="HE2609" s="153"/>
      <c r="HF2609" s="153"/>
      <c r="HG2609" s="153"/>
      <c r="HH2609" s="153"/>
      <c r="HI2609" s="153"/>
      <c r="HJ2609" s="153"/>
      <c r="HK2609" s="153"/>
      <c r="HL2609" s="153"/>
      <c r="HM2609" s="153"/>
      <c r="HN2609" s="153"/>
      <c r="HO2609" s="153"/>
      <c r="HP2609" s="153"/>
      <c r="HQ2609" s="153"/>
      <c r="HR2609" s="153"/>
      <c r="HS2609" s="153"/>
      <c r="HT2609" s="153"/>
      <c r="HU2609" s="153"/>
      <c r="HV2609" s="153"/>
      <c r="HW2609" s="153"/>
      <c r="HX2609" s="153"/>
      <c r="HY2609" s="153"/>
      <c r="HZ2609" s="153"/>
    </row>
    <row r="2610" spans="1:234" s="174" customFormat="1" ht="15">
      <c r="A2610" s="150"/>
      <c r="B2610" s="151"/>
      <c r="C2610" s="152"/>
      <c r="D2610" s="151"/>
      <c r="E2610" s="151"/>
      <c r="F2610" s="151"/>
      <c r="G2610" s="151"/>
      <c r="H2610" s="151"/>
      <c r="I2610" s="151"/>
      <c r="J2610" s="151"/>
      <c r="K2610" s="151"/>
      <c r="L2610" s="151"/>
      <c r="M2610" s="151"/>
      <c r="N2610" s="151"/>
      <c r="O2610" s="151"/>
      <c r="P2610" s="153"/>
      <c r="Q2610" s="153"/>
      <c r="R2610" s="153"/>
      <c r="S2610" s="153"/>
      <c r="T2610" s="153"/>
      <c r="U2610" s="153"/>
      <c r="V2610" s="153"/>
      <c r="W2610" s="153"/>
      <c r="X2610" s="153"/>
      <c r="Y2610" s="153"/>
      <c r="Z2610" s="153"/>
      <c r="AA2610" s="153"/>
      <c r="AB2610" s="153"/>
      <c r="AC2610" s="153"/>
      <c r="AD2610" s="153"/>
      <c r="AE2610" s="153"/>
      <c r="AF2610" s="153"/>
      <c r="AG2610" s="153"/>
      <c r="AH2610" s="153"/>
      <c r="AI2610" s="153"/>
      <c r="AJ2610" s="153"/>
      <c r="AK2610" s="153"/>
      <c r="AL2610" s="153"/>
      <c r="AM2610" s="153"/>
      <c r="AN2610" s="153"/>
      <c r="AO2610" s="153"/>
      <c r="AP2610" s="153"/>
      <c r="AQ2610" s="153"/>
      <c r="AR2610" s="153"/>
      <c r="AS2610" s="153"/>
      <c r="AT2610" s="153"/>
      <c r="AU2610" s="153"/>
      <c r="AV2610" s="153"/>
      <c r="AW2610" s="153"/>
      <c r="AX2610" s="153"/>
      <c r="AY2610" s="153"/>
      <c r="AZ2610" s="153"/>
      <c r="BA2610" s="153"/>
      <c r="BB2610" s="153"/>
      <c r="BC2610" s="153"/>
      <c r="BD2610" s="153"/>
      <c r="BE2610" s="153"/>
      <c r="BF2610" s="153"/>
      <c r="BG2610" s="153"/>
      <c r="BH2610" s="153"/>
      <c r="BI2610" s="153"/>
      <c r="BJ2610" s="153"/>
      <c r="BK2610" s="153"/>
      <c r="BL2610" s="153"/>
      <c r="BM2610" s="153"/>
      <c r="BN2610" s="153"/>
      <c r="BO2610" s="153"/>
      <c r="BP2610" s="153"/>
      <c r="BQ2610" s="153"/>
      <c r="BR2610" s="153"/>
      <c r="BS2610" s="153"/>
      <c r="BT2610" s="153"/>
      <c r="BU2610" s="153"/>
      <c r="BV2610" s="153"/>
      <c r="BW2610" s="153"/>
      <c r="BX2610" s="153"/>
      <c r="BY2610" s="153"/>
      <c r="BZ2610" s="153"/>
      <c r="CA2610" s="153"/>
      <c r="CB2610" s="153"/>
      <c r="CC2610" s="153"/>
      <c r="CD2610" s="153"/>
      <c r="CE2610" s="153"/>
      <c r="CF2610" s="153"/>
      <c r="CG2610" s="153"/>
      <c r="CH2610" s="153"/>
      <c r="CI2610" s="153"/>
      <c r="CJ2610" s="153"/>
      <c r="CK2610" s="153"/>
      <c r="CL2610" s="153"/>
      <c r="CM2610" s="153"/>
      <c r="CN2610" s="153"/>
      <c r="CO2610" s="153"/>
      <c r="CP2610" s="153"/>
      <c r="CQ2610" s="153"/>
      <c r="CR2610" s="153"/>
      <c r="CS2610" s="153"/>
      <c r="CT2610" s="153"/>
      <c r="CU2610" s="153"/>
      <c r="CV2610" s="153"/>
      <c r="CW2610" s="153"/>
      <c r="CX2610" s="153"/>
      <c r="CY2610" s="153"/>
      <c r="CZ2610" s="153"/>
      <c r="DA2610" s="153"/>
      <c r="DB2610" s="153"/>
      <c r="DC2610" s="153"/>
      <c r="DD2610" s="153"/>
      <c r="DE2610" s="153"/>
      <c r="DF2610" s="153"/>
      <c r="DG2610" s="153"/>
      <c r="DH2610" s="153"/>
      <c r="DI2610" s="153"/>
      <c r="DJ2610" s="153"/>
      <c r="DK2610" s="153"/>
      <c r="DL2610" s="153"/>
      <c r="DM2610" s="153"/>
      <c r="DN2610" s="153"/>
      <c r="DO2610" s="153"/>
      <c r="DP2610" s="153"/>
      <c r="DQ2610" s="153"/>
      <c r="DR2610" s="153"/>
      <c r="DS2610" s="153"/>
      <c r="DT2610" s="153"/>
      <c r="DU2610" s="153"/>
      <c r="DV2610" s="153"/>
      <c r="DW2610" s="153"/>
      <c r="DX2610" s="153"/>
      <c r="DY2610" s="153"/>
      <c r="DZ2610" s="153"/>
      <c r="EA2610" s="153"/>
      <c r="EB2610" s="153"/>
      <c r="EC2610" s="153"/>
      <c r="ED2610" s="153"/>
      <c r="EE2610" s="153"/>
      <c r="EF2610" s="153"/>
      <c r="EG2610" s="153"/>
      <c r="EH2610" s="153"/>
      <c r="EI2610" s="153"/>
      <c r="EJ2610" s="153"/>
      <c r="EK2610" s="153"/>
      <c r="EL2610" s="153"/>
      <c r="EM2610" s="153"/>
      <c r="EN2610" s="153"/>
      <c r="EO2610" s="153"/>
      <c r="EP2610" s="153"/>
      <c r="EQ2610" s="153"/>
      <c r="ER2610" s="153"/>
      <c r="ES2610" s="153"/>
      <c r="ET2610" s="153"/>
      <c r="EU2610" s="153"/>
      <c r="EV2610" s="153"/>
      <c r="EW2610" s="153"/>
      <c r="EX2610" s="153"/>
      <c r="EY2610" s="153"/>
      <c r="EZ2610" s="153"/>
      <c r="FA2610" s="153"/>
      <c r="FB2610" s="153"/>
      <c r="FC2610" s="153"/>
      <c r="FD2610" s="153"/>
      <c r="FE2610" s="153"/>
      <c r="FF2610" s="153"/>
      <c r="FG2610" s="153"/>
      <c r="FH2610" s="153"/>
      <c r="FI2610" s="153"/>
      <c r="FJ2610" s="153"/>
      <c r="FK2610" s="153"/>
      <c r="FL2610" s="153"/>
      <c r="FM2610" s="153"/>
      <c r="FN2610" s="153"/>
      <c r="FO2610" s="153"/>
      <c r="FP2610" s="153"/>
      <c r="FQ2610" s="153"/>
      <c r="FR2610" s="153"/>
      <c r="FS2610" s="153"/>
      <c r="FT2610" s="153"/>
      <c r="FU2610" s="153"/>
      <c r="FV2610" s="153"/>
      <c r="FW2610" s="153"/>
      <c r="FX2610" s="153"/>
      <c r="FY2610" s="153"/>
      <c r="FZ2610" s="153"/>
      <c r="GA2610" s="153"/>
      <c r="GB2610" s="153"/>
      <c r="GC2610" s="153"/>
      <c r="GD2610" s="153"/>
      <c r="GE2610" s="153"/>
      <c r="GF2610" s="153"/>
      <c r="GG2610" s="153"/>
      <c r="GH2610" s="153"/>
      <c r="GI2610" s="153"/>
      <c r="GJ2610" s="153"/>
      <c r="GK2610" s="153"/>
      <c r="GL2610" s="153"/>
      <c r="GM2610" s="153"/>
      <c r="GN2610" s="153"/>
      <c r="GO2610" s="153"/>
      <c r="GP2610" s="153"/>
      <c r="GQ2610" s="153"/>
      <c r="GR2610" s="153"/>
      <c r="GS2610" s="153"/>
      <c r="GT2610" s="153"/>
      <c r="GU2610" s="153"/>
      <c r="GV2610" s="153"/>
      <c r="GW2610" s="153"/>
      <c r="GX2610" s="153"/>
      <c r="GY2610" s="153"/>
      <c r="GZ2610" s="153"/>
      <c r="HA2610" s="153"/>
      <c r="HB2610" s="153"/>
      <c r="HC2610" s="153"/>
      <c r="HD2610" s="153"/>
      <c r="HE2610" s="153"/>
      <c r="HF2610" s="153"/>
      <c r="HG2610" s="153"/>
      <c r="HH2610" s="153"/>
      <c r="HI2610" s="153"/>
      <c r="HJ2610" s="153"/>
      <c r="HK2610" s="153"/>
      <c r="HL2610" s="153"/>
      <c r="HM2610" s="153"/>
      <c r="HN2610" s="153"/>
      <c r="HO2610" s="153"/>
      <c r="HP2610" s="153"/>
      <c r="HQ2610" s="153"/>
      <c r="HR2610" s="153"/>
      <c r="HS2610" s="153"/>
      <c r="HT2610" s="153"/>
      <c r="HU2610" s="153"/>
      <c r="HV2610" s="153"/>
      <c r="HW2610" s="153"/>
      <c r="HX2610" s="153"/>
      <c r="HY2610" s="153"/>
      <c r="HZ2610" s="153"/>
    </row>
    <row r="2611" spans="1:234" s="174" customFormat="1" ht="15">
      <c r="A2611" s="150"/>
      <c r="B2611" s="151"/>
      <c r="C2611" s="152"/>
      <c r="D2611" s="151"/>
      <c r="E2611" s="151"/>
      <c r="F2611" s="151"/>
      <c r="G2611" s="151"/>
      <c r="H2611" s="151"/>
      <c r="I2611" s="151"/>
      <c r="J2611" s="151"/>
      <c r="K2611" s="151"/>
      <c r="L2611" s="151"/>
      <c r="M2611" s="151"/>
      <c r="N2611" s="151"/>
      <c r="O2611" s="151"/>
      <c r="P2611" s="153"/>
      <c r="Q2611" s="153"/>
      <c r="R2611" s="153"/>
      <c r="S2611" s="153"/>
      <c r="T2611" s="153"/>
      <c r="U2611" s="153"/>
      <c r="V2611" s="153"/>
      <c r="W2611" s="153"/>
      <c r="X2611" s="153"/>
      <c r="Y2611" s="153"/>
      <c r="Z2611" s="153"/>
      <c r="AA2611" s="153"/>
      <c r="AB2611" s="153"/>
      <c r="AC2611" s="153"/>
      <c r="AD2611" s="153"/>
      <c r="AE2611" s="153"/>
      <c r="AF2611" s="153"/>
      <c r="AG2611" s="153"/>
      <c r="AH2611" s="153"/>
      <c r="AI2611" s="153"/>
      <c r="AJ2611" s="153"/>
      <c r="AK2611" s="153"/>
      <c r="AL2611" s="153"/>
      <c r="AM2611" s="153"/>
      <c r="AN2611" s="153"/>
      <c r="AO2611" s="153"/>
      <c r="AP2611" s="153"/>
      <c r="AQ2611" s="153"/>
      <c r="AR2611" s="153"/>
      <c r="AS2611" s="153"/>
      <c r="AT2611" s="153"/>
      <c r="AU2611" s="153"/>
      <c r="AV2611" s="153"/>
      <c r="AW2611" s="153"/>
      <c r="AX2611" s="153"/>
      <c r="AY2611" s="153"/>
      <c r="AZ2611" s="153"/>
      <c r="BA2611" s="153"/>
      <c r="BB2611" s="153"/>
      <c r="BC2611" s="153"/>
      <c r="BD2611" s="153"/>
      <c r="BE2611" s="153"/>
      <c r="BF2611" s="153"/>
      <c r="BG2611" s="153"/>
      <c r="BH2611" s="153"/>
      <c r="BI2611" s="153"/>
      <c r="BJ2611" s="153"/>
      <c r="BK2611" s="153"/>
      <c r="BL2611" s="153"/>
      <c r="BM2611" s="153"/>
      <c r="BN2611" s="153"/>
      <c r="BO2611" s="153"/>
      <c r="BP2611" s="153"/>
      <c r="BQ2611" s="153"/>
      <c r="BR2611" s="153"/>
      <c r="BS2611" s="153"/>
      <c r="BT2611" s="153"/>
      <c r="BU2611" s="153"/>
      <c r="BV2611" s="153"/>
      <c r="BW2611" s="153"/>
      <c r="BX2611" s="153"/>
      <c r="BY2611" s="153"/>
      <c r="BZ2611" s="153"/>
      <c r="CA2611" s="153"/>
      <c r="CB2611" s="153"/>
      <c r="CC2611" s="153"/>
      <c r="CD2611" s="153"/>
      <c r="CE2611" s="153"/>
      <c r="CF2611" s="153"/>
      <c r="CG2611" s="153"/>
      <c r="CH2611" s="153"/>
      <c r="CI2611" s="153"/>
      <c r="CJ2611" s="153"/>
      <c r="CK2611" s="153"/>
      <c r="CL2611" s="153"/>
      <c r="CM2611" s="153"/>
      <c r="CN2611" s="153"/>
      <c r="CO2611" s="153"/>
      <c r="CP2611" s="153"/>
      <c r="CQ2611" s="153"/>
      <c r="CR2611" s="153"/>
      <c r="CS2611" s="153"/>
      <c r="CT2611" s="153"/>
      <c r="CU2611" s="153"/>
      <c r="CV2611" s="153"/>
      <c r="CW2611" s="153"/>
      <c r="CX2611" s="153"/>
      <c r="CY2611" s="153"/>
      <c r="CZ2611" s="153"/>
      <c r="DA2611" s="153"/>
      <c r="DB2611" s="153"/>
      <c r="DC2611" s="153"/>
      <c r="DD2611" s="153"/>
      <c r="DE2611" s="153"/>
      <c r="DF2611" s="153"/>
      <c r="DG2611" s="153"/>
      <c r="DH2611" s="153"/>
      <c r="DI2611" s="153"/>
      <c r="DJ2611" s="153"/>
      <c r="DK2611" s="153"/>
      <c r="DL2611" s="153"/>
      <c r="DM2611" s="153"/>
      <c r="DN2611" s="153"/>
      <c r="DO2611" s="153"/>
      <c r="DP2611" s="153"/>
      <c r="DQ2611" s="153"/>
      <c r="DR2611" s="153"/>
      <c r="DS2611" s="153"/>
      <c r="DT2611" s="153"/>
      <c r="DU2611" s="153"/>
      <c r="DV2611" s="153"/>
      <c r="DW2611" s="153"/>
      <c r="DX2611" s="153"/>
      <c r="DY2611" s="153"/>
      <c r="DZ2611" s="153"/>
      <c r="EA2611" s="153"/>
      <c r="EB2611" s="153"/>
      <c r="EC2611" s="153"/>
      <c r="ED2611" s="153"/>
      <c r="EE2611" s="153"/>
      <c r="EF2611" s="153"/>
      <c r="EG2611" s="153"/>
      <c r="EH2611" s="153"/>
      <c r="EI2611" s="153"/>
      <c r="EJ2611" s="153"/>
      <c r="EK2611" s="153"/>
      <c r="EL2611" s="153"/>
      <c r="EM2611" s="153"/>
      <c r="EN2611" s="153"/>
      <c r="EO2611" s="153"/>
      <c r="EP2611" s="153"/>
      <c r="EQ2611" s="153"/>
      <c r="ER2611" s="153"/>
      <c r="ES2611" s="153"/>
      <c r="ET2611" s="153"/>
      <c r="EU2611" s="153"/>
      <c r="EV2611" s="153"/>
      <c r="EW2611" s="153"/>
      <c r="EX2611" s="153"/>
      <c r="EY2611" s="153"/>
      <c r="EZ2611" s="153"/>
      <c r="FA2611" s="153"/>
      <c r="FB2611" s="153"/>
      <c r="FC2611" s="153"/>
      <c r="FD2611" s="153"/>
      <c r="FE2611" s="153"/>
      <c r="FF2611" s="153"/>
      <c r="FG2611" s="153"/>
      <c r="FH2611" s="153"/>
      <c r="FI2611" s="153"/>
      <c r="FJ2611" s="153"/>
      <c r="FK2611" s="153"/>
      <c r="FL2611" s="153"/>
      <c r="FM2611" s="153"/>
      <c r="FN2611" s="153"/>
      <c r="FO2611" s="153"/>
      <c r="FP2611" s="153"/>
      <c r="FQ2611" s="153"/>
      <c r="FR2611" s="153"/>
      <c r="FS2611" s="153"/>
      <c r="FT2611" s="153"/>
      <c r="FU2611" s="153"/>
      <c r="FV2611" s="153"/>
      <c r="FW2611" s="153"/>
      <c r="FX2611" s="153"/>
      <c r="FY2611" s="153"/>
      <c r="FZ2611" s="153"/>
      <c r="GA2611" s="153"/>
      <c r="GB2611" s="153"/>
      <c r="GC2611" s="153"/>
      <c r="GD2611" s="153"/>
      <c r="GE2611" s="153"/>
      <c r="GF2611" s="153"/>
      <c r="GG2611" s="153"/>
      <c r="GH2611" s="153"/>
      <c r="GI2611" s="153"/>
      <c r="GJ2611" s="153"/>
      <c r="GK2611" s="153"/>
      <c r="GL2611" s="153"/>
      <c r="GM2611" s="153"/>
      <c r="GN2611" s="153"/>
      <c r="GO2611" s="153"/>
      <c r="GP2611" s="153"/>
      <c r="GQ2611" s="153"/>
      <c r="GR2611" s="153"/>
      <c r="GS2611" s="153"/>
      <c r="GT2611" s="153"/>
      <c r="GU2611" s="153"/>
      <c r="GV2611" s="153"/>
      <c r="GW2611" s="153"/>
      <c r="GX2611" s="153"/>
      <c r="GY2611" s="153"/>
      <c r="GZ2611" s="153"/>
      <c r="HA2611" s="153"/>
      <c r="HB2611" s="153"/>
      <c r="HC2611" s="153"/>
      <c r="HD2611" s="153"/>
      <c r="HE2611" s="153"/>
      <c r="HF2611" s="153"/>
      <c r="HG2611" s="153"/>
      <c r="HH2611" s="153"/>
      <c r="HI2611" s="153"/>
      <c r="HJ2611" s="153"/>
      <c r="HK2611" s="153"/>
      <c r="HL2611" s="153"/>
      <c r="HM2611" s="153"/>
      <c r="HN2611" s="153"/>
      <c r="HO2611" s="153"/>
      <c r="HP2611" s="153"/>
      <c r="HQ2611" s="153"/>
      <c r="HR2611" s="153"/>
      <c r="HS2611" s="153"/>
      <c r="HT2611" s="153"/>
      <c r="HU2611" s="153"/>
      <c r="HV2611" s="153"/>
      <c r="HW2611" s="153"/>
      <c r="HX2611" s="153"/>
      <c r="HY2611" s="153"/>
      <c r="HZ2611" s="153"/>
    </row>
    <row r="2612" spans="1:234" s="174" customFormat="1" ht="15">
      <c r="A2612" s="150"/>
      <c r="B2612" s="151"/>
      <c r="C2612" s="152"/>
      <c r="D2612" s="151"/>
      <c r="E2612" s="151"/>
      <c r="F2612" s="151"/>
      <c r="G2612" s="151"/>
      <c r="H2612" s="151"/>
      <c r="I2612" s="151"/>
      <c r="J2612" s="151"/>
      <c r="K2612" s="151"/>
      <c r="L2612" s="151"/>
      <c r="M2612" s="151"/>
      <c r="N2612" s="151"/>
      <c r="O2612" s="151"/>
      <c r="P2612" s="153"/>
      <c r="Q2612" s="153"/>
      <c r="R2612" s="153"/>
      <c r="S2612" s="153"/>
      <c r="T2612" s="153"/>
      <c r="U2612" s="153"/>
      <c r="V2612" s="153"/>
      <c r="W2612" s="153"/>
      <c r="X2612" s="153"/>
      <c r="Y2612" s="153"/>
      <c r="Z2612" s="153"/>
      <c r="AA2612" s="153"/>
      <c r="AB2612" s="153"/>
      <c r="AC2612" s="153"/>
      <c r="AD2612" s="153"/>
      <c r="AE2612" s="153"/>
      <c r="AF2612" s="153"/>
      <c r="AG2612" s="153"/>
      <c r="AH2612" s="153"/>
      <c r="AI2612" s="153"/>
      <c r="AJ2612" s="153"/>
      <c r="AK2612" s="153"/>
      <c r="AL2612" s="153"/>
      <c r="AM2612" s="153"/>
      <c r="AN2612" s="153"/>
      <c r="AO2612" s="153"/>
      <c r="AP2612" s="153"/>
      <c r="AQ2612" s="153"/>
      <c r="AR2612" s="153"/>
      <c r="AS2612" s="153"/>
      <c r="AT2612" s="153"/>
      <c r="AU2612" s="153"/>
      <c r="AV2612" s="153"/>
      <c r="AW2612" s="153"/>
      <c r="AX2612" s="153"/>
      <c r="AY2612" s="153"/>
      <c r="AZ2612" s="153"/>
      <c r="BA2612" s="153"/>
      <c r="BB2612" s="153"/>
      <c r="BC2612" s="153"/>
      <c r="BD2612" s="153"/>
      <c r="BE2612" s="153"/>
      <c r="BF2612" s="153"/>
      <c r="BG2612" s="153"/>
      <c r="BH2612" s="153"/>
      <c r="BI2612" s="153"/>
      <c r="BJ2612" s="153"/>
      <c r="BK2612" s="153"/>
      <c r="BL2612" s="153"/>
      <c r="BM2612" s="153"/>
      <c r="BN2612" s="153"/>
      <c r="BO2612" s="153"/>
      <c r="BP2612" s="153"/>
      <c r="BQ2612" s="153"/>
      <c r="BR2612" s="153"/>
      <c r="BS2612" s="153"/>
      <c r="BT2612" s="153"/>
      <c r="BU2612" s="153"/>
      <c r="BV2612" s="153"/>
      <c r="BW2612" s="153"/>
      <c r="BX2612" s="153"/>
      <c r="BY2612" s="153"/>
      <c r="BZ2612" s="153"/>
      <c r="CA2612" s="153"/>
      <c r="CB2612" s="153"/>
      <c r="CC2612" s="153"/>
      <c r="CD2612" s="153"/>
      <c r="CE2612" s="153"/>
      <c r="CF2612" s="153"/>
      <c r="CG2612" s="153"/>
      <c r="CH2612" s="153"/>
      <c r="CI2612" s="153"/>
      <c r="CJ2612" s="153"/>
      <c r="CK2612" s="153"/>
      <c r="CL2612" s="153"/>
      <c r="CM2612" s="153"/>
      <c r="CN2612" s="153"/>
      <c r="CO2612" s="153"/>
      <c r="CP2612" s="153"/>
      <c r="CQ2612" s="153"/>
      <c r="CR2612" s="153"/>
      <c r="CS2612" s="153"/>
      <c r="CT2612" s="153"/>
      <c r="CU2612" s="153"/>
      <c r="CV2612" s="153"/>
      <c r="CW2612" s="153"/>
      <c r="CX2612" s="153"/>
      <c r="CY2612" s="153"/>
      <c r="CZ2612" s="153"/>
      <c r="DA2612" s="153"/>
      <c r="DB2612" s="153"/>
      <c r="DC2612" s="153"/>
      <c r="DD2612" s="153"/>
      <c r="DE2612" s="153"/>
      <c r="DF2612" s="153"/>
      <c r="DG2612" s="153"/>
      <c r="DH2612" s="153"/>
      <c r="DI2612" s="153"/>
      <c r="DJ2612" s="153"/>
      <c r="DK2612" s="153"/>
      <c r="DL2612" s="153"/>
      <c r="DM2612" s="153"/>
      <c r="DN2612" s="153"/>
      <c r="DO2612" s="153"/>
      <c r="DP2612" s="153"/>
      <c r="DQ2612" s="153"/>
      <c r="DR2612" s="153"/>
      <c r="DS2612" s="153"/>
      <c r="DT2612" s="153"/>
      <c r="DU2612" s="153"/>
      <c r="DV2612" s="153"/>
      <c r="DW2612" s="153"/>
      <c r="DX2612" s="153"/>
      <c r="DY2612" s="153"/>
      <c r="DZ2612" s="153"/>
      <c r="EA2612" s="153"/>
      <c r="EB2612" s="153"/>
      <c r="EC2612" s="153"/>
      <c r="ED2612" s="153"/>
      <c r="EE2612" s="153"/>
      <c r="EF2612" s="153"/>
      <c r="EG2612" s="153"/>
      <c r="EH2612" s="153"/>
      <c r="EI2612" s="153"/>
      <c r="EJ2612" s="153"/>
      <c r="EK2612" s="153"/>
      <c r="EL2612" s="153"/>
      <c r="EM2612" s="153"/>
      <c r="EN2612" s="153"/>
      <c r="EO2612" s="153"/>
      <c r="EP2612" s="153"/>
      <c r="EQ2612" s="153"/>
      <c r="ER2612" s="153"/>
      <c r="ES2612" s="153"/>
      <c r="ET2612" s="153"/>
      <c r="EU2612" s="153"/>
      <c r="EV2612" s="153"/>
      <c r="EW2612" s="153"/>
      <c r="EX2612" s="153"/>
      <c r="EY2612" s="153"/>
      <c r="EZ2612" s="153"/>
      <c r="FA2612" s="153"/>
      <c r="FB2612" s="153"/>
      <c r="FC2612" s="153"/>
      <c r="FD2612" s="153"/>
      <c r="FE2612" s="153"/>
      <c r="FF2612" s="153"/>
      <c r="FG2612" s="153"/>
      <c r="FH2612" s="153"/>
      <c r="FI2612" s="153"/>
      <c r="FJ2612" s="153"/>
      <c r="FK2612" s="153"/>
      <c r="FL2612" s="153"/>
      <c r="FM2612" s="153"/>
      <c r="FN2612" s="153"/>
      <c r="FO2612" s="153"/>
      <c r="FP2612" s="153"/>
      <c r="FQ2612" s="153"/>
      <c r="FR2612" s="153"/>
      <c r="FS2612" s="153"/>
      <c r="FT2612" s="153"/>
      <c r="FU2612" s="153"/>
      <c r="FV2612" s="153"/>
      <c r="FW2612" s="153"/>
      <c r="FX2612" s="153"/>
      <c r="FY2612" s="153"/>
      <c r="FZ2612" s="153"/>
      <c r="GA2612" s="153"/>
      <c r="GB2612" s="153"/>
      <c r="GC2612" s="153"/>
      <c r="GD2612" s="153"/>
      <c r="GE2612" s="153"/>
      <c r="GF2612" s="153"/>
      <c r="GG2612" s="153"/>
      <c r="GH2612" s="153"/>
      <c r="GI2612" s="153"/>
      <c r="GJ2612" s="153"/>
      <c r="GK2612" s="153"/>
      <c r="GL2612" s="153"/>
      <c r="GM2612" s="153"/>
      <c r="GN2612" s="153"/>
      <c r="GO2612" s="153"/>
      <c r="GP2612" s="153"/>
      <c r="GQ2612" s="153"/>
      <c r="GR2612" s="153"/>
      <c r="GS2612" s="153"/>
      <c r="GT2612" s="153"/>
      <c r="GU2612" s="153"/>
      <c r="GV2612" s="153"/>
      <c r="GW2612" s="153"/>
      <c r="GX2612" s="153"/>
      <c r="GY2612" s="153"/>
      <c r="GZ2612" s="153"/>
      <c r="HA2612" s="153"/>
      <c r="HB2612" s="153"/>
      <c r="HC2612" s="153"/>
      <c r="HD2612" s="153"/>
      <c r="HE2612" s="153"/>
      <c r="HF2612" s="153"/>
      <c r="HG2612" s="153"/>
      <c r="HH2612" s="153"/>
      <c r="HI2612" s="153"/>
      <c r="HJ2612" s="153"/>
      <c r="HK2612" s="153"/>
      <c r="HL2612" s="153"/>
      <c r="HM2612" s="153"/>
      <c r="HN2612" s="153"/>
      <c r="HO2612" s="153"/>
      <c r="HP2612" s="153"/>
      <c r="HQ2612" s="153"/>
      <c r="HR2612" s="153"/>
      <c r="HS2612" s="153"/>
      <c r="HT2612" s="153"/>
      <c r="HU2612" s="153"/>
      <c r="HV2612" s="153"/>
      <c r="HW2612" s="153"/>
      <c r="HX2612" s="153"/>
      <c r="HY2612" s="153"/>
      <c r="HZ2612" s="153"/>
    </row>
    <row r="2613" spans="1:234" s="174" customFormat="1" ht="15">
      <c r="A2613" s="150"/>
      <c r="B2613" s="151"/>
      <c r="C2613" s="152"/>
      <c r="D2613" s="151"/>
      <c r="E2613" s="151"/>
      <c r="F2613" s="151"/>
      <c r="G2613" s="151"/>
      <c r="H2613" s="151"/>
      <c r="I2613" s="151"/>
      <c r="J2613" s="151"/>
      <c r="K2613" s="151"/>
      <c r="L2613" s="151"/>
      <c r="M2613" s="151"/>
      <c r="N2613" s="151"/>
      <c r="O2613" s="151"/>
      <c r="P2613" s="153"/>
      <c r="Q2613" s="153"/>
      <c r="R2613" s="153"/>
      <c r="S2613" s="153"/>
      <c r="T2613" s="153"/>
      <c r="U2613" s="153"/>
      <c r="V2613" s="153"/>
      <c r="W2613" s="153"/>
      <c r="X2613" s="153"/>
      <c r="Y2613" s="153"/>
      <c r="Z2613" s="153"/>
      <c r="AA2613" s="153"/>
      <c r="AB2613" s="153"/>
      <c r="AC2613" s="153"/>
      <c r="AD2613" s="153"/>
      <c r="AE2613" s="153"/>
      <c r="AF2613" s="153"/>
      <c r="AG2613" s="153"/>
      <c r="AH2613" s="153"/>
      <c r="AI2613" s="153"/>
      <c r="AJ2613" s="153"/>
      <c r="AK2613" s="153"/>
      <c r="AL2613" s="153"/>
      <c r="AM2613" s="153"/>
      <c r="AN2613" s="153"/>
      <c r="AO2613" s="153"/>
      <c r="AP2613" s="153"/>
      <c r="AQ2613" s="153"/>
      <c r="AR2613" s="153"/>
      <c r="AS2613" s="153"/>
      <c r="AT2613" s="153"/>
      <c r="AU2613" s="153"/>
      <c r="AV2613" s="153"/>
      <c r="AW2613" s="153"/>
      <c r="AX2613" s="153"/>
      <c r="AY2613" s="153"/>
      <c r="AZ2613" s="153"/>
      <c r="BA2613" s="153"/>
      <c r="BB2613" s="153"/>
      <c r="BC2613" s="153"/>
      <c r="BD2613" s="153"/>
      <c r="BE2613" s="153"/>
      <c r="BF2613" s="153"/>
      <c r="BG2613" s="153"/>
      <c r="BH2613" s="153"/>
      <c r="BI2613" s="153"/>
      <c r="BJ2613" s="153"/>
      <c r="BK2613" s="153"/>
      <c r="BL2613" s="153"/>
      <c r="BM2613" s="153"/>
      <c r="BN2613" s="153"/>
      <c r="BO2613" s="153"/>
      <c r="BP2613" s="153"/>
      <c r="BQ2613" s="153"/>
      <c r="BR2613" s="153"/>
      <c r="BS2613" s="153"/>
      <c r="BT2613" s="153"/>
      <c r="BU2613" s="153"/>
      <c r="BV2613" s="153"/>
      <c r="BW2613" s="153"/>
      <c r="BX2613" s="153"/>
      <c r="BY2613" s="153"/>
      <c r="BZ2613" s="153"/>
      <c r="CA2613" s="153"/>
      <c r="CB2613" s="153"/>
      <c r="CC2613" s="153"/>
      <c r="CD2613" s="153"/>
      <c r="CE2613" s="153"/>
      <c r="CF2613" s="153"/>
      <c r="CG2613" s="153"/>
      <c r="CH2613" s="153"/>
      <c r="CI2613" s="153"/>
      <c r="CJ2613" s="153"/>
      <c r="CK2613" s="153"/>
      <c r="CL2613" s="153"/>
      <c r="CM2613" s="153"/>
      <c r="CN2613" s="153"/>
      <c r="CO2613" s="153"/>
      <c r="CP2613" s="153"/>
      <c r="CQ2613" s="153"/>
      <c r="CR2613" s="153"/>
      <c r="CS2613" s="153"/>
      <c r="CT2613" s="153"/>
      <c r="CU2613" s="153"/>
      <c r="CV2613" s="153"/>
      <c r="CW2613" s="153"/>
      <c r="CX2613" s="153"/>
      <c r="CY2613" s="153"/>
      <c r="CZ2613" s="153"/>
      <c r="DA2613" s="153"/>
      <c r="DB2613" s="153"/>
      <c r="DC2613" s="153"/>
      <c r="DD2613" s="153"/>
      <c r="DE2613" s="153"/>
      <c r="DF2613" s="153"/>
      <c r="DG2613" s="153"/>
      <c r="DH2613" s="153"/>
      <c r="DI2613" s="153"/>
      <c r="DJ2613" s="153"/>
      <c r="DK2613" s="153"/>
      <c r="DL2613" s="153"/>
      <c r="DM2613" s="153"/>
      <c r="DN2613" s="153"/>
      <c r="DO2613" s="153"/>
      <c r="DP2613" s="153"/>
      <c r="DQ2613" s="153"/>
      <c r="DR2613" s="153"/>
      <c r="DS2613" s="153"/>
      <c r="DT2613" s="153"/>
      <c r="DU2613" s="153"/>
      <c r="DV2613" s="153"/>
      <c r="DW2613" s="153"/>
      <c r="DX2613" s="153"/>
      <c r="DY2613" s="153"/>
      <c r="DZ2613" s="153"/>
      <c r="EA2613" s="153"/>
      <c r="EB2613" s="153"/>
      <c r="EC2613" s="153"/>
      <c r="ED2613" s="153"/>
      <c r="EE2613" s="153"/>
      <c r="EF2613" s="153"/>
      <c r="EG2613" s="153"/>
      <c r="EH2613" s="153"/>
      <c r="EI2613" s="153"/>
      <c r="EJ2613" s="153"/>
      <c r="EK2613" s="153"/>
      <c r="EL2613" s="153"/>
      <c r="EM2613" s="153"/>
      <c r="EN2613" s="153"/>
      <c r="EO2613" s="153"/>
      <c r="EP2613" s="153"/>
      <c r="EQ2613" s="153"/>
      <c r="ER2613" s="153"/>
      <c r="ES2613" s="153"/>
      <c r="ET2613" s="153"/>
      <c r="EU2613" s="153"/>
      <c r="EV2613" s="153"/>
      <c r="EW2613" s="153"/>
      <c r="EX2613" s="153"/>
      <c r="EY2613" s="153"/>
      <c r="EZ2613" s="153"/>
      <c r="FA2613" s="153"/>
      <c r="FB2613" s="153"/>
      <c r="FC2613" s="153"/>
      <c r="FD2613" s="153"/>
      <c r="FE2613" s="153"/>
      <c r="FF2613" s="153"/>
      <c r="FG2613" s="153"/>
      <c r="FH2613" s="153"/>
      <c r="FI2613" s="153"/>
      <c r="FJ2613" s="153"/>
      <c r="FK2613" s="153"/>
      <c r="FL2613" s="153"/>
      <c r="FM2613" s="153"/>
      <c r="FN2613" s="153"/>
      <c r="FO2613" s="153"/>
      <c r="FP2613" s="153"/>
      <c r="FQ2613" s="153"/>
      <c r="FR2613" s="153"/>
      <c r="FS2613" s="153"/>
      <c r="FT2613" s="153"/>
      <c r="FU2613" s="153"/>
      <c r="FV2613" s="153"/>
      <c r="FW2613" s="153"/>
      <c r="FX2613" s="153"/>
      <c r="FY2613" s="153"/>
      <c r="FZ2613" s="153"/>
      <c r="GA2613" s="153"/>
      <c r="GB2613" s="153"/>
      <c r="GC2613" s="153"/>
      <c r="GD2613" s="153"/>
      <c r="GE2613" s="153"/>
      <c r="GF2613" s="153"/>
      <c r="GG2613" s="153"/>
      <c r="GH2613" s="153"/>
      <c r="GI2613" s="153"/>
      <c r="GJ2613" s="153"/>
      <c r="GK2613" s="153"/>
      <c r="GL2613" s="153"/>
      <c r="GM2613" s="153"/>
      <c r="GN2613" s="153"/>
      <c r="GO2613" s="153"/>
      <c r="GP2613" s="153"/>
      <c r="GQ2613" s="153"/>
      <c r="GR2613" s="153"/>
      <c r="GS2613" s="153"/>
      <c r="GT2613" s="153"/>
      <c r="GU2613" s="153"/>
      <c r="GV2613" s="153"/>
      <c r="GW2613" s="153"/>
      <c r="GX2613" s="153"/>
      <c r="GY2613" s="153"/>
      <c r="GZ2613" s="153"/>
      <c r="HA2613" s="153"/>
      <c r="HB2613" s="153"/>
      <c r="HC2613" s="153"/>
      <c r="HD2613" s="153"/>
      <c r="HE2613" s="153"/>
      <c r="HF2613" s="153"/>
      <c r="HG2613" s="153"/>
      <c r="HH2613" s="153"/>
      <c r="HI2613" s="153"/>
      <c r="HJ2613" s="153"/>
      <c r="HK2613" s="153"/>
      <c r="HL2613" s="153"/>
      <c r="HM2613" s="153"/>
      <c r="HN2613" s="153"/>
      <c r="HO2613" s="153"/>
      <c r="HP2613" s="153"/>
      <c r="HQ2613" s="153"/>
      <c r="HR2613" s="153"/>
      <c r="HS2613" s="153"/>
      <c r="HT2613" s="153"/>
      <c r="HU2613" s="153"/>
      <c r="HV2613" s="153"/>
      <c r="HW2613" s="153"/>
      <c r="HX2613" s="153"/>
      <c r="HY2613" s="153"/>
      <c r="HZ2613" s="153"/>
    </row>
    <row r="2614" spans="1:234" s="174" customFormat="1" ht="15">
      <c r="A2614" s="150"/>
      <c r="B2614" s="151"/>
      <c r="C2614" s="152"/>
      <c r="D2614" s="151"/>
      <c r="E2614" s="151"/>
      <c r="F2614" s="151"/>
      <c r="G2614" s="151"/>
      <c r="H2614" s="151"/>
      <c r="I2614" s="151"/>
      <c r="J2614" s="151"/>
      <c r="K2614" s="151"/>
      <c r="L2614" s="151"/>
      <c r="M2614" s="151"/>
      <c r="N2614" s="151"/>
      <c r="O2614" s="151"/>
      <c r="P2614" s="153"/>
      <c r="Q2614" s="153"/>
      <c r="R2614" s="153"/>
      <c r="S2614" s="153"/>
      <c r="T2614" s="153"/>
      <c r="U2614" s="153"/>
      <c r="V2614" s="153"/>
      <c r="W2614" s="153"/>
      <c r="X2614" s="153"/>
      <c r="Y2614" s="153"/>
      <c r="Z2614" s="153"/>
      <c r="AA2614" s="153"/>
      <c r="AB2614" s="153"/>
      <c r="AC2614" s="153"/>
      <c r="AD2614" s="153"/>
      <c r="AE2614" s="153"/>
      <c r="AF2614" s="153"/>
      <c r="AG2614" s="153"/>
      <c r="AH2614" s="153"/>
      <c r="AI2614" s="153"/>
      <c r="AJ2614" s="153"/>
      <c r="AK2614" s="153"/>
      <c r="AL2614" s="153"/>
      <c r="AM2614" s="153"/>
      <c r="AN2614" s="153"/>
      <c r="AO2614" s="153"/>
      <c r="AP2614" s="153"/>
      <c r="AQ2614" s="153"/>
      <c r="AR2614" s="153"/>
      <c r="AS2614" s="153"/>
      <c r="AT2614" s="153"/>
      <c r="AU2614" s="153"/>
      <c r="AV2614" s="153"/>
      <c r="AW2614" s="153"/>
      <c r="AX2614" s="153"/>
      <c r="AY2614" s="153"/>
      <c r="AZ2614" s="153"/>
      <c r="BA2614" s="153"/>
      <c r="BB2614" s="153"/>
      <c r="BC2614" s="153"/>
      <c r="BD2614" s="153"/>
      <c r="BE2614" s="153"/>
      <c r="BF2614" s="153"/>
      <c r="BG2614" s="153"/>
      <c r="BH2614" s="153"/>
      <c r="BI2614" s="153"/>
      <c r="BJ2614" s="153"/>
      <c r="BK2614" s="153"/>
      <c r="BL2614" s="153"/>
      <c r="BM2614" s="153"/>
      <c r="BN2614" s="153"/>
      <c r="BO2614" s="153"/>
      <c r="BP2614" s="153"/>
      <c r="BQ2614" s="153"/>
      <c r="BR2614" s="153"/>
      <c r="BS2614" s="153"/>
      <c r="BT2614" s="153"/>
      <c r="BU2614" s="153"/>
      <c r="BV2614" s="153"/>
      <c r="BW2614" s="153"/>
      <c r="BX2614" s="153"/>
      <c r="BY2614" s="153"/>
      <c r="BZ2614" s="153"/>
      <c r="CA2614" s="153"/>
      <c r="CB2614" s="153"/>
      <c r="CC2614" s="153"/>
      <c r="CD2614" s="153"/>
      <c r="CE2614" s="153"/>
      <c r="CF2614" s="153"/>
      <c r="CG2614" s="153"/>
      <c r="CH2614" s="153"/>
      <c r="CI2614" s="153"/>
      <c r="CJ2614" s="153"/>
      <c r="CK2614" s="153"/>
      <c r="CL2614" s="153"/>
      <c r="CM2614" s="153"/>
      <c r="CN2614" s="153"/>
      <c r="CO2614" s="153"/>
      <c r="CP2614" s="153"/>
      <c r="CQ2614" s="153"/>
      <c r="CR2614" s="153"/>
      <c r="CS2614" s="153"/>
      <c r="CT2614" s="153"/>
      <c r="CU2614" s="153"/>
      <c r="CV2614" s="153"/>
      <c r="CW2614" s="153"/>
      <c r="CX2614" s="153"/>
      <c r="CY2614" s="153"/>
      <c r="CZ2614" s="153"/>
      <c r="DA2614" s="153"/>
      <c r="DB2614" s="153"/>
      <c r="DC2614" s="153"/>
      <c r="DD2614" s="153"/>
      <c r="DE2614" s="153"/>
      <c r="DF2614" s="153"/>
      <c r="DG2614" s="153"/>
      <c r="DH2614" s="153"/>
      <c r="DI2614" s="153"/>
      <c r="DJ2614" s="153"/>
      <c r="DK2614" s="153"/>
      <c r="DL2614" s="153"/>
      <c r="DM2614" s="153"/>
      <c r="DN2614" s="153"/>
      <c r="DO2614" s="153"/>
      <c r="DP2614" s="153"/>
      <c r="DQ2614" s="153"/>
      <c r="DR2614" s="153"/>
      <c r="DS2614" s="153"/>
      <c r="DT2614" s="153"/>
      <c r="DU2614" s="153"/>
      <c r="DV2614" s="153"/>
      <c r="DW2614" s="153"/>
      <c r="DX2614" s="153"/>
      <c r="DY2614" s="153"/>
      <c r="DZ2614" s="153"/>
      <c r="EA2614" s="153"/>
      <c r="EB2614" s="153"/>
      <c r="EC2614" s="153"/>
      <c r="ED2614" s="153"/>
      <c r="EE2614" s="153"/>
      <c r="EF2614" s="153"/>
      <c r="EG2614" s="153"/>
      <c r="EH2614" s="153"/>
      <c r="EI2614" s="153"/>
      <c r="EJ2614" s="153"/>
      <c r="EK2614" s="153"/>
      <c r="EL2614" s="153"/>
      <c r="EM2614" s="153"/>
      <c r="EN2614" s="153"/>
      <c r="EO2614" s="153"/>
      <c r="EP2614" s="153"/>
      <c r="EQ2614" s="153"/>
      <c r="ER2614" s="153"/>
      <c r="ES2614" s="153"/>
      <c r="ET2614" s="153"/>
      <c r="EU2614" s="153"/>
      <c r="EV2614" s="153"/>
      <c r="EW2614" s="153"/>
      <c r="EX2614" s="153"/>
      <c r="EY2614" s="153"/>
      <c r="EZ2614" s="153"/>
      <c r="FA2614" s="153"/>
      <c r="FB2614" s="153"/>
      <c r="FC2614" s="153"/>
      <c r="FD2614" s="153"/>
      <c r="FE2614" s="153"/>
      <c r="FF2614" s="153"/>
      <c r="FG2614" s="153"/>
      <c r="FH2614" s="153"/>
      <c r="FI2614" s="153"/>
      <c r="FJ2614" s="153"/>
      <c r="FK2614" s="153"/>
      <c r="FL2614" s="153"/>
      <c r="FM2614" s="153"/>
      <c r="FN2614" s="153"/>
      <c r="FO2614" s="153"/>
      <c r="FP2614" s="153"/>
      <c r="FQ2614" s="153"/>
      <c r="FR2614" s="153"/>
      <c r="FS2614" s="153"/>
      <c r="FT2614" s="153"/>
      <c r="FU2614" s="153"/>
      <c r="FV2614" s="153"/>
      <c r="FW2614" s="153"/>
      <c r="FX2614" s="153"/>
      <c r="FY2614" s="153"/>
      <c r="FZ2614" s="153"/>
      <c r="GA2614" s="153"/>
      <c r="GB2614" s="153"/>
      <c r="GC2614" s="153"/>
      <c r="GD2614" s="153"/>
      <c r="GE2614" s="153"/>
      <c r="GF2614" s="153"/>
      <c r="GG2614" s="153"/>
      <c r="GH2614" s="153"/>
      <c r="GI2614" s="153"/>
      <c r="GJ2614" s="153"/>
      <c r="GK2614" s="153"/>
      <c r="GL2614" s="153"/>
      <c r="GM2614" s="153"/>
      <c r="GN2614" s="153"/>
      <c r="GO2614" s="153"/>
      <c r="GP2614" s="153"/>
      <c r="GQ2614" s="153"/>
      <c r="GR2614" s="153"/>
      <c r="GS2614" s="153"/>
      <c r="GT2614" s="153"/>
      <c r="GU2614" s="153"/>
      <c r="GV2614" s="153"/>
      <c r="GW2614" s="153"/>
      <c r="GX2614" s="153"/>
      <c r="GY2614" s="153"/>
      <c r="GZ2614" s="153"/>
      <c r="HA2614" s="153"/>
      <c r="HB2614" s="153"/>
      <c r="HC2614" s="153"/>
      <c r="HD2614" s="153"/>
      <c r="HE2614" s="153"/>
      <c r="HF2614" s="153"/>
      <c r="HG2614" s="153"/>
      <c r="HH2614" s="153"/>
      <c r="HI2614" s="153"/>
      <c r="HJ2614" s="153"/>
      <c r="HK2614" s="153"/>
      <c r="HL2614" s="153"/>
      <c r="HM2614" s="153"/>
      <c r="HN2614" s="153"/>
      <c r="HO2614" s="153"/>
      <c r="HP2614" s="153"/>
      <c r="HQ2614" s="153"/>
      <c r="HR2614" s="153"/>
      <c r="HS2614" s="153"/>
      <c r="HT2614" s="153"/>
      <c r="HU2614" s="153"/>
      <c r="HV2614" s="153"/>
      <c r="HW2614" s="153"/>
      <c r="HX2614" s="153"/>
      <c r="HY2614" s="153"/>
      <c r="HZ2614" s="153"/>
    </row>
    <row r="2615" spans="1:234" s="174" customFormat="1" ht="15">
      <c r="A2615" s="150"/>
      <c r="B2615" s="151"/>
      <c r="C2615" s="152"/>
      <c r="D2615" s="151"/>
      <c r="E2615" s="151"/>
      <c r="F2615" s="151"/>
      <c r="G2615" s="151"/>
      <c r="H2615" s="151"/>
      <c r="I2615" s="151"/>
      <c r="J2615" s="151"/>
      <c r="K2615" s="151"/>
      <c r="L2615" s="151"/>
      <c r="M2615" s="151"/>
      <c r="N2615" s="151"/>
      <c r="O2615" s="151"/>
      <c r="P2615" s="153"/>
      <c r="Q2615" s="153"/>
      <c r="R2615" s="153"/>
      <c r="S2615" s="153"/>
      <c r="T2615" s="153"/>
      <c r="U2615" s="153"/>
      <c r="V2615" s="153"/>
      <c r="W2615" s="153"/>
      <c r="X2615" s="153"/>
      <c r="Y2615" s="153"/>
      <c r="Z2615" s="153"/>
      <c r="AA2615" s="153"/>
      <c r="AB2615" s="153"/>
      <c r="AC2615" s="153"/>
      <c r="AD2615" s="153"/>
      <c r="AE2615" s="153"/>
      <c r="AF2615" s="153"/>
      <c r="AG2615" s="153"/>
      <c r="AH2615" s="153"/>
      <c r="AI2615" s="153"/>
      <c r="AJ2615" s="153"/>
      <c r="AK2615" s="153"/>
      <c r="AL2615" s="153"/>
      <c r="AM2615" s="153"/>
      <c r="AN2615" s="153"/>
      <c r="AO2615" s="153"/>
      <c r="AP2615" s="153"/>
      <c r="AQ2615" s="153"/>
      <c r="AR2615" s="153"/>
      <c r="AS2615" s="153"/>
      <c r="AT2615" s="153"/>
      <c r="AU2615" s="153"/>
      <c r="AV2615" s="153"/>
      <c r="AW2615" s="153"/>
      <c r="AX2615" s="153"/>
      <c r="AY2615" s="153"/>
      <c r="AZ2615" s="153"/>
      <c r="BA2615" s="153"/>
      <c r="BB2615" s="153"/>
      <c r="BC2615" s="153"/>
      <c r="BD2615" s="153"/>
      <c r="BE2615" s="153"/>
      <c r="BF2615" s="153"/>
      <c r="BG2615" s="153"/>
      <c r="BH2615" s="153"/>
      <c r="BI2615" s="153"/>
      <c r="BJ2615" s="153"/>
      <c r="BK2615" s="153"/>
      <c r="BL2615" s="153"/>
      <c r="BM2615" s="153"/>
      <c r="BN2615" s="153"/>
      <c r="BO2615" s="153"/>
      <c r="BP2615" s="153"/>
      <c r="BQ2615" s="153"/>
      <c r="BR2615" s="153"/>
      <c r="BS2615" s="153"/>
      <c r="BT2615" s="153"/>
      <c r="BU2615" s="153"/>
      <c r="BV2615" s="153"/>
      <c r="BW2615" s="153"/>
      <c r="BX2615" s="153"/>
      <c r="BY2615" s="153"/>
      <c r="BZ2615" s="153"/>
      <c r="CA2615" s="153"/>
      <c r="CB2615" s="153"/>
      <c r="CC2615" s="153"/>
      <c r="CD2615" s="153"/>
      <c r="CE2615" s="153"/>
      <c r="CF2615" s="153"/>
      <c r="CG2615" s="153"/>
      <c r="CH2615" s="153"/>
      <c r="CI2615" s="153"/>
      <c r="CJ2615" s="153"/>
      <c r="CK2615" s="153"/>
      <c r="CL2615" s="153"/>
      <c r="CM2615" s="153"/>
      <c r="CN2615" s="153"/>
      <c r="CO2615" s="153"/>
      <c r="CP2615" s="153"/>
      <c r="CQ2615" s="153"/>
      <c r="CR2615" s="153"/>
      <c r="CS2615" s="153"/>
      <c r="CT2615" s="153"/>
      <c r="CU2615" s="153"/>
      <c r="CV2615" s="153"/>
      <c r="CW2615" s="153"/>
      <c r="CX2615" s="153"/>
      <c r="CY2615" s="153"/>
      <c r="CZ2615" s="153"/>
      <c r="DA2615" s="153"/>
      <c r="DB2615" s="153"/>
      <c r="DC2615" s="153"/>
      <c r="DD2615" s="153"/>
      <c r="DE2615" s="153"/>
      <c r="DF2615" s="153"/>
      <c r="DG2615" s="153"/>
      <c r="DH2615" s="153"/>
      <c r="DI2615" s="153"/>
      <c r="DJ2615" s="153"/>
      <c r="DK2615" s="153"/>
      <c r="DL2615" s="153"/>
      <c r="DM2615" s="153"/>
      <c r="DN2615" s="153"/>
      <c r="DO2615" s="153"/>
      <c r="DP2615" s="153"/>
      <c r="DQ2615" s="153"/>
      <c r="DR2615" s="153"/>
      <c r="DS2615" s="153"/>
      <c r="DT2615" s="153"/>
      <c r="DU2615" s="153"/>
      <c r="DV2615" s="153"/>
      <c r="DW2615" s="153"/>
      <c r="DX2615" s="153"/>
      <c r="DY2615" s="153"/>
      <c r="DZ2615" s="153"/>
      <c r="EA2615" s="153"/>
      <c r="EB2615" s="153"/>
      <c r="EC2615" s="153"/>
      <c r="ED2615" s="153"/>
      <c r="EE2615" s="153"/>
      <c r="EF2615" s="153"/>
      <c r="EG2615" s="153"/>
      <c r="EH2615" s="153"/>
      <c r="EI2615" s="153"/>
      <c r="EJ2615" s="153"/>
      <c r="EK2615" s="153"/>
      <c r="EL2615" s="153"/>
      <c r="EM2615" s="153"/>
      <c r="EN2615" s="153"/>
      <c r="EO2615" s="153"/>
      <c r="EP2615" s="153"/>
      <c r="EQ2615" s="153"/>
      <c r="ER2615" s="153"/>
      <c r="ES2615" s="153"/>
      <c r="ET2615" s="153"/>
      <c r="EU2615" s="153"/>
      <c r="EV2615" s="153"/>
      <c r="EW2615" s="153"/>
      <c r="EX2615" s="153"/>
      <c r="EY2615" s="153"/>
      <c r="EZ2615" s="153"/>
      <c r="FA2615" s="153"/>
      <c r="FB2615" s="153"/>
      <c r="FC2615" s="153"/>
      <c r="FD2615" s="153"/>
      <c r="FE2615" s="153"/>
      <c r="FF2615" s="153"/>
      <c r="FG2615" s="153"/>
      <c r="FH2615" s="153"/>
      <c r="FI2615" s="153"/>
      <c r="FJ2615" s="153"/>
      <c r="FK2615" s="153"/>
      <c r="FL2615" s="153"/>
      <c r="FM2615" s="153"/>
      <c r="FN2615" s="153"/>
      <c r="FO2615" s="153"/>
      <c r="FP2615" s="153"/>
      <c r="FQ2615" s="153"/>
      <c r="FR2615" s="153"/>
      <c r="FS2615" s="153"/>
      <c r="FT2615" s="153"/>
      <c r="FU2615" s="153"/>
      <c r="FV2615" s="153"/>
      <c r="FW2615" s="153"/>
      <c r="FX2615" s="153"/>
      <c r="FY2615" s="153"/>
      <c r="FZ2615" s="153"/>
      <c r="GA2615" s="153"/>
      <c r="GB2615" s="153"/>
      <c r="GC2615" s="153"/>
      <c r="GD2615" s="153"/>
      <c r="GE2615" s="153"/>
      <c r="GF2615" s="153"/>
      <c r="GG2615" s="153"/>
      <c r="GH2615" s="153"/>
      <c r="GI2615" s="153"/>
      <c r="GJ2615" s="153"/>
      <c r="GK2615" s="153"/>
      <c r="GL2615" s="153"/>
      <c r="GM2615" s="153"/>
      <c r="GN2615" s="153"/>
      <c r="GO2615" s="153"/>
      <c r="GP2615" s="153"/>
      <c r="GQ2615" s="153"/>
      <c r="GR2615" s="153"/>
      <c r="GS2615" s="153"/>
      <c r="GT2615" s="153"/>
      <c r="GU2615" s="153"/>
      <c r="GV2615" s="153"/>
      <c r="GW2615" s="153"/>
      <c r="GX2615" s="153"/>
      <c r="GY2615" s="153"/>
      <c r="GZ2615" s="153"/>
      <c r="HA2615" s="153"/>
      <c r="HB2615" s="153"/>
      <c r="HC2615" s="153"/>
      <c r="HD2615" s="153"/>
      <c r="HE2615" s="153"/>
      <c r="HF2615" s="153"/>
      <c r="HG2615" s="153"/>
      <c r="HH2615" s="153"/>
      <c r="HI2615" s="153"/>
      <c r="HJ2615" s="153"/>
      <c r="HK2615" s="153"/>
      <c r="HL2615" s="153"/>
      <c r="HM2615" s="153"/>
      <c r="HN2615" s="153"/>
      <c r="HO2615" s="153"/>
      <c r="HP2615" s="153"/>
      <c r="HQ2615" s="153"/>
      <c r="HR2615" s="153"/>
      <c r="HS2615" s="153"/>
      <c r="HT2615" s="153"/>
      <c r="HU2615" s="153"/>
      <c r="HV2615" s="153"/>
      <c r="HW2615" s="153"/>
      <c r="HX2615" s="153"/>
      <c r="HY2615" s="153"/>
      <c r="HZ2615" s="153"/>
    </row>
    <row r="2616" spans="1:234" s="174" customFormat="1" ht="15">
      <c r="A2616" s="150"/>
      <c r="B2616" s="151"/>
      <c r="C2616" s="152"/>
      <c r="D2616" s="151"/>
      <c r="E2616" s="151"/>
      <c r="F2616" s="151"/>
      <c r="G2616" s="151"/>
      <c r="H2616" s="151"/>
      <c r="I2616" s="151"/>
      <c r="J2616" s="151"/>
      <c r="K2616" s="151"/>
      <c r="L2616" s="151"/>
      <c r="M2616" s="151"/>
      <c r="N2616" s="151"/>
      <c r="O2616" s="151"/>
      <c r="P2616" s="153"/>
      <c r="Q2616" s="153"/>
      <c r="R2616" s="153"/>
      <c r="S2616" s="153"/>
      <c r="T2616" s="153"/>
      <c r="U2616" s="153"/>
      <c r="V2616" s="153"/>
      <c r="W2616" s="153"/>
      <c r="X2616" s="153"/>
      <c r="Y2616" s="153"/>
      <c r="Z2616" s="153"/>
      <c r="AA2616" s="153"/>
      <c r="AB2616" s="153"/>
      <c r="AC2616" s="153"/>
      <c r="AD2616" s="153"/>
      <c r="AE2616" s="153"/>
      <c r="AF2616" s="153"/>
      <c r="AG2616" s="153"/>
      <c r="AH2616" s="153"/>
      <c r="AI2616" s="153"/>
      <c r="AJ2616" s="153"/>
      <c r="AK2616" s="153"/>
      <c r="AL2616" s="153"/>
      <c r="AM2616" s="153"/>
      <c r="AN2616" s="153"/>
      <c r="AO2616" s="153"/>
      <c r="AP2616" s="153"/>
      <c r="AQ2616" s="153"/>
      <c r="AR2616" s="153"/>
      <c r="AS2616" s="153"/>
      <c r="AT2616" s="153"/>
      <c r="AU2616" s="153"/>
      <c r="AV2616" s="153"/>
      <c r="AW2616" s="153"/>
      <c r="AX2616" s="153"/>
      <c r="AY2616" s="153"/>
      <c r="AZ2616" s="153"/>
      <c r="BA2616" s="153"/>
      <c r="BB2616" s="153"/>
      <c r="BC2616" s="153"/>
      <c r="BD2616" s="153"/>
      <c r="BE2616" s="153"/>
      <c r="BF2616" s="153"/>
      <c r="BG2616" s="153"/>
      <c r="BH2616" s="153"/>
      <c r="BI2616" s="153"/>
      <c r="BJ2616" s="153"/>
      <c r="BK2616" s="153"/>
      <c r="BL2616" s="153"/>
      <c r="BM2616" s="153"/>
      <c r="BN2616" s="153"/>
      <c r="BO2616" s="153"/>
      <c r="BP2616" s="153"/>
      <c r="BQ2616" s="153"/>
      <c r="BR2616" s="153"/>
      <c r="BS2616" s="153"/>
      <c r="BT2616" s="153"/>
      <c r="BU2616" s="153"/>
      <c r="BV2616" s="153"/>
      <c r="BW2616" s="153"/>
      <c r="BX2616" s="153"/>
      <c r="BY2616" s="153"/>
      <c r="BZ2616" s="153"/>
      <c r="CA2616" s="153"/>
      <c r="CB2616" s="153"/>
      <c r="CC2616" s="153"/>
      <c r="CD2616" s="153"/>
      <c r="CE2616" s="153"/>
      <c r="CF2616" s="153"/>
      <c r="CG2616" s="153"/>
      <c r="CH2616" s="153"/>
      <c r="CI2616" s="153"/>
      <c r="CJ2616" s="153"/>
      <c r="CK2616" s="153"/>
      <c r="CL2616" s="153"/>
      <c r="CM2616" s="153"/>
      <c r="CN2616" s="153"/>
      <c r="CO2616" s="153"/>
      <c r="CP2616" s="153"/>
      <c r="CQ2616" s="153"/>
      <c r="CR2616" s="153"/>
      <c r="CS2616" s="153"/>
      <c r="CT2616" s="153"/>
      <c r="CU2616" s="153"/>
      <c r="CV2616" s="153"/>
      <c r="CW2616" s="153"/>
      <c r="CX2616" s="153"/>
      <c r="CY2616" s="153"/>
      <c r="CZ2616" s="153"/>
      <c r="DA2616" s="153"/>
      <c r="DB2616" s="153"/>
      <c r="DC2616" s="153"/>
      <c r="DD2616" s="153"/>
      <c r="DE2616" s="153"/>
      <c r="DF2616" s="153"/>
      <c r="DG2616" s="153"/>
      <c r="DH2616" s="153"/>
      <c r="DI2616" s="153"/>
      <c r="DJ2616" s="153"/>
      <c r="DK2616" s="153"/>
      <c r="DL2616" s="153"/>
      <c r="DM2616" s="153"/>
      <c r="DN2616" s="153"/>
      <c r="DO2616" s="153"/>
      <c r="DP2616" s="153"/>
      <c r="DQ2616" s="153"/>
      <c r="DR2616" s="153"/>
      <c r="DS2616" s="153"/>
      <c r="DT2616" s="153"/>
      <c r="DU2616" s="153"/>
      <c r="DV2616" s="153"/>
      <c r="DW2616" s="153"/>
      <c r="DX2616" s="153"/>
      <c r="DY2616" s="153"/>
      <c r="DZ2616" s="153"/>
      <c r="EA2616" s="153"/>
      <c r="EB2616" s="153"/>
      <c r="EC2616" s="153"/>
      <c r="ED2616" s="153"/>
      <c r="EE2616" s="153"/>
      <c r="EF2616" s="153"/>
      <c r="EG2616" s="153"/>
      <c r="EH2616" s="153"/>
      <c r="EI2616" s="153"/>
      <c r="EJ2616" s="153"/>
      <c r="EK2616" s="153"/>
      <c r="EL2616" s="153"/>
      <c r="EM2616" s="153"/>
      <c r="EN2616" s="153"/>
      <c r="EO2616" s="153"/>
      <c r="EP2616" s="153"/>
      <c r="EQ2616" s="153"/>
      <c r="ER2616" s="153"/>
      <c r="ES2616" s="153"/>
      <c r="ET2616" s="153"/>
      <c r="EU2616" s="153"/>
      <c r="EV2616" s="153"/>
      <c r="EW2616" s="153"/>
      <c r="EX2616" s="153"/>
      <c r="EY2616" s="153"/>
      <c r="EZ2616" s="153"/>
      <c r="FA2616" s="153"/>
      <c r="FB2616" s="153"/>
      <c r="FC2616" s="153"/>
      <c r="FD2616" s="153"/>
      <c r="FE2616" s="153"/>
      <c r="FF2616" s="153"/>
      <c r="FG2616" s="153"/>
      <c r="FH2616" s="153"/>
      <c r="FI2616" s="153"/>
      <c r="FJ2616" s="153"/>
      <c r="FK2616" s="153"/>
      <c r="FL2616" s="153"/>
      <c r="FM2616" s="153"/>
      <c r="FN2616" s="153"/>
      <c r="FO2616" s="153"/>
      <c r="FP2616" s="153"/>
      <c r="FQ2616" s="153"/>
      <c r="FR2616" s="153"/>
      <c r="FS2616" s="153"/>
      <c r="FT2616" s="153"/>
      <c r="FU2616" s="153"/>
      <c r="FV2616" s="153"/>
      <c r="FW2616" s="153"/>
      <c r="FX2616" s="153"/>
      <c r="FY2616" s="153"/>
      <c r="FZ2616" s="153"/>
      <c r="GA2616" s="153"/>
      <c r="GB2616" s="153"/>
      <c r="GC2616" s="153"/>
      <c r="GD2616" s="153"/>
      <c r="GE2616" s="153"/>
      <c r="GF2616" s="153"/>
      <c r="GG2616" s="153"/>
      <c r="GH2616" s="153"/>
      <c r="GI2616" s="153"/>
      <c r="GJ2616" s="153"/>
      <c r="GK2616" s="153"/>
      <c r="GL2616" s="153"/>
      <c r="GM2616" s="153"/>
      <c r="GN2616" s="153"/>
      <c r="GO2616" s="153"/>
      <c r="GP2616" s="153"/>
      <c r="GQ2616" s="153"/>
      <c r="GR2616" s="153"/>
      <c r="GS2616" s="153"/>
      <c r="GT2616" s="153"/>
      <c r="GU2616" s="153"/>
      <c r="GV2616" s="153"/>
      <c r="GW2616" s="153"/>
      <c r="GX2616" s="153"/>
      <c r="GY2616" s="153"/>
      <c r="GZ2616" s="153"/>
      <c r="HA2616" s="153"/>
      <c r="HB2616" s="153"/>
      <c r="HC2616" s="153"/>
      <c r="HD2616" s="153"/>
      <c r="HE2616" s="153"/>
      <c r="HF2616" s="153"/>
      <c r="HG2616" s="153"/>
      <c r="HH2616" s="153"/>
      <c r="HI2616" s="153"/>
      <c r="HJ2616" s="153"/>
      <c r="HK2616" s="153"/>
      <c r="HL2616" s="153"/>
      <c r="HM2616" s="153"/>
      <c r="HN2616" s="153"/>
      <c r="HO2616" s="153"/>
      <c r="HP2616" s="153"/>
      <c r="HQ2616" s="153"/>
      <c r="HR2616" s="153"/>
      <c r="HS2616" s="153"/>
      <c r="HT2616" s="153"/>
      <c r="HU2616" s="153"/>
      <c r="HV2616" s="153"/>
      <c r="HW2616" s="153"/>
      <c r="HX2616" s="153"/>
      <c r="HY2616" s="153"/>
      <c r="HZ2616" s="153"/>
    </row>
    <row r="2617" spans="1:234" s="174" customFormat="1" ht="15">
      <c r="A2617" s="150"/>
      <c r="B2617" s="151"/>
      <c r="C2617" s="152"/>
      <c r="D2617" s="151"/>
      <c r="E2617" s="151"/>
      <c r="F2617" s="151"/>
      <c r="G2617" s="151"/>
      <c r="H2617" s="151"/>
      <c r="I2617" s="151"/>
      <c r="J2617" s="151"/>
      <c r="K2617" s="151"/>
      <c r="L2617" s="151"/>
      <c r="M2617" s="151"/>
      <c r="N2617" s="151"/>
      <c r="O2617" s="151"/>
      <c r="P2617" s="153"/>
      <c r="Q2617" s="153"/>
      <c r="R2617" s="153"/>
      <c r="S2617" s="153"/>
      <c r="T2617" s="153"/>
      <c r="U2617" s="153"/>
      <c r="V2617" s="153"/>
      <c r="W2617" s="153"/>
      <c r="X2617" s="153"/>
      <c r="Y2617" s="153"/>
      <c r="Z2617" s="153"/>
      <c r="AA2617" s="153"/>
      <c r="AB2617" s="153"/>
      <c r="AC2617" s="153"/>
      <c r="AD2617" s="153"/>
      <c r="AE2617" s="153"/>
      <c r="AF2617" s="153"/>
      <c r="AG2617" s="153"/>
      <c r="AH2617" s="153"/>
      <c r="AI2617" s="153"/>
      <c r="AJ2617" s="153"/>
      <c r="AK2617" s="153"/>
      <c r="AL2617" s="153"/>
      <c r="AM2617" s="153"/>
      <c r="AN2617" s="153"/>
      <c r="AO2617" s="153"/>
      <c r="AP2617" s="153"/>
      <c r="AQ2617" s="153"/>
      <c r="AR2617" s="153"/>
      <c r="AS2617" s="153"/>
      <c r="AT2617" s="153"/>
      <c r="AU2617" s="153"/>
      <c r="AV2617" s="153"/>
      <c r="AW2617" s="153"/>
      <c r="AX2617" s="153"/>
      <c r="AY2617" s="153"/>
      <c r="AZ2617" s="153"/>
      <c r="BA2617" s="153"/>
      <c r="BB2617" s="153"/>
      <c r="BC2617" s="153"/>
      <c r="BD2617" s="153"/>
      <c r="BE2617" s="153"/>
      <c r="BF2617" s="153"/>
      <c r="BG2617" s="153"/>
      <c r="BH2617" s="153"/>
      <c r="BI2617" s="153"/>
      <c r="BJ2617" s="153"/>
      <c r="BK2617" s="153"/>
      <c r="BL2617" s="153"/>
      <c r="BM2617" s="153"/>
      <c r="BN2617" s="153"/>
      <c r="BO2617" s="153"/>
      <c r="BP2617" s="153"/>
      <c r="BQ2617" s="153"/>
      <c r="BR2617" s="153"/>
      <c r="BS2617" s="153"/>
      <c r="BT2617" s="153"/>
      <c r="BU2617" s="153"/>
      <c r="BV2617" s="153"/>
      <c r="BW2617" s="153"/>
      <c r="BX2617" s="153"/>
      <c r="BY2617" s="153"/>
      <c r="BZ2617" s="153"/>
      <c r="CA2617" s="153"/>
      <c r="CB2617" s="153"/>
      <c r="CC2617" s="153"/>
      <c r="CD2617" s="153"/>
      <c r="CE2617" s="153"/>
      <c r="CF2617" s="153"/>
      <c r="CG2617" s="153"/>
      <c r="CH2617" s="153"/>
      <c r="CI2617" s="153"/>
      <c r="CJ2617" s="153"/>
      <c r="CK2617" s="153"/>
      <c r="CL2617" s="153"/>
      <c r="CM2617" s="153"/>
      <c r="CN2617" s="153"/>
      <c r="CO2617" s="153"/>
      <c r="CP2617" s="153"/>
      <c r="CQ2617" s="153"/>
      <c r="CR2617" s="153"/>
      <c r="CS2617" s="153"/>
      <c r="CT2617" s="153"/>
      <c r="CU2617" s="153"/>
      <c r="CV2617" s="153"/>
      <c r="CW2617" s="153"/>
      <c r="CX2617" s="153"/>
      <c r="CY2617" s="153"/>
      <c r="CZ2617" s="153"/>
      <c r="DA2617" s="153"/>
      <c r="DB2617" s="153"/>
      <c r="DC2617" s="153"/>
      <c r="DD2617" s="153"/>
      <c r="DE2617" s="153"/>
      <c r="DF2617" s="153"/>
      <c r="DG2617" s="153"/>
      <c r="DH2617" s="153"/>
      <c r="DI2617" s="153"/>
      <c r="DJ2617" s="153"/>
      <c r="DK2617" s="153"/>
      <c r="DL2617" s="153"/>
      <c r="DM2617" s="153"/>
      <c r="DN2617" s="153"/>
      <c r="DO2617" s="153"/>
      <c r="DP2617" s="153"/>
      <c r="DQ2617" s="153"/>
      <c r="DR2617" s="153"/>
      <c r="DS2617" s="153"/>
      <c r="DT2617" s="153"/>
      <c r="DU2617" s="153"/>
      <c r="DV2617" s="153"/>
      <c r="DW2617" s="153"/>
      <c r="DX2617" s="153"/>
      <c r="DY2617" s="153"/>
      <c r="DZ2617" s="153"/>
      <c r="EA2617" s="153"/>
      <c r="EB2617" s="153"/>
      <c r="EC2617" s="153"/>
      <c r="ED2617" s="153"/>
      <c r="EE2617" s="153"/>
      <c r="EF2617" s="153"/>
      <c r="EG2617" s="153"/>
      <c r="EH2617" s="153"/>
      <c r="EI2617" s="153"/>
      <c r="EJ2617" s="153"/>
      <c r="EK2617" s="153"/>
      <c r="EL2617" s="153"/>
      <c r="EM2617" s="153"/>
      <c r="EN2617" s="153"/>
      <c r="EO2617" s="153"/>
      <c r="EP2617" s="153"/>
      <c r="EQ2617" s="153"/>
      <c r="ER2617" s="153"/>
      <c r="ES2617" s="153"/>
      <c r="ET2617" s="153"/>
      <c r="EU2617" s="153"/>
      <c r="EV2617" s="153"/>
      <c r="EW2617" s="153"/>
      <c r="EX2617" s="153"/>
      <c r="EY2617" s="153"/>
      <c r="EZ2617" s="153"/>
      <c r="FA2617" s="153"/>
      <c r="FB2617" s="153"/>
      <c r="FC2617" s="153"/>
      <c r="FD2617" s="153"/>
      <c r="FE2617" s="153"/>
      <c r="FF2617" s="153"/>
      <c r="FG2617" s="153"/>
      <c r="FH2617" s="153"/>
      <c r="FI2617" s="153"/>
      <c r="FJ2617" s="153"/>
      <c r="FK2617" s="153"/>
      <c r="FL2617" s="153"/>
      <c r="FM2617" s="153"/>
      <c r="FN2617" s="153"/>
      <c r="FO2617" s="153"/>
      <c r="FP2617" s="153"/>
      <c r="FQ2617" s="153"/>
      <c r="FR2617" s="153"/>
      <c r="FS2617" s="153"/>
      <c r="FT2617" s="153"/>
      <c r="FU2617" s="153"/>
      <c r="FV2617" s="153"/>
      <c r="FW2617" s="153"/>
      <c r="FX2617" s="153"/>
      <c r="FY2617" s="153"/>
      <c r="FZ2617" s="153"/>
      <c r="GA2617" s="153"/>
      <c r="GB2617" s="153"/>
      <c r="GC2617" s="153"/>
      <c r="GD2617" s="153"/>
      <c r="GE2617" s="153"/>
      <c r="GF2617" s="153"/>
      <c r="GG2617" s="153"/>
      <c r="GH2617" s="153"/>
      <c r="GI2617" s="153"/>
      <c r="GJ2617" s="153"/>
      <c r="GK2617" s="153"/>
      <c r="GL2617" s="153"/>
      <c r="GM2617" s="153"/>
      <c r="GN2617" s="153"/>
      <c r="GO2617" s="153"/>
      <c r="GP2617" s="153"/>
      <c r="GQ2617" s="153"/>
      <c r="GR2617" s="153"/>
      <c r="GS2617" s="153"/>
      <c r="GT2617" s="153"/>
      <c r="GU2617" s="153"/>
      <c r="GV2617" s="153"/>
      <c r="GW2617" s="153"/>
      <c r="GX2617" s="153"/>
      <c r="GY2617" s="153"/>
      <c r="GZ2617" s="153"/>
      <c r="HA2617" s="153"/>
      <c r="HB2617" s="153"/>
      <c r="HC2617" s="153"/>
      <c r="HD2617" s="153"/>
      <c r="HE2617" s="153"/>
      <c r="HF2617" s="153"/>
      <c r="HG2617" s="153"/>
      <c r="HH2617" s="153"/>
      <c r="HI2617" s="153"/>
      <c r="HJ2617" s="153"/>
      <c r="HK2617" s="153"/>
      <c r="HL2617" s="153"/>
      <c r="HM2617" s="153"/>
      <c r="HN2617" s="153"/>
      <c r="HO2617" s="153"/>
      <c r="HP2617" s="153"/>
      <c r="HQ2617" s="153"/>
      <c r="HR2617" s="153"/>
      <c r="HS2617" s="153"/>
      <c r="HT2617" s="153"/>
      <c r="HU2617" s="153"/>
      <c r="HV2617" s="153"/>
      <c r="HW2617" s="153"/>
      <c r="HX2617" s="153"/>
      <c r="HY2617" s="153"/>
      <c r="HZ2617" s="153"/>
    </row>
    <row r="2618" spans="1:234" s="174" customFormat="1" ht="15">
      <c r="A2618" s="150"/>
      <c r="B2618" s="151"/>
      <c r="C2618" s="152"/>
      <c r="D2618" s="151"/>
      <c r="E2618" s="151"/>
      <c r="F2618" s="151"/>
      <c r="G2618" s="151"/>
      <c r="H2618" s="151"/>
      <c r="I2618" s="151"/>
      <c r="J2618" s="151"/>
      <c r="K2618" s="151"/>
      <c r="L2618" s="151"/>
      <c r="M2618" s="151"/>
      <c r="N2618" s="151"/>
      <c r="O2618" s="151"/>
      <c r="P2618" s="153"/>
      <c r="Q2618" s="153"/>
      <c r="R2618" s="153"/>
      <c r="S2618" s="153"/>
      <c r="T2618" s="153"/>
      <c r="U2618" s="153"/>
      <c r="V2618" s="153"/>
      <c r="W2618" s="153"/>
      <c r="X2618" s="153"/>
      <c r="Y2618" s="153"/>
      <c r="Z2618" s="153"/>
      <c r="AA2618" s="153"/>
      <c r="AB2618" s="153"/>
      <c r="AC2618" s="153"/>
      <c r="AD2618" s="153"/>
      <c r="AE2618" s="153"/>
      <c r="AF2618" s="153"/>
      <c r="AG2618" s="153"/>
      <c r="AH2618" s="153"/>
      <c r="AI2618" s="153"/>
      <c r="AJ2618" s="153"/>
      <c r="AK2618" s="153"/>
      <c r="AL2618" s="153"/>
      <c r="AM2618" s="153"/>
      <c r="AN2618" s="153"/>
      <c r="AO2618" s="153"/>
      <c r="AP2618" s="153"/>
      <c r="AQ2618" s="153"/>
      <c r="AR2618" s="153"/>
      <c r="AS2618" s="153"/>
      <c r="AT2618" s="153"/>
      <c r="AU2618" s="153"/>
      <c r="AV2618" s="153"/>
      <c r="AW2618" s="153"/>
      <c r="AX2618" s="153"/>
      <c r="AY2618" s="153"/>
      <c r="AZ2618" s="153"/>
      <c r="BA2618" s="153"/>
      <c r="BB2618" s="153"/>
      <c r="BC2618" s="153"/>
      <c r="BD2618" s="153"/>
      <c r="BE2618" s="153"/>
      <c r="BF2618" s="153"/>
      <c r="BG2618" s="153"/>
      <c r="BH2618" s="153"/>
      <c r="BI2618" s="153"/>
      <c r="BJ2618" s="153"/>
      <c r="BK2618" s="153"/>
      <c r="BL2618" s="153"/>
      <c r="BM2618" s="153"/>
      <c r="BN2618" s="153"/>
      <c r="BO2618" s="153"/>
      <c r="BP2618" s="153"/>
      <c r="BQ2618" s="153"/>
      <c r="BR2618" s="153"/>
      <c r="BS2618" s="153"/>
      <c r="BT2618" s="153"/>
      <c r="BU2618" s="153"/>
      <c r="BV2618" s="153"/>
      <c r="BW2618" s="153"/>
      <c r="BX2618" s="153"/>
      <c r="BY2618" s="153"/>
      <c r="BZ2618" s="153"/>
      <c r="CA2618" s="153"/>
      <c r="CB2618" s="153"/>
      <c r="CC2618" s="153"/>
      <c r="CD2618" s="153"/>
      <c r="CE2618" s="153"/>
      <c r="CF2618" s="153"/>
      <c r="CG2618" s="153"/>
      <c r="CH2618" s="153"/>
      <c r="CI2618" s="153"/>
      <c r="CJ2618" s="153"/>
      <c r="CK2618" s="153"/>
      <c r="CL2618" s="153"/>
      <c r="CM2618" s="153"/>
      <c r="CN2618" s="153"/>
      <c r="CO2618" s="153"/>
      <c r="CP2618" s="153"/>
      <c r="CQ2618" s="153"/>
      <c r="CR2618" s="153"/>
      <c r="CS2618" s="153"/>
      <c r="CT2618" s="153"/>
      <c r="CU2618" s="153"/>
      <c r="CV2618" s="153"/>
      <c r="CW2618" s="153"/>
      <c r="CX2618" s="153"/>
      <c r="CY2618" s="153"/>
      <c r="CZ2618" s="153"/>
      <c r="DA2618" s="153"/>
      <c r="DB2618" s="153"/>
      <c r="DC2618" s="153"/>
      <c r="DD2618" s="153"/>
      <c r="DE2618" s="153"/>
      <c r="DF2618" s="153"/>
      <c r="DG2618" s="153"/>
      <c r="DH2618" s="153"/>
      <c r="DI2618" s="153"/>
      <c r="DJ2618" s="153"/>
      <c r="DK2618" s="153"/>
      <c r="DL2618" s="153"/>
      <c r="DM2618" s="153"/>
      <c r="DN2618" s="153"/>
      <c r="DO2618" s="153"/>
      <c r="DP2618" s="153"/>
      <c r="DQ2618" s="153"/>
      <c r="DR2618" s="153"/>
      <c r="DS2618" s="153"/>
      <c r="DT2618" s="153"/>
      <c r="DU2618" s="153"/>
      <c r="DV2618" s="153"/>
      <c r="DW2618" s="153"/>
      <c r="DX2618" s="153"/>
      <c r="DY2618" s="153"/>
      <c r="DZ2618" s="153"/>
      <c r="EA2618" s="153"/>
      <c r="EB2618" s="153"/>
      <c r="EC2618" s="153"/>
      <c r="ED2618" s="153"/>
      <c r="EE2618" s="153"/>
      <c r="EF2618" s="153"/>
      <c r="EG2618" s="153"/>
      <c r="EH2618" s="153"/>
      <c r="EI2618" s="153"/>
      <c r="EJ2618" s="153"/>
      <c r="EK2618" s="153"/>
      <c r="EL2618" s="153"/>
      <c r="EM2618" s="153"/>
      <c r="EN2618" s="153"/>
      <c r="EO2618" s="153"/>
      <c r="EP2618" s="153"/>
      <c r="EQ2618" s="153"/>
      <c r="ER2618" s="153"/>
      <c r="ES2618" s="153"/>
      <c r="ET2618" s="153"/>
      <c r="EU2618" s="153"/>
      <c r="EV2618" s="153"/>
      <c r="EW2618" s="153"/>
      <c r="EX2618" s="153"/>
      <c r="EY2618" s="153"/>
      <c r="EZ2618" s="153"/>
      <c r="FA2618" s="153"/>
      <c r="FB2618" s="153"/>
      <c r="FC2618" s="153"/>
      <c r="FD2618" s="153"/>
      <c r="FE2618" s="153"/>
      <c r="FF2618" s="153"/>
      <c r="FG2618" s="153"/>
      <c r="FH2618" s="153"/>
      <c r="FI2618" s="153"/>
      <c r="FJ2618" s="153"/>
      <c r="FK2618" s="153"/>
      <c r="FL2618" s="153"/>
      <c r="FM2618" s="153"/>
      <c r="FN2618" s="153"/>
      <c r="FO2618" s="153"/>
      <c r="FP2618" s="153"/>
      <c r="FQ2618" s="153"/>
      <c r="FR2618" s="153"/>
      <c r="FS2618" s="153"/>
      <c r="FT2618" s="153"/>
      <c r="FU2618" s="153"/>
      <c r="FV2618" s="153"/>
      <c r="FW2618" s="153"/>
      <c r="FX2618" s="153"/>
      <c r="FY2618" s="153"/>
      <c r="FZ2618" s="153"/>
      <c r="GA2618" s="153"/>
      <c r="GB2618" s="153"/>
      <c r="GC2618" s="153"/>
      <c r="GD2618" s="153"/>
      <c r="GE2618" s="153"/>
      <c r="GF2618" s="153"/>
      <c r="GG2618" s="153"/>
      <c r="GH2618" s="153"/>
      <c r="GI2618" s="153"/>
      <c r="GJ2618" s="153"/>
      <c r="GK2618" s="153"/>
      <c r="GL2618" s="153"/>
      <c r="GM2618" s="153"/>
      <c r="GN2618" s="153"/>
      <c r="GO2618" s="153"/>
      <c r="GP2618" s="153"/>
      <c r="GQ2618" s="153"/>
      <c r="GR2618" s="153"/>
      <c r="GS2618" s="153"/>
      <c r="GT2618" s="153"/>
      <c r="GU2618" s="153"/>
      <c r="GV2618" s="153"/>
      <c r="GW2618" s="153"/>
      <c r="GX2618" s="153"/>
      <c r="GY2618" s="153"/>
      <c r="GZ2618" s="153"/>
      <c r="HA2618" s="153"/>
      <c r="HB2618" s="153"/>
      <c r="HC2618" s="153"/>
      <c r="HD2618" s="153"/>
      <c r="HE2618" s="153"/>
      <c r="HF2618" s="153"/>
      <c r="HG2618" s="153"/>
      <c r="HH2618" s="153"/>
      <c r="HI2618" s="153"/>
      <c r="HJ2618" s="153"/>
      <c r="HK2618" s="153"/>
      <c r="HL2618" s="153"/>
      <c r="HM2618" s="153"/>
      <c r="HN2618" s="153"/>
      <c r="HO2618" s="153"/>
      <c r="HP2618" s="153"/>
      <c r="HQ2618" s="153"/>
      <c r="HR2618" s="153"/>
      <c r="HS2618" s="153"/>
      <c r="HT2618" s="153"/>
      <c r="HU2618" s="153"/>
      <c r="HV2618" s="153"/>
      <c r="HW2618" s="153"/>
      <c r="HX2618" s="153"/>
      <c r="HY2618" s="153"/>
      <c r="HZ2618" s="153"/>
    </row>
    <row r="2619" spans="1:234" s="174" customFormat="1" ht="15">
      <c r="A2619" s="150"/>
      <c r="B2619" s="151"/>
      <c r="C2619" s="152"/>
      <c r="D2619" s="151"/>
      <c r="E2619" s="151"/>
      <c r="F2619" s="151"/>
      <c r="G2619" s="151"/>
      <c r="H2619" s="151"/>
      <c r="I2619" s="151"/>
      <c r="J2619" s="151"/>
      <c r="K2619" s="151"/>
      <c r="L2619" s="151"/>
      <c r="M2619" s="151"/>
      <c r="N2619" s="151"/>
      <c r="O2619" s="151"/>
      <c r="P2619" s="153"/>
      <c r="Q2619" s="153"/>
      <c r="R2619" s="153"/>
      <c r="S2619" s="153"/>
      <c r="T2619" s="153"/>
      <c r="U2619" s="153"/>
      <c r="V2619" s="153"/>
      <c r="W2619" s="153"/>
      <c r="X2619" s="153"/>
      <c r="Y2619" s="153"/>
      <c r="Z2619" s="153"/>
      <c r="AA2619" s="153"/>
      <c r="AB2619" s="153"/>
      <c r="AC2619" s="153"/>
      <c r="AD2619" s="153"/>
      <c r="AE2619" s="153"/>
      <c r="AF2619" s="153"/>
      <c r="AG2619" s="153"/>
      <c r="AH2619" s="153"/>
      <c r="AI2619" s="153"/>
      <c r="AJ2619" s="153"/>
      <c r="AK2619" s="153"/>
      <c r="AL2619" s="153"/>
      <c r="AM2619" s="153"/>
      <c r="AN2619" s="153"/>
      <c r="AO2619" s="153"/>
      <c r="AP2619" s="153"/>
      <c r="AQ2619" s="153"/>
      <c r="AR2619" s="153"/>
      <c r="AS2619" s="153"/>
      <c r="AT2619" s="153"/>
      <c r="AU2619" s="153"/>
      <c r="AV2619" s="153"/>
      <c r="AW2619" s="153"/>
      <c r="AX2619" s="153"/>
      <c r="AY2619" s="153"/>
      <c r="AZ2619" s="153"/>
      <c r="BA2619" s="153"/>
      <c r="BB2619" s="153"/>
      <c r="BC2619" s="153"/>
      <c r="BD2619" s="153"/>
      <c r="BE2619" s="153"/>
      <c r="BF2619" s="153"/>
      <c r="BG2619" s="153"/>
      <c r="BH2619" s="153"/>
      <c r="BI2619" s="153"/>
      <c r="BJ2619" s="153"/>
      <c r="BK2619" s="153"/>
      <c r="BL2619" s="153"/>
      <c r="BM2619" s="153"/>
      <c r="BN2619" s="153"/>
      <c r="BO2619" s="153"/>
      <c r="BP2619" s="153"/>
      <c r="BQ2619" s="153"/>
      <c r="BR2619" s="153"/>
      <c r="BS2619" s="153"/>
      <c r="BT2619" s="153"/>
      <c r="BU2619" s="153"/>
      <c r="BV2619" s="153"/>
      <c r="BW2619" s="153"/>
      <c r="BX2619" s="153"/>
      <c r="BY2619" s="153"/>
      <c r="BZ2619" s="153"/>
      <c r="CA2619" s="153"/>
      <c r="CB2619" s="153"/>
      <c r="CC2619" s="153"/>
      <c r="CD2619" s="153"/>
      <c r="CE2619" s="153"/>
      <c r="CF2619" s="153"/>
      <c r="CG2619" s="153"/>
      <c r="CH2619" s="153"/>
      <c r="CI2619" s="153"/>
      <c r="CJ2619" s="153"/>
      <c r="CK2619" s="153"/>
      <c r="CL2619" s="153"/>
      <c r="CM2619" s="153"/>
      <c r="CN2619" s="153"/>
      <c r="CO2619" s="153"/>
      <c r="CP2619" s="153"/>
      <c r="CQ2619" s="153"/>
      <c r="CR2619" s="153"/>
      <c r="CS2619" s="153"/>
      <c r="CT2619" s="153"/>
      <c r="CU2619" s="153"/>
      <c r="CV2619" s="153"/>
      <c r="CW2619" s="153"/>
      <c r="CX2619" s="153"/>
      <c r="CY2619" s="153"/>
      <c r="CZ2619" s="153"/>
      <c r="DA2619" s="153"/>
      <c r="DB2619" s="153"/>
      <c r="DC2619" s="153"/>
      <c r="DD2619" s="153"/>
      <c r="DE2619" s="153"/>
      <c r="DF2619" s="153"/>
      <c r="DG2619" s="153"/>
      <c r="DH2619" s="153"/>
      <c r="DI2619" s="153"/>
      <c r="DJ2619" s="153"/>
      <c r="DK2619" s="153"/>
      <c r="DL2619" s="153"/>
      <c r="DM2619" s="153"/>
      <c r="DN2619" s="153"/>
      <c r="DO2619" s="153"/>
      <c r="DP2619" s="153"/>
      <c r="DQ2619" s="153"/>
      <c r="DR2619" s="153"/>
      <c r="DS2619" s="153"/>
      <c r="DT2619" s="153"/>
      <c r="DU2619" s="153"/>
      <c r="DV2619" s="153"/>
      <c r="DW2619" s="153"/>
      <c r="DX2619" s="153"/>
      <c r="DY2619" s="153"/>
      <c r="DZ2619" s="153"/>
      <c r="EA2619" s="153"/>
      <c r="EB2619" s="153"/>
      <c r="EC2619" s="153"/>
      <c r="ED2619" s="153"/>
      <c r="EE2619" s="153"/>
      <c r="EF2619" s="153"/>
      <c r="EG2619" s="153"/>
      <c r="EH2619" s="153"/>
      <c r="EI2619" s="153"/>
      <c r="EJ2619" s="153"/>
      <c r="EK2619" s="153"/>
      <c r="EL2619" s="153"/>
      <c r="EM2619" s="153"/>
      <c r="EN2619" s="153"/>
      <c r="EO2619" s="153"/>
      <c r="EP2619" s="153"/>
      <c r="EQ2619" s="153"/>
      <c r="ER2619" s="153"/>
      <c r="ES2619" s="153"/>
      <c r="ET2619" s="153"/>
      <c r="EU2619" s="153"/>
      <c r="EV2619" s="153"/>
      <c r="EW2619" s="153"/>
      <c r="EX2619" s="153"/>
      <c r="EY2619" s="153"/>
      <c r="EZ2619" s="153"/>
      <c r="FA2619" s="153"/>
      <c r="FB2619" s="153"/>
      <c r="FC2619" s="153"/>
      <c r="FD2619" s="153"/>
      <c r="FE2619" s="153"/>
      <c r="FF2619" s="153"/>
      <c r="FG2619" s="153"/>
      <c r="FH2619" s="153"/>
      <c r="FI2619" s="153"/>
      <c r="FJ2619" s="153"/>
      <c r="FK2619" s="153"/>
      <c r="FL2619" s="153"/>
      <c r="FM2619" s="153"/>
      <c r="FN2619" s="153"/>
      <c r="FO2619" s="153"/>
      <c r="FP2619" s="153"/>
      <c r="FQ2619" s="153"/>
      <c r="FR2619" s="153"/>
      <c r="FS2619" s="153"/>
      <c r="FT2619" s="153"/>
      <c r="FU2619" s="153"/>
      <c r="FV2619" s="153"/>
      <c r="FW2619" s="153"/>
      <c r="FX2619" s="153"/>
      <c r="FY2619" s="153"/>
      <c r="FZ2619" s="153"/>
      <c r="GA2619" s="153"/>
      <c r="GB2619" s="153"/>
      <c r="GC2619" s="153"/>
      <c r="GD2619" s="153"/>
      <c r="GE2619" s="153"/>
      <c r="GF2619" s="153"/>
      <c r="GG2619" s="153"/>
      <c r="GH2619" s="153"/>
      <c r="GI2619" s="153"/>
      <c r="GJ2619" s="153"/>
      <c r="GK2619" s="153"/>
      <c r="GL2619" s="153"/>
      <c r="GM2619" s="153"/>
      <c r="GN2619" s="153"/>
      <c r="GO2619" s="153"/>
      <c r="GP2619" s="153"/>
      <c r="GQ2619" s="153"/>
      <c r="GR2619" s="153"/>
      <c r="GS2619" s="153"/>
      <c r="GT2619" s="153"/>
      <c r="GU2619" s="153"/>
      <c r="GV2619" s="153"/>
      <c r="GW2619" s="153"/>
      <c r="GX2619" s="153"/>
      <c r="GY2619" s="153"/>
      <c r="GZ2619" s="153"/>
      <c r="HA2619" s="153"/>
      <c r="HB2619" s="153"/>
      <c r="HC2619" s="153"/>
      <c r="HD2619" s="153"/>
      <c r="HE2619" s="153"/>
      <c r="HF2619" s="153"/>
      <c r="HG2619" s="153"/>
      <c r="HH2619" s="153"/>
      <c r="HI2619" s="153"/>
      <c r="HJ2619" s="153"/>
      <c r="HK2619" s="153"/>
      <c r="HL2619" s="153"/>
      <c r="HM2619" s="153"/>
      <c r="HN2619" s="153"/>
      <c r="HO2619" s="153"/>
      <c r="HP2619" s="153"/>
      <c r="HQ2619" s="153"/>
      <c r="HR2619" s="153"/>
      <c r="HS2619" s="153"/>
      <c r="HT2619" s="153"/>
      <c r="HU2619" s="153"/>
      <c r="HV2619" s="153"/>
      <c r="HW2619" s="153"/>
      <c r="HX2619" s="153"/>
      <c r="HY2619" s="153"/>
      <c r="HZ2619" s="153"/>
    </row>
    <row r="2620" spans="1:234" s="174" customFormat="1" ht="15">
      <c r="A2620" s="150"/>
      <c r="B2620" s="151"/>
      <c r="C2620" s="152"/>
      <c r="D2620" s="151"/>
      <c r="E2620" s="151"/>
      <c r="F2620" s="151"/>
      <c r="G2620" s="151"/>
      <c r="H2620" s="151"/>
      <c r="I2620" s="151"/>
      <c r="J2620" s="151"/>
      <c r="K2620" s="151"/>
      <c r="L2620" s="151"/>
      <c r="M2620" s="151"/>
      <c r="N2620" s="151"/>
      <c r="O2620" s="151"/>
      <c r="P2620" s="153"/>
      <c r="Q2620" s="153"/>
      <c r="R2620" s="153"/>
      <c r="S2620" s="153"/>
      <c r="T2620" s="153"/>
      <c r="U2620" s="153"/>
      <c r="V2620" s="153"/>
      <c r="W2620" s="153"/>
      <c r="X2620" s="153"/>
      <c r="Y2620" s="153"/>
      <c r="Z2620" s="153"/>
      <c r="AA2620" s="153"/>
      <c r="AB2620" s="153"/>
      <c r="AC2620" s="153"/>
      <c r="AD2620" s="153"/>
      <c r="AE2620" s="153"/>
      <c r="AF2620" s="153"/>
      <c r="AG2620" s="153"/>
      <c r="AH2620" s="153"/>
      <c r="AI2620" s="153"/>
      <c r="AJ2620" s="153"/>
      <c r="AK2620" s="153"/>
      <c r="AL2620" s="153"/>
      <c r="AM2620" s="153"/>
      <c r="AN2620" s="153"/>
      <c r="AO2620" s="153"/>
      <c r="AP2620" s="153"/>
      <c r="AQ2620" s="153"/>
      <c r="AR2620" s="153"/>
      <c r="AS2620" s="153"/>
      <c r="AT2620" s="153"/>
      <c r="AU2620" s="153"/>
      <c r="AV2620" s="153"/>
      <c r="AW2620" s="153"/>
      <c r="AX2620" s="153"/>
      <c r="AY2620" s="153"/>
      <c r="AZ2620" s="153"/>
      <c r="BA2620" s="153"/>
      <c r="BB2620" s="153"/>
      <c r="BC2620" s="153"/>
      <c r="BD2620" s="153"/>
      <c r="BE2620" s="153"/>
      <c r="BF2620" s="153"/>
      <c r="BG2620" s="153"/>
      <c r="BH2620" s="153"/>
      <c r="BI2620" s="153"/>
      <c r="BJ2620" s="153"/>
      <c r="BK2620" s="153"/>
      <c r="BL2620" s="153"/>
      <c r="BM2620" s="153"/>
      <c r="BN2620" s="153"/>
      <c r="BO2620" s="153"/>
      <c r="BP2620" s="153"/>
      <c r="BQ2620" s="153"/>
      <c r="BR2620" s="153"/>
      <c r="BS2620" s="153"/>
      <c r="BT2620" s="153"/>
      <c r="BU2620" s="153"/>
      <c r="BV2620" s="153"/>
      <c r="BW2620" s="153"/>
      <c r="BX2620" s="153"/>
      <c r="BY2620" s="153"/>
      <c r="BZ2620" s="153"/>
      <c r="CA2620" s="153"/>
      <c r="CB2620" s="153"/>
      <c r="CC2620" s="153"/>
      <c r="CD2620" s="153"/>
      <c r="CE2620" s="153"/>
      <c r="CF2620" s="153"/>
      <c r="CG2620" s="153"/>
      <c r="CH2620" s="153"/>
      <c r="CI2620" s="153"/>
      <c r="CJ2620" s="153"/>
      <c r="CK2620" s="153"/>
      <c r="CL2620" s="153"/>
      <c r="CM2620" s="153"/>
      <c r="CN2620" s="153"/>
      <c r="CO2620" s="153"/>
      <c r="CP2620" s="153"/>
      <c r="CQ2620" s="153"/>
      <c r="CR2620" s="153"/>
      <c r="CS2620" s="153"/>
      <c r="CT2620" s="153"/>
      <c r="CU2620" s="153"/>
      <c r="CV2620" s="153"/>
      <c r="CW2620" s="153"/>
      <c r="CX2620" s="153"/>
      <c r="CY2620" s="153"/>
      <c r="CZ2620" s="153"/>
      <c r="DA2620" s="153"/>
      <c r="DB2620" s="153"/>
      <c r="DC2620" s="153"/>
      <c r="DD2620" s="153"/>
      <c r="DE2620" s="153"/>
      <c r="DF2620" s="153"/>
      <c r="DG2620" s="153"/>
      <c r="DH2620" s="153"/>
      <c r="DI2620" s="153"/>
      <c r="DJ2620" s="153"/>
      <c r="DK2620" s="153"/>
      <c r="DL2620" s="153"/>
      <c r="DM2620" s="153"/>
      <c r="DN2620" s="153"/>
      <c r="DO2620" s="153"/>
      <c r="DP2620" s="153"/>
      <c r="DQ2620" s="153"/>
      <c r="DR2620" s="153"/>
      <c r="DS2620" s="153"/>
      <c r="DT2620" s="153"/>
      <c r="DU2620" s="153"/>
      <c r="DV2620" s="153"/>
      <c r="DW2620" s="153"/>
      <c r="DX2620" s="153"/>
      <c r="DY2620" s="153"/>
      <c r="DZ2620" s="153"/>
      <c r="EA2620" s="153"/>
      <c r="EB2620" s="153"/>
      <c r="EC2620" s="153"/>
      <c r="ED2620" s="153"/>
      <c r="EE2620" s="153"/>
      <c r="EF2620" s="153"/>
      <c r="EG2620" s="153"/>
      <c r="EH2620" s="153"/>
      <c r="EI2620" s="153"/>
      <c r="EJ2620" s="153"/>
      <c r="EK2620" s="153"/>
      <c r="EL2620" s="153"/>
      <c r="EM2620" s="153"/>
      <c r="EN2620" s="153"/>
      <c r="EO2620" s="153"/>
      <c r="EP2620" s="153"/>
      <c r="EQ2620" s="153"/>
      <c r="ER2620" s="153"/>
      <c r="ES2620" s="153"/>
      <c r="ET2620" s="153"/>
      <c r="EU2620" s="153"/>
      <c r="EV2620" s="153"/>
      <c r="EW2620" s="153"/>
      <c r="EX2620" s="153"/>
      <c r="EY2620" s="153"/>
      <c r="EZ2620" s="153"/>
      <c r="FA2620" s="153"/>
      <c r="FB2620" s="153"/>
      <c r="FC2620" s="153"/>
      <c r="FD2620" s="153"/>
      <c r="FE2620" s="153"/>
      <c r="FF2620" s="153"/>
      <c r="FG2620" s="153"/>
      <c r="FH2620" s="153"/>
      <c r="FI2620" s="153"/>
      <c r="FJ2620" s="153"/>
      <c r="FK2620" s="153"/>
      <c r="FL2620" s="153"/>
      <c r="FM2620" s="153"/>
      <c r="FN2620" s="153"/>
      <c r="FO2620" s="153"/>
      <c r="FP2620" s="153"/>
      <c r="FQ2620" s="153"/>
      <c r="FR2620" s="153"/>
      <c r="FS2620" s="153"/>
      <c r="FT2620" s="153"/>
      <c r="FU2620" s="153"/>
      <c r="FV2620" s="153"/>
      <c r="FW2620" s="153"/>
      <c r="FX2620" s="153"/>
      <c r="FY2620" s="153"/>
      <c r="FZ2620" s="153"/>
      <c r="GA2620" s="153"/>
      <c r="GB2620" s="153"/>
      <c r="GC2620" s="153"/>
      <c r="GD2620" s="153"/>
      <c r="GE2620" s="153"/>
      <c r="GF2620" s="153"/>
      <c r="GG2620" s="153"/>
      <c r="GH2620" s="153"/>
      <c r="GI2620" s="153"/>
      <c r="GJ2620" s="153"/>
      <c r="GK2620" s="153"/>
      <c r="GL2620" s="153"/>
      <c r="GM2620" s="153"/>
      <c r="GN2620" s="153"/>
      <c r="GO2620" s="153"/>
      <c r="GP2620" s="153"/>
      <c r="GQ2620" s="153"/>
      <c r="GR2620" s="153"/>
      <c r="GS2620" s="153"/>
      <c r="GT2620" s="153"/>
      <c r="GU2620" s="153"/>
      <c r="GV2620" s="153"/>
      <c r="GW2620" s="153"/>
      <c r="GX2620" s="153"/>
      <c r="GY2620" s="153"/>
      <c r="GZ2620" s="153"/>
      <c r="HA2620" s="153"/>
      <c r="HB2620" s="153"/>
      <c r="HC2620" s="153"/>
      <c r="HD2620" s="153"/>
      <c r="HE2620" s="153"/>
      <c r="HF2620" s="153"/>
      <c r="HG2620" s="153"/>
      <c r="HH2620" s="153"/>
      <c r="HI2620" s="153"/>
      <c r="HJ2620" s="153"/>
      <c r="HK2620" s="153"/>
      <c r="HL2620" s="153"/>
      <c r="HM2620" s="153"/>
      <c r="HN2620" s="153"/>
      <c r="HO2620" s="153"/>
      <c r="HP2620" s="153"/>
      <c r="HQ2620" s="153"/>
      <c r="HR2620" s="153"/>
      <c r="HS2620" s="153"/>
      <c r="HT2620" s="153"/>
      <c r="HU2620" s="153"/>
      <c r="HV2620" s="153"/>
      <c r="HW2620" s="153"/>
      <c r="HX2620" s="153"/>
      <c r="HY2620" s="153"/>
      <c r="HZ2620" s="153"/>
    </row>
    <row r="2621" spans="1:234" s="174" customFormat="1" ht="15">
      <c r="A2621" s="150"/>
      <c r="B2621" s="151"/>
      <c r="C2621" s="152"/>
      <c r="D2621" s="151"/>
      <c r="E2621" s="151"/>
      <c r="F2621" s="151"/>
      <c r="G2621" s="151"/>
      <c r="H2621" s="151"/>
      <c r="I2621" s="151"/>
      <c r="J2621" s="151"/>
      <c r="K2621" s="151"/>
      <c r="L2621" s="151"/>
      <c r="M2621" s="151"/>
      <c r="N2621" s="151"/>
      <c r="O2621" s="151"/>
      <c r="P2621" s="153"/>
      <c r="Q2621" s="153"/>
      <c r="R2621" s="153"/>
      <c r="S2621" s="153"/>
      <c r="T2621" s="153"/>
      <c r="U2621" s="153"/>
      <c r="V2621" s="153"/>
      <c r="W2621" s="153"/>
      <c r="X2621" s="153"/>
      <c r="Y2621" s="153"/>
      <c r="Z2621" s="153"/>
      <c r="AA2621" s="153"/>
      <c r="AB2621" s="153"/>
      <c r="AC2621" s="153"/>
      <c r="AD2621" s="153"/>
      <c r="AE2621" s="153"/>
      <c r="AF2621" s="153"/>
      <c r="AG2621" s="153"/>
      <c r="AH2621" s="153"/>
      <c r="AI2621" s="153"/>
      <c r="AJ2621" s="153"/>
      <c r="AK2621" s="153"/>
      <c r="AL2621" s="153"/>
      <c r="AM2621" s="153"/>
      <c r="AN2621" s="153"/>
      <c r="AO2621" s="153"/>
      <c r="AP2621" s="153"/>
      <c r="AQ2621" s="153"/>
      <c r="AR2621" s="153"/>
      <c r="AS2621" s="153"/>
      <c r="AT2621" s="153"/>
      <c r="AU2621" s="153"/>
      <c r="AV2621" s="153"/>
      <c r="AW2621" s="153"/>
      <c r="AX2621" s="153"/>
      <c r="AY2621" s="153"/>
      <c r="AZ2621" s="153"/>
      <c r="BA2621" s="153"/>
      <c r="BB2621" s="153"/>
      <c r="BC2621" s="153"/>
      <c r="BD2621" s="153"/>
      <c r="BE2621" s="153"/>
      <c r="BF2621" s="153"/>
      <c r="BG2621" s="153"/>
      <c r="BH2621" s="153"/>
      <c r="BI2621" s="153"/>
      <c r="BJ2621" s="153"/>
      <c r="BK2621" s="153"/>
      <c r="BL2621" s="153"/>
      <c r="BM2621" s="153"/>
      <c r="BN2621" s="153"/>
      <c r="BO2621" s="153"/>
      <c r="BP2621" s="153"/>
      <c r="BQ2621" s="153"/>
      <c r="BR2621" s="153"/>
      <c r="BS2621" s="153"/>
      <c r="BT2621" s="153"/>
      <c r="BU2621" s="153"/>
      <c r="BV2621" s="153"/>
      <c r="BW2621" s="153"/>
      <c r="BX2621" s="153"/>
      <c r="BY2621" s="153"/>
      <c r="BZ2621" s="153"/>
      <c r="CA2621" s="153"/>
      <c r="CB2621" s="153"/>
      <c r="CC2621" s="153"/>
      <c r="CD2621" s="153"/>
      <c r="CE2621" s="153"/>
      <c r="CF2621" s="153"/>
      <c r="CG2621" s="153"/>
      <c r="CH2621" s="153"/>
      <c r="CI2621" s="153"/>
      <c r="CJ2621" s="153"/>
      <c r="CK2621" s="153"/>
      <c r="CL2621" s="153"/>
      <c r="CM2621" s="153"/>
      <c r="CN2621" s="153"/>
      <c r="CO2621" s="153"/>
      <c r="CP2621" s="153"/>
      <c r="CQ2621" s="153"/>
      <c r="CR2621" s="153"/>
      <c r="CS2621" s="153"/>
      <c r="CT2621" s="153"/>
      <c r="CU2621" s="153"/>
      <c r="CV2621" s="153"/>
      <c r="CW2621" s="153"/>
      <c r="CX2621" s="153"/>
      <c r="CY2621" s="153"/>
      <c r="CZ2621" s="153"/>
      <c r="DA2621" s="153"/>
      <c r="DB2621" s="153"/>
      <c r="DC2621" s="153"/>
      <c r="DD2621" s="153"/>
      <c r="DE2621" s="153"/>
      <c r="DF2621" s="153"/>
      <c r="DG2621" s="153"/>
      <c r="DH2621" s="153"/>
      <c r="DI2621" s="153"/>
      <c r="DJ2621" s="153"/>
      <c r="DK2621" s="153"/>
      <c r="DL2621" s="153"/>
      <c r="DM2621" s="153"/>
      <c r="DN2621" s="153"/>
      <c r="DO2621" s="153"/>
      <c r="DP2621" s="153"/>
      <c r="DQ2621" s="153"/>
      <c r="DR2621" s="153"/>
      <c r="DS2621" s="153"/>
      <c r="DT2621" s="153"/>
      <c r="DU2621" s="153"/>
      <c r="DV2621" s="153"/>
      <c r="DW2621" s="153"/>
      <c r="DX2621" s="153"/>
      <c r="DY2621" s="153"/>
      <c r="DZ2621" s="153"/>
      <c r="EA2621" s="153"/>
      <c r="EB2621" s="153"/>
      <c r="EC2621" s="153"/>
      <c r="ED2621" s="153"/>
      <c r="EE2621" s="153"/>
      <c r="EF2621" s="153"/>
      <c r="EG2621" s="153"/>
      <c r="EH2621" s="153"/>
      <c r="EI2621" s="153"/>
      <c r="EJ2621" s="153"/>
      <c r="EK2621" s="153"/>
      <c r="EL2621" s="153"/>
      <c r="EM2621" s="153"/>
      <c r="EN2621" s="153"/>
      <c r="EO2621" s="153"/>
      <c r="EP2621" s="153"/>
      <c r="EQ2621" s="153"/>
      <c r="ER2621" s="153"/>
      <c r="ES2621" s="153"/>
      <c r="ET2621" s="153"/>
      <c r="EU2621" s="153"/>
      <c r="EV2621" s="153"/>
      <c r="EW2621" s="153"/>
      <c r="EX2621" s="153"/>
      <c r="EY2621" s="153"/>
      <c r="EZ2621" s="153"/>
      <c r="FA2621" s="153"/>
      <c r="FB2621" s="153"/>
      <c r="FC2621" s="153"/>
      <c r="FD2621" s="153"/>
      <c r="FE2621" s="153"/>
      <c r="FF2621" s="153"/>
      <c r="FG2621" s="153"/>
      <c r="FH2621" s="153"/>
      <c r="FI2621" s="153"/>
      <c r="FJ2621" s="153"/>
      <c r="FK2621" s="153"/>
      <c r="FL2621" s="153"/>
      <c r="FM2621" s="153"/>
      <c r="FN2621" s="153"/>
      <c r="FO2621" s="153"/>
      <c r="FP2621" s="153"/>
      <c r="FQ2621" s="153"/>
      <c r="FR2621" s="153"/>
      <c r="FS2621" s="153"/>
      <c r="FT2621" s="153"/>
      <c r="FU2621" s="153"/>
      <c r="FV2621" s="153"/>
      <c r="FW2621" s="153"/>
      <c r="FX2621" s="153"/>
      <c r="FY2621" s="153"/>
      <c r="FZ2621" s="153"/>
      <c r="GA2621" s="153"/>
      <c r="GB2621" s="153"/>
      <c r="GC2621" s="153"/>
      <c r="GD2621" s="153"/>
      <c r="GE2621" s="153"/>
      <c r="GF2621" s="153"/>
      <c r="GG2621" s="153"/>
      <c r="GH2621" s="153"/>
      <c r="GI2621" s="153"/>
      <c r="GJ2621" s="153"/>
      <c r="GK2621" s="153"/>
      <c r="GL2621" s="153"/>
      <c r="GM2621" s="153"/>
      <c r="GN2621" s="153"/>
      <c r="GO2621" s="153"/>
      <c r="GP2621" s="153"/>
      <c r="GQ2621" s="153"/>
      <c r="GR2621" s="153"/>
      <c r="GS2621" s="153"/>
      <c r="GT2621" s="153"/>
      <c r="GU2621" s="153"/>
      <c r="GV2621" s="153"/>
      <c r="GW2621" s="153"/>
      <c r="GX2621" s="153"/>
      <c r="GY2621" s="153"/>
      <c r="GZ2621" s="153"/>
      <c r="HA2621" s="153"/>
      <c r="HB2621" s="153"/>
      <c r="HC2621" s="153"/>
      <c r="HD2621" s="153"/>
      <c r="HE2621" s="153"/>
      <c r="HF2621" s="153"/>
      <c r="HG2621" s="153"/>
      <c r="HH2621" s="153"/>
      <c r="HI2621" s="153"/>
      <c r="HJ2621" s="153"/>
      <c r="HK2621" s="153"/>
      <c r="HL2621" s="153"/>
      <c r="HM2621" s="153"/>
      <c r="HN2621" s="153"/>
      <c r="HO2621" s="153"/>
      <c r="HP2621" s="153"/>
      <c r="HQ2621" s="153"/>
      <c r="HR2621" s="153"/>
      <c r="HS2621" s="153"/>
      <c r="HT2621" s="153"/>
      <c r="HU2621" s="153"/>
      <c r="HV2621" s="153"/>
      <c r="HW2621" s="153"/>
      <c r="HX2621" s="153"/>
      <c r="HY2621" s="153"/>
      <c r="HZ2621" s="153"/>
    </row>
    <row r="2622" spans="1:234" s="174" customFormat="1" ht="15">
      <c r="A2622" s="150"/>
      <c r="B2622" s="151"/>
      <c r="C2622" s="152"/>
      <c r="D2622" s="151"/>
      <c r="E2622" s="151"/>
      <c r="F2622" s="151"/>
      <c r="G2622" s="151"/>
      <c r="H2622" s="151"/>
      <c r="I2622" s="151"/>
      <c r="J2622" s="151"/>
      <c r="K2622" s="151"/>
      <c r="L2622" s="151"/>
      <c r="M2622" s="151"/>
      <c r="N2622" s="151"/>
      <c r="O2622" s="151"/>
      <c r="P2622" s="153"/>
      <c r="Q2622" s="153"/>
      <c r="R2622" s="153"/>
      <c r="S2622" s="153"/>
      <c r="T2622" s="153"/>
      <c r="U2622" s="153"/>
      <c r="V2622" s="153"/>
      <c r="W2622" s="153"/>
      <c r="X2622" s="153"/>
      <c r="Y2622" s="153"/>
      <c r="Z2622" s="153"/>
      <c r="AA2622" s="153"/>
      <c r="AB2622" s="153"/>
      <c r="AC2622" s="153"/>
      <c r="AD2622" s="153"/>
      <c r="AE2622" s="153"/>
      <c r="AF2622" s="153"/>
      <c r="AG2622" s="153"/>
      <c r="AH2622" s="153"/>
      <c r="AI2622" s="153"/>
      <c r="AJ2622" s="153"/>
      <c r="AK2622" s="153"/>
      <c r="AL2622" s="153"/>
      <c r="AM2622" s="153"/>
      <c r="AN2622" s="153"/>
      <c r="AO2622" s="153"/>
      <c r="AP2622" s="153"/>
      <c r="AQ2622" s="153"/>
      <c r="AR2622" s="153"/>
      <c r="AS2622" s="153"/>
      <c r="AT2622" s="153"/>
      <c r="AU2622" s="153"/>
      <c r="AV2622" s="153"/>
      <c r="AW2622" s="153"/>
      <c r="AX2622" s="153"/>
      <c r="AY2622" s="153"/>
      <c r="AZ2622" s="153"/>
      <c r="BA2622" s="153"/>
      <c r="BB2622" s="153"/>
      <c r="BC2622" s="153"/>
      <c r="BD2622" s="153"/>
      <c r="BE2622" s="153"/>
      <c r="BF2622" s="153"/>
      <c r="BG2622" s="153"/>
      <c r="BH2622" s="153"/>
      <c r="BI2622" s="153"/>
      <c r="BJ2622" s="153"/>
      <c r="BK2622" s="153"/>
      <c r="BL2622" s="153"/>
      <c r="BM2622" s="153"/>
      <c r="BN2622" s="153"/>
      <c r="BO2622" s="153"/>
      <c r="BP2622" s="153"/>
      <c r="BQ2622" s="153"/>
      <c r="BR2622" s="153"/>
      <c r="BS2622" s="153"/>
      <c r="BT2622" s="153"/>
      <c r="BU2622" s="153"/>
      <c r="BV2622" s="153"/>
      <c r="BW2622" s="153"/>
      <c r="BX2622" s="153"/>
      <c r="BY2622" s="153"/>
      <c r="BZ2622" s="153"/>
      <c r="CA2622" s="153"/>
      <c r="CB2622" s="153"/>
      <c r="CC2622" s="153"/>
      <c r="CD2622" s="153"/>
      <c r="CE2622" s="153"/>
      <c r="CF2622" s="153"/>
      <c r="CG2622" s="153"/>
      <c r="CH2622" s="153"/>
      <c r="CI2622" s="153"/>
      <c r="CJ2622" s="153"/>
      <c r="CK2622" s="153"/>
      <c r="CL2622" s="153"/>
      <c r="CM2622" s="153"/>
      <c r="CN2622" s="153"/>
      <c r="CO2622" s="153"/>
      <c r="CP2622" s="153"/>
      <c r="CQ2622" s="153"/>
      <c r="CR2622" s="153"/>
      <c r="CS2622" s="153"/>
      <c r="CT2622" s="153"/>
      <c r="CU2622" s="153"/>
      <c r="CV2622" s="153"/>
      <c r="CW2622" s="153"/>
      <c r="CX2622" s="153"/>
      <c r="CY2622" s="153"/>
      <c r="CZ2622" s="153"/>
      <c r="DA2622" s="153"/>
      <c r="DB2622" s="153"/>
      <c r="DC2622" s="153"/>
      <c r="DD2622" s="153"/>
      <c r="DE2622" s="153"/>
      <c r="DF2622" s="153"/>
      <c r="DG2622" s="153"/>
      <c r="DH2622" s="153"/>
      <c r="DI2622" s="153"/>
      <c r="DJ2622" s="153"/>
      <c r="DK2622" s="153"/>
      <c r="DL2622" s="153"/>
      <c r="DM2622" s="153"/>
      <c r="DN2622" s="153"/>
      <c r="DO2622" s="153"/>
      <c r="DP2622" s="153"/>
      <c r="DQ2622" s="153"/>
      <c r="DR2622" s="153"/>
      <c r="DS2622" s="153"/>
      <c r="DT2622" s="153"/>
      <c r="DU2622" s="153"/>
      <c r="DV2622" s="153"/>
      <c r="DW2622" s="153"/>
      <c r="DX2622" s="153"/>
      <c r="DY2622" s="153"/>
      <c r="DZ2622" s="153"/>
      <c r="EA2622" s="153"/>
      <c r="EB2622" s="153"/>
      <c r="EC2622" s="153"/>
      <c r="ED2622" s="153"/>
      <c r="EE2622" s="153"/>
      <c r="EF2622" s="153"/>
      <c r="EG2622" s="153"/>
      <c r="EH2622" s="153"/>
      <c r="EI2622" s="153"/>
      <c r="EJ2622" s="153"/>
      <c r="EK2622" s="153"/>
      <c r="EL2622" s="153"/>
      <c r="EM2622" s="153"/>
      <c r="EN2622" s="153"/>
      <c r="EO2622" s="153"/>
      <c r="EP2622" s="153"/>
      <c r="EQ2622" s="153"/>
      <c r="ER2622" s="153"/>
      <c r="ES2622" s="153"/>
      <c r="ET2622" s="153"/>
      <c r="EU2622" s="153"/>
      <c r="EV2622" s="153"/>
      <c r="EW2622" s="153"/>
      <c r="EX2622" s="153"/>
      <c r="EY2622" s="153"/>
      <c r="EZ2622" s="153"/>
      <c r="FA2622" s="153"/>
      <c r="FB2622" s="153"/>
      <c r="FC2622" s="153"/>
      <c r="FD2622" s="153"/>
      <c r="FE2622" s="153"/>
      <c r="FF2622" s="153"/>
      <c r="FG2622" s="153"/>
      <c r="FH2622" s="153"/>
      <c r="FI2622" s="153"/>
      <c r="FJ2622" s="153"/>
      <c r="FK2622" s="153"/>
      <c r="FL2622" s="153"/>
      <c r="FM2622" s="153"/>
      <c r="FN2622" s="153"/>
      <c r="FO2622" s="153"/>
      <c r="FP2622" s="153"/>
      <c r="FQ2622" s="153"/>
      <c r="FR2622" s="153"/>
      <c r="FS2622" s="153"/>
      <c r="FT2622" s="153"/>
      <c r="FU2622" s="153"/>
      <c r="FV2622" s="153"/>
      <c r="FW2622" s="153"/>
      <c r="FX2622" s="153"/>
      <c r="FY2622" s="153"/>
      <c r="FZ2622" s="153"/>
      <c r="GA2622" s="153"/>
      <c r="GB2622" s="153"/>
      <c r="GC2622" s="153"/>
      <c r="GD2622" s="153"/>
      <c r="GE2622" s="153"/>
      <c r="GF2622" s="153"/>
      <c r="GG2622" s="153"/>
      <c r="GH2622" s="153"/>
      <c r="GI2622" s="153"/>
      <c r="GJ2622" s="153"/>
      <c r="GK2622" s="153"/>
      <c r="GL2622" s="153"/>
      <c r="GM2622" s="153"/>
      <c r="GN2622" s="153"/>
      <c r="GO2622" s="153"/>
      <c r="GP2622" s="153"/>
      <c r="GQ2622" s="153"/>
      <c r="GR2622" s="153"/>
      <c r="GS2622" s="153"/>
      <c r="GT2622" s="153"/>
      <c r="GU2622" s="153"/>
      <c r="GV2622" s="153"/>
      <c r="GW2622" s="153"/>
      <c r="GX2622" s="153"/>
      <c r="GY2622" s="153"/>
      <c r="GZ2622" s="153"/>
      <c r="HA2622" s="153"/>
      <c r="HB2622" s="153"/>
      <c r="HC2622" s="153"/>
      <c r="HD2622" s="153"/>
      <c r="HE2622" s="153"/>
      <c r="HF2622" s="153"/>
      <c r="HG2622" s="153"/>
      <c r="HH2622" s="153"/>
      <c r="HI2622" s="153"/>
      <c r="HJ2622" s="153"/>
      <c r="HK2622" s="153"/>
      <c r="HL2622" s="153"/>
      <c r="HM2622" s="153"/>
      <c r="HN2622" s="153"/>
      <c r="HO2622" s="153"/>
      <c r="HP2622" s="153"/>
      <c r="HQ2622" s="153"/>
      <c r="HR2622" s="153"/>
      <c r="HS2622" s="153"/>
      <c r="HT2622" s="153"/>
      <c r="HU2622" s="153"/>
      <c r="HV2622" s="153"/>
      <c r="HW2622" s="153"/>
      <c r="HX2622" s="153"/>
      <c r="HY2622" s="153"/>
      <c r="HZ2622" s="153"/>
    </row>
    <row r="2623" spans="1:234" s="174" customFormat="1" ht="15">
      <c r="A2623" s="150"/>
      <c r="B2623" s="151"/>
      <c r="C2623" s="152"/>
      <c r="D2623" s="151"/>
      <c r="E2623" s="151"/>
      <c r="F2623" s="151"/>
      <c r="G2623" s="151"/>
      <c r="H2623" s="151"/>
      <c r="I2623" s="151"/>
      <c r="J2623" s="151"/>
      <c r="K2623" s="151"/>
      <c r="L2623" s="151"/>
      <c r="M2623" s="151"/>
      <c r="N2623" s="151"/>
      <c r="O2623" s="151"/>
      <c r="P2623" s="153"/>
      <c r="Q2623" s="153"/>
      <c r="R2623" s="153"/>
      <c r="S2623" s="153"/>
      <c r="T2623" s="153"/>
      <c r="U2623" s="153"/>
      <c r="V2623" s="153"/>
      <c r="W2623" s="153"/>
      <c r="X2623" s="153"/>
      <c r="Y2623" s="153"/>
      <c r="Z2623" s="153"/>
      <c r="AA2623" s="153"/>
      <c r="AB2623" s="153"/>
      <c r="AC2623" s="153"/>
      <c r="AD2623" s="153"/>
      <c r="AE2623" s="153"/>
      <c r="AF2623" s="153"/>
      <c r="AG2623" s="153"/>
      <c r="AH2623" s="153"/>
      <c r="AI2623" s="153"/>
      <c r="AJ2623" s="153"/>
      <c r="AK2623" s="153"/>
      <c r="AL2623" s="153"/>
      <c r="AM2623" s="153"/>
      <c r="AN2623" s="153"/>
      <c r="AO2623" s="153"/>
      <c r="AP2623" s="153"/>
      <c r="AQ2623" s="153"/>
      <c r="AR2623" s="153"/>
      <c r="AS2623" s="153"/>
      <c r="AT2623" s="153"/>
      <c r="AU2623" s="153"/>
      <c r="AV2623" s="153"/>
      <c r="AW2623" s="153"/>
      <c r="AX2623" s="153"/>
      <c r="AY2623" s="153"/>
      <c r="AZ2623" s="153"/>
      <c r="BA2623" s="153"/>
      <c r="BB2623" s="153"/>
      <c r="BC2623" s="153"/>
      <c r="BD2623" s="153"/>
      <c r="BE2623" s="153"/>
      <c r="BF2623" s="153"/>
      <c r="BG2623" s="153"/>
      <c r="BH2623" s="153"/>
      <c r="BI2623" s="153"/>
      <c r="BJ2623" s="153"/>
      <c r="BK2623" s="153"/>
      <c r="BL2623" s="153"/>
      <c r="BM2623" s="153"/>
      <c r="BN2623" s="153"/>
      <c r="BO2623" s="153"/>
      <c r="BP2623" s="153"/>
      <c r="BQ2623" s="153"/>
      <c r="BR2623" s="153"/>
      <c r="BS2623" s="153"/>
      <c r="BT2623" s="153"/>
      <c r="BU2623" s="153"/>
      <c r="BV2623" s="153"/>
      <c r="BW2623" s="153"/>
      <c r="BX2623" s="153"/>
      <c r="BY2623" s="153"/>
      <c r="BZ2623" s="153"/>
      <c r="CA2623" s="153"/>
      <c r="CB2623" s="153"/>
      <c r="CC2623" s="153"/>
      <c r="CD2623" s="153"/>
      <c r="CE2623" s="153"/>
      <c r="CF2623" s="153"/>
      <c r="CG2623" s="153"/>
      <c r="CH2623" s="153"/>
      <c r="CI2623" s="153"/>
      <c r="CJ2623" s="153"/>
      <c r="CK2623" s="153"/>
      <c r="CL2623" s="153"/>
      <c r="CM2623" s="153"/>
      <c r="CN2623" s="153"/>
      <c r="CO2623" s="153"/>
      <c r="CP2623" s="153"/>
      <c r="CQ2623" s="153"/>
      <c r="CR2623" s="153"/>
      <c r="CS2623" s="153"/>
      <c r="CT2623" s="153"/>
      <c r="CU2623" s="153"/>
      <c r="CV2623" s="153"/>
      <c r="CW2623" s="153"/>
      <c r="CX2623" s="153"/>
      <c r="CY2623" s="153"/>
      <c r="CZ2623" s="153"/>
      <c r="DA2623" s="153"/>
      <c r="DB2623" s="153"/>
      <c r="DC2623" s="153"/>
      <c r="DD2623" s="153"/>
      <c r="DE2623" s="153"/>
      <c r="DF2623" s="153"/>
      <c r="DG2623" s="153"/>
      <c r="DH2623" s="153"/>
      <c r="DI2623" s="153"/>
      <c r="DJ2623" s="153"/>
      <c r="DK2623" s="153"/>
      <c r="DL2623" s="153"/>
      <c r="DM2623" s="153"/>
      <c r="DN2623" s="153"/>
      <c r="DO2623" s="153"/>
      <c r="DP2623" s="153"/>
      <c r="DQ2623" s="153"/>
      <c r="DR2623" s="153"/>
      <c r="DS2623" s="153"/>
      <c r="DT2623" s="153"/>
      <c r="DU2623" s="153"/>
      <c r="DV2623" s="153"/>
      <c r="DW2623" s="153"/>
      <c r="DX2623" s="153"/>
      <c r="DY2623" s="153"/>
      <c r="DZ2623" s="153"/>
      <c r="EA2623" s="153"/>
      <c r="EB2623" s="153"/>
      <c r="EC2623" s="153"/>
      <c r="ED2623" s="153"/>
      <c r="EE2623" s="153"/>
      <c r="EF2623" s="153"/>
      <c r="EG2623" s="153"/>
      <c r="EH2623" s="153"/>
      <c r="EI2623" s="153"/>
      <c r="EJ2623" s="153"/>
      <c r="EK2623" s="153"/>
      <c r="EL2623" s="153"/>
      <c r="EM2623" s="153"/>
      <c r="EN2623" s="153"/>
      <c r="EO2623" s="153"/>
      <c r="EP2623" s="153"/>
      <c r="EQ2623" s="153"/>
      <c r="ER2623" s="153"/>
      <c r="ES2623" s="153"/>
      <c r="ET2623" s="153"/>
      <c r="EU2623" s="153"/>
      <c r="EV2623" s="153"/>
      <c r="EW2623" s="153"/>
      <c r="EX2623" s="153"/>
      <c r="EY2623" s="153"/>
      <c r="EZ2623" s="153"/>
      <c r="FA2623" s="153"/>
      <c r="FB2623" s="153"/>
      <c r="FC2623" s="153"/>
      <c r="FD2623" s="153"/>
      <c r="FE2623" s="153"/>
      <c r="FF2623" s="153"/>
      <c r="FG2623" s="153"/>
      <c r="FH2623" s="153"/>
      <c r="FI2623" s="153"/>
      <c r="FJ2623" s="153"/>
      <c r="FK2623" s="153"/>
      <c r="FL2623" s="153"/>
      <c r="FM2623" s="153"/>
      <c r="FN2623" s="153"/>
      <c r="FO2623" s="153"/>
      <c r="FP2623" s="153"/>
      <c r="FQ2623" s="153"/>
      <c r="FR2623" s="153"/>
      <c r="FS2623" s="153"/>
      <c r="FT2623" s="153"/>
      <c r="FU2623" s="153"/>
      <c r="FV2623" s="153"/>
      <c r="FW2623" s="153"/>
      <c r="FX2623" s="153"/>
      <c r="FY2623" s="153"/>
      <c r="FZ2623" s="153"/>
      <c r="GA2623" s="153"/>
      <c r="GB2623" s="153"/>
      <c r="GC2623" s="153"/>
      <c r="GD2623" s="153"/>
      <c r="GE2623" s="153"/>
      <c r="GF2623" s="153"/>
      <c r="GG2623" s="153"/>
      <c r="GH2623" s="153"/>
      <c r="GI2623" s="153"/>
      <c r="GJ2623" s="153"/>
      <c r="GK2623" s="153"/>
      <c r="GL2623" s="153"/>
      <c r="GM2623" s="153"/>
      <c r="GN2623" s="153"/>
      <c r="GO2623" s="153"/>
      <c r="GP2623" s="153"/>
      <c r="GQ2623" s="153"/>
      <c r="GR2623" s="153"/>
      <c r="GS2623" s="153"/>
      <c r="GT2623" s="153"/>
      <c r="GU2623" s="153"/>
      <c r="GV2623" s="153"/>
      <c r="GW2623" s="153"/>
      <c r="GX2623" s="153"/>
      <c r="GY2623" s="153"/>
      <c r="GZ2623" s="153"/>
      <c r="HA2623" s="153"/>
      <c r="HB2623" s="153"/>
      <c r="HC2623" s="153"/>
      <c r="HD2623" s="153"/>
      <c r="HE2623" s="153"/>
      <c r="HF2623" s="153"/>
      <c r="HG2623" s="153"/>
      <c r="HH2623" s="153"/>
      <c r="HI2623" s="153"/>
      <c r="HJ2623" s="153"/>
      <c r="HK2623" s="153"/>
      <c r="HL2623" s="153"/>
      <c r="HM2623" s="153"/>
      <c r="HN2623" s="153"/>
      <c r="HO2623" s="153"/>
      <c r="HP2623" s="153"/>
      <c r="HQ2623" s="153"/>
      <c r="HR2623" s="153"/>
      <c r="HS2623" s="153"/>
      <c r="HT2623" s="153"/>
      <c r="HU2623" s="153"/>
      <c r="HV2623" s="153"/>
      <c r="HW2623" s="153"/>
      <c r="HX2623" s="153"/>
      <c r="HY2623" s="153"/>
      <c r="HZ2623" s="153"/>
    </row>
    <row r="2624" spans="1:234" s="174" customFormat="1" ht="15">
      <c r="A2624" s="150"/>
      <c r="B2624" s="151"/>
      <c r="C2624" s="152"/>
      <c r="D2624" s="151"/>
      <c r="E2624" s="151"/>
      <c r="F2624" s="151"/>
      <c r="G2624" s="151"/>
      <c r="H2624" s="151"/>
      <c r="I2624" s="151"/>
      <c r="J2624" s="151"/>
      <c r="K2624" s="151"/>
      <c r="L2624" s="151"/>
      <c r="M2624" s="151"/>
      <c r="N2624" s="151"/>
      <c r="O2624" s="151"/>
      <c r="P2624" s="153"/>
      <c r="Q2624" s="153"/>
      <c r="R2624" s="153"/>
      <c r="S2624" s="153"/>
      <c r="T2624" s="153"/>
      <c r="U2624" s="153"/>
      <c r="V2624" s="153"/>
      <c r="W2624" s="153"/>
      <c r="X2624" s="153"/>
      <c r="Y2624" s="153"/>
      <c r="Z2624" s="153"/>
      <c r="AA2624" s="153"/>
      <c r="AB2624" s="153"/>
      <c r="AC2624" s="153"/>
      <c r="AD2624" s="153"/>
      <c r="AE2624" s="153"/>
      <c r="AF2624" s="153"/>
      <c r="AG2624" s="153"/>
      <c r="AH2624" s="153"/>
      <c r="AI2624" s="153"/>
      <c r="AJ2624" s="153"/>
      <c r="AK2624" s="153"/>
      <c r="AL2624" s="153"/>
      <c r="AM2624" s="153"/>
      <c r="AN2624" s="153"/>
      <c r="AO2624" s="153"/>
      <c r="AP2624" s="153"/>
      <c r="AQ2624" s="153"/>
      <c r="AR2624" s="153"/>
      <c r="AS2624" s="153"/>
      <c r="AT2624" s="153"/>
      <c r="AU2624" s="153"/>
      <c r="AV2624" s="153"/>
      <c r="AW2624" s="153"/>
      <c r="AX2624" s="153"/>
      <c r="AY2624" s="153"/>
      <c r="AZ2624" s="153"/>
      <c r="BA2624" s="153"/>
      <c r="BB2624" s="153"/>
      <c r="BC2624" s="153"/>
      <c r="BD2624" s="153"/>
      <c r="BE2624" s="153"/>
      <c r="BF2624" s="153"/>
      <c r="BG2624" s="153"/>
      <c r="BH2624" s="153"/>
      <c r="BI2624" s="153"/>
      <c r="BJ2624" s="153"/>
      <c r="BK2624" s="153"/>
      <c r="BL2624" s="153"/>
      <c r="BM2624" s="153"/>
      <c r="BN2624" s="153"/>
      <c r="BO2624" s="153"/>
      <c r="BP2624" s="153"/>
      <c r="BQ2624" s="153"/>
      <c r="BR2624" s="153"/>
      <c r="BS2624" s="153"/>
      <c r="BT2624" s="153"/>
      <c r="BU2624" s="153"/>
      <c r="BV2624" s="153"/>
      <c r="BW2624" s="153"/>
      <c r="BX2624" s="153"/>
      <c r="BY2624" s="153"/>
      <c r="BZ2624" s="153"/>
      <c r="CA2624" s="153"/>
      <c r="CB2624" s="153"/>
      <c r="CC2624" s="153"/>
      <c r="CD2624" s="153"/>
      <c r="CE2624" s="153"/>
      <c r="CF2624" s="153"/>
      <c r="CG2624" s="153"/>
      <c r="CH2624" s="153"/>
      <c r="CI2624" s="153"/>
      <c r="CJ2624" s="153"/>
      <c r="CK2624" s="153"/>
      <c r="CL2624" s="153"/>
      <c r="CM2624" s="153"/>
      <c r="CN2624" s="153"/>
      <c r="CO2624" s="153"/>
      <c r="CP2624" s="153"/>
      <c r="CQ2624" s="153"/>
      <c r="CR2624" s="153"/>
      <c r="CS2624" s="153"/>
      <c r="CT2624" s="153"/>
      <c r="CU2624" s="153"/>
      <c r="CV2624" s="153"/>
      <c r="CW2624" s="153"/>
      <c r="CX2624" s="153"/>
      <c r="CY2624" s="153"/>
      <c r="CZ2624" s="153"/>
      <c r="DA2624" s="153"/>
      <c r="DB2624" s="153"/>
      <c r="DC2624" s="153"/>
      <c r="DD2624" s="153"/>
      <c r="DE2624" s="153"/>
      <c r="DF2624" s="153"/>
      <c r="DG2624" s="153"/>
      <c r="DH2624" s="153"/>
      <c r="DI2624" s="153"/>
      <c r="DJ2624" s="153"/>
      <c r="DK2624" s="153"/>
      <c r="DL2624" s="153"/>
      <c r="DM2624" s="153"/>
      <c r="DN2624" s="153"/>
      <c r="DO2624" s="153"/>
      <c r="DP2624" s="153"/>
      <c r="DQ2624" s="153"/>
      <c r="DR2624" s="153"/>
      <c r="DS2624" s="153"/>
      <c r="DT2624" s="153"/>
      <c r="DU2624" s="153"/>
      <c r="DV2624" s="153"/>
      <c r="DW2624" s="153"/>
      <c r="DX2624" s="153"/>
      <c r="DY2624" s="153"/>
      <c r="DZ2624" s="153"/>
      <c r="EA2624" s="153"/>
      <c r="EB2624" s="153"/>
      <c r="EC2624" s="153"/>
      <c r="ED2624" s="153"/>
      <c r="EE2624" s="153"/>
      <c r="EF2624" s="153"/>
      <c r="EG2624" s="153"/>
      <c r="EH2624" s="153"/>
      <c r="EI2624" s="153"/>
      <c r="EJ2624" s="153"/>
      <c r="EK2624" s="153"/>
      <c r="EL2624" s="153"/>
      <c r="EM2624" s="153"/>
      <c r="EN2624" s="153"/>
      <c r="EO2624" s="153"/>
      <c r="EP2624" s="153"/>
      <c r="EQ2624" s="153"/>
      <c r="ER2624" s="153"/>
      <c r="ES2624" s="153"/>
      <c r="ET2624" s="153"/>
      <c r="EU2624" s="153"/>
      <c r="EV2624" s="153"/>
      <c r="EW2624" s="153"/>
      <c r="EX2624" s="153"/>
      <c r="EY2624" s="153"/>
      <c r="EZ2624" s="153"/>
      <c r="FA2624" s="153"/>
      <c r="FB2624" s="153"/>
      <c r="FC2624" s="153"/>
      <c r="FD2624" s="153"/>
      <c r="FE2624" s="153"/>
      <c r="FF2624" s="153"/>
      <c r="FG2624" s="153"/>
      <c r="FH2624" s="153"/>
      <c r="FI2624" s="153"/>
      <c r="FJ2624" s="153"/>
      <c r="FK2624" s="153"/>
      <c r="FL2624" s="153"/>
      <c r="FM2624" s="153"/>
      <c r="FN2624" s="153"/>
      <c r="FO2624" s="153"/>
      <c r="FP2624" s="153"/>
      <c r="FQ2624" s="153"/>
      <c r="FR2624" s="153"/>
      <c r="FS2624" s="153"/>
      <c r="FT2624" s="153"/>
      <c r="FU2624" s="153"/>
      <c r="FV2624" s="153"/>
      <c r="FW2624" s="153"/>
      <c r="FX2624" s="153"/>
      <c r="FY2624" s="153"/>
      <c r="FZ2624" s="153"/>
      <c r="GA2624" s="153"/>
      <c r="GB2624" s="153"/>
      <c r="GC2624" s="153"/>
      <c r="GD2624" s="153"/>
      <c r="GE2624" s="153"/>
      <c r="GF2624" s="153"/>
      <c r="GG2624" s="153"/>
      <c r="GH2624" s="153"/>
      <c r="GI2624" s="153"/>
      <c r="GJ2624" s="153"/>
      <c r="GK2624" s="153"/>
      <c r="GL2624" s="153"/>
      <c r="GM2624" s="153"/>
      <c r="GN2624" s="153"/>
      <c r="GO2624" s="153"/>
      <c r="GP2624" s="153"/>
      <c r="GQ2624" s="153"/>
      <c r="GR2624" s="153"/>
      <c r="GS2624" s="153"/>
      <c r="GT2624" s="153"/>
      <c r="GU2624" s="153"/>
      <c r="GV2624" s="153"/>
      <c r="GW2624" s="153"/>
      <c r="GX2624" s="153"/>
      <c r="GY2624" s="153"/>
      <c r="GZ2624" s="153"/>
      <c r="HA2624" s="153"/>
      <c r="HB2624" s="153"/>
      <c r="HC2624" s="153"/>
      <c r="HD2624" s="153"/>
      <c r="HE2624" s="153"/>
      <c r="HF2624" s="153"/>
      <c r="HG2624" s="153"/>
      <c r="HH2624" s="153"/>
      <c r="HI2624" s="153"/>
      <c r="HJ2624" s="153"/>
      <c r="HK2624" s="153"/>
      <c r="HL2624" s="153"/>
      <c r="HM2624" s="153"/>
      <c r="HN2624" s="153"/>
      <c r="HO2624" s="153"/>
      <c r="HP2624" s="153"/>
      <c r="HQ2624" s="153"/>
      <c r="HR2624" s="153"/>
      <c r="HS2624" s="153"/>
      <c r="HT2624" s="153"/>
      <c r="HU2624" s="153"/>
      <c r="HV2624" s="153"/>
      <c r="HW2624" s="153"/>
      <c r="HX2624" s="153"/>
      <c r="HY2624" s="153"/>
      <c r="HZ2624" s="153"/>
    </row>
    <row r="2625" spans="1:234" s="174" customFormat="1" ht="15">
      <c r="A2625" s="150"/>
      <c r="B2625" s="151"/>
      <c r="C2625" s="152"/>
      <c r="D2625" s="151"/>
      <c r="E2625" s="151"/>
      <c r="F2625" s="151"/>
      <c r="G2625" s="151"/>
      <c r="H2625" s="151"/>
      <c r="I2625" s="151"/>
      <c r="J2625" s="151"/>
      <c r="K2625" s="151"/>
      <c r="L2625" s="151"/>
      <c r="M2625" s="151"/>
      <c r="N2625" s="151"/>
      <c r="O2625" s="151"/>
      <c r="P2625" s="153"/>
      <c r="Q2625" s="153"/>
      <c r="R2625" s="153"/>
      <c r="S2625" s="153"/>
      <c r="T2625" s="153"/>
      <c r="U2625" s="153"/>
      <c r="V2625" s="153"/>
      <c r="W2625" s="153"/>
      <c r="X2625" s="153"/>
      <c r="Y2625" s="153"/>
      <c r="Z2625" s="153"/>
      <c r="AA2625" s="153"/>
      <c r="AB2625" s="153"/>
      <c r="AC2625" s="153"/>
      <c r="AD2625" s="153"/>
      <c r="AE2625" s="153"/>
      <c r="AF2625" s="153"/>
      <c r="AG2625" s="153"/>
      <c r="AH2625" s="153"/>
      <c r="AI2625" s="153"/>
      <c r="AJ2625" s="153"/>
      <c r="AK2625" s="153"/>
      <c r="AL2625" s="153"/>
      <c r="AM2625" s="153"/>
      <c r="AN2625" s="153"/>
      <c r="AO2625" s="153"/>
      <c r="AP2625" s="153"/>
      <c r="AQ2625" s="153"/>
      <c r="AR2625" s="153"/>
      <c r="AS2625" s="153"/>
      <c r="AT2625" s="153"/>
      <c r="AU2625" s="153"/>
      <c r="AV2625" s="153"/>
      <c r="AW2625" s="153"/>
      <c r="AX2625" s="153"/>
      <c r="AY2625" s="153"/>
      <c r="AZ2625" s="153"/>
      <c r="BA2625" s="153"/>
      <c r="BB2625" s="153"/>
      <c r="BC2625" s="153"/>
      <c r="BD2625" s="153"/>
      <c r="BE2625" s="153"/>
      <c r="BF2625" s="153"/>
      <c r="BG2625" s="153"/>
      <c r="BH2625" s="153"/>
      <c r="BI2625" s="153"/>
      <c r="BJ2625" s="153"/>
      <c r="BK2625" s="153"/>
      <c r="BL2625" s="153"/>
      <c r="BM2625" s="153"/>
      <c r="BN2625" s="153"/>
      <c r="BO2625" s="153"/>
      <c r="BP2625" s="153"/>
      <c r="BQ2625" s="153"/>
      <c r="BR2625" s="153"/>
      <c r="BS2625" s="153"/>
      <c r="BT2625" s="153"/>
      <c r="BU2625" s="153"/>
      <c r="BV2625" s="153"/>
      <c r="BW2625" s="153"/>
      <c r="BX2625" s="153"/>
      <c r="BY2625" s="153"/>
      <c r="BZ2625" s="153"/>
      <c r="CA2625" s="153"/>
      <c r="CB2625" s="153"/>
      <c r="CC2625" s="153"/>
      <c r="CD2625" s="153"/>
      <c r="CE2625" s="153"/>
      <c r="CF2625" s="153"/>
      <c r="CG2625" s="153"/>
      <c r="CH2625" s="153"/>
      <c r="CI2625" s="153"/>
      <c r="CJ2625" s="153"/>
      <c r="CK2625" s="153"/>
      <c r="CL2625" s="153"/>
      <c r="CM2625" s="153"/>
      <c r="CN2625" s="153"/>
      <c r="CO2625" s="153"/>
      <c r="CP2625" s="153"/>
      <c r="CQ2625" s="153"/>
      <c r="CR2625" s="153"/>
      <c r="CS2625" s="153"/>
      <c r="CT2625" s="153"/>
      <c r="CU2625" s="153"/>
      <c r="CV2625" s="153"/>
      <c r="CW2625" s="153"/>
      <c r="CX2625" s="153"/>
      <c r="CY2625" s="153"/>
      <c r="CZ2625" s="153"/>
      <c r="DA2625" s="153"/>
      <c r="DB2625" s="153"/>
      <c r="DC2625" s="153"/>
      <c r="DD2625" s="153"/>
      <c r="DE2625" s="153"/>
      <c r="DF2625" s="153"/>
      <c r="DG2625" s="153"/>
      <c r="DH2625" s="153"/>
      <c r="DI2625" s="153"/>
      <c r="DJ2625" s="153"/>
      <c r="DK2625" s="153"/>
      <c r="DL2625" s="153"/>
      <c r="DM2625" s="153"/>
      <c r="DN2625" s="153"/>
      <c r="DO2625" s="153"/>
      <c r="DP2625" s="153"/>
      <c r="DQ2625" s="153"/>
      <c r="DR2625" s="153"/>
      <c r="DS2625" s="153"/>
      <c r="DT2625" s="153"/>
      <c r="DU2625" s="153"/>
      <c r="DV2625" s="153"/>
      <c r="DW2625" s="153"/>
      <c r="DX2625" s="153"/>
      <c r="DY2625" s="153"/>
      <c r="DZ2625" s="153"/>
      <c r="EA2625" s="153"/>
      <c r="EB2625" s="153"/>
      <c r="EC2625" s="153"/>
      <c r="ED2625" s="153"/>
      <c r="EE2625" s="153"/>
      <c r="EF2625" s="153"/>
      <c r="EG2625" s="153"/>
      <c r="EH2625" s="153"/>
      <c r="EI2625" s="153"/>
      <c r="EJ2625" s="153"/>
      <c r="EK2625" s="153"/>
      <c r="EL2625" s="153"/>
      <c r="EM2625" s="153"/>
      <c r="EN2625" s="153"/>
      <c r="EO2625" s="153"/>
      <c r="EP2625" s="153"/>
      <c r="EQ2625" s="153"/>
      <c r="ER2625" s="153"/>
      <c r="ES2625" s="153"/>
      <c r="ET2625" s="153"/>
      <c r="EU2625" s="153"/>
      <c r="EV2625" s="153"/>
      <c r="EW2625" s="153"/>
      <c r="EX2625" s="153"/>
      <c r="EY2625" s="153"/>
      <c r="EZ2625" s="153"/>
      <c r="FA2625" s="153"/>
      <c r="FB2625" s="153"/>
      <c r="FC2625" s="153"/>
      <c r="FD2625" s="153"/>
      <c r="FE2625" s="153"/>
      <c r="FF2625" s="153"/>
      <c r="FG2625" s="153"/>
      <c r="FH2625" s="153"/>
      <c r="FI2625" s="153"/>
      <c r="FJ2625" s="153"/>
      <c r="FK2625" s="153"/>
      <c r="FL2625" s="153"/>
      <c r="FM2625" s="153"/>
      <c r="FN2625" s="153"/>
      <c r="FO2625" s="153"/>
      <c r="FP2625" s="153"/>
      <c r="FQ2625" s="153"/>
      <c r="FR2625" s="153"/>
      <c r="FS2625" s="153"/>
      <c r="FT2625" s="153"/>
      <c r="FU2625" s="153"/>
      <c r="FV2625" s="153"/>
      <c r="FW2625" s="153"/>
      <c r="FX2625" s="153"/>
      <c r="FY2625" s="153"/>
      <c r="FZ2625" s="153"/>
      <c r="GA2625" s="153"/>
      <c r="GB2625" s="153"/>
      <c r="GC2625" s="153"/>
      <c r="GD2625" s="153"/>
      <c r="GE2625" s="153"/>
      <c r="GF2625" s="153"/>
      <c r="GG2625" s="153"/>
      <c r="GH2625" s="153"/>
      <c r="GI2625" s="153"/>
      <c r="GJ2625" s="153"/>
      <c r="GK2625" s="153"/>
      <c r="GL2625" s="153"/>
      <c r="GM2625" s="153"/>
      <c r="GN2625" s="153"/>
      <c r="GO2625" s="153"/>
      <c r="GP2625" s="153"/>
      <c r="GQ2625" s="153"/>
      <c r="GR2625" s="153"/>
      <c r="GS2625" s="153"/>
      <c r="GT2625" s="153"/>
      <c r="GU2625" s="153"/>
      <c r="GV2625" s="153"/>
      <c r="GW2625" s="153"/>
      <c r="GX2625" s="153"/>
      <c r="GY2625" s="153"/>
      <c r="GZ2625" s="153"/>
      <c r="HA2625" s="153"/>
      <c r="HB2625" s="153"/>
      <c r="HC2625" s="153"/>
      <c r="HD2625" s="153"/>
      <c r="HE2625" s="153"/>
      <c r="HF2625" s="153"/>
      <c r="HG2625" s="153"/>
      <c r="HH2625" s="153"/>
      <c r="HI2625" s="153"/>
      <c r="HJ2625" s="153"/>
      <c r="HK2625" s="153"/>
      <c r="HL2625" s="153"/>
      <c r="HM2625" s="153"/>
      <c r="HN2625" s="153"/>
      <c r="HO2625" s="153"/>
      <c r="HP2625" s="153"/>
      <c r="HQ2625" s="153"/>
      <c r="HR2625" s="153"/>
      <c r="HS2625" s="153"/>
      <c r="HT2625" s="153"/>
      <c r="HU2625" s="153"/>
      <c r="HV2625" s="153"/>
      <c r="HW2625" s="153"/>
      <c r="HX2625" s="153"/>
      <c r="HY2625" s="153"/>
      <c r="HZ2625" s="153"/>
    </row>
    <row r="2626" spans="1:234" s="174" customFormat="1" ht="15">
      <c r="A2626" s="150"/>
      <c r="B2626" s="151"/>
      <c r="C2626" s="152"/>
      <c r="D2626" s="151"/>
      <c r="E2626" s="151"/>
      <c r="F2626" s="151"/>
      <c r="G2626" s="151"/>
      <c r="H2626" s="151"/>
      <c r="I2626" s="151"/>
      <c r="J2626" s="151"/>
      <c r="K2626" s="151"/>
      <c r="L2626" s="151"/>
      <c r="M2626" s="151"/>
      <c r="N2626" s="151"/>
      <c r="O2626" s="151"/>
      <c r="P2626" s="153"/>
      <c r="Q2626" s="153"/>
      <c r="R2626" s="153"/>
      <c r="S2626" s="153"/>
      <c r="T2626" s="153"/>
      <c r="U2626" s="153"/>
      <c r="V2626" s="153"/>
      <c r="W2626" s="153"/>
      <c r="X2626" s="153"/>
      <c r="Y2626" s="153"/>
      <c r="Z2626" s="153"/>
      <c r="AA2626" s="153"/>
      <c r="AB2626" s="153"/>
      <c r="AC2626" s="153"/>
      <c r="AD2626" s="153"/>
      <c r="AE2626" s="153"/>
      <c r="AF2626" s="153"/>
      <c r="AG2626" s="153"/>
      <c r="AH2626" s="153"/>
      <c r="AI2626" s="153"/>
      <c r="AJ2626" s="153"/>
      <c r="AK2626" s="153"/>
      <c r="AL2626" s="153"/>
      <c r="AM2626" s="153"/>
      <c r="AN2626" s="153"/>
      <c r="AO2626" s="153"/>
      <c r="AP2626" s="153"/>
      <c r="AQ2626" s="153"/>
      <c r="AR2626" s="153"/>
      <c r="AS2626" s="153"/>
      <c r="AT2626" s="153"/>
      <c r="AU2626" s="153"/>
      <c r="AV2626" s="153"/>
      <c r="AW2626" s="153"/>
      <c r="AX2626" s="153"/>
      <c r="AY2626" s="153"/>
      <c r="AZ2626" s="153"/>
      <c r="BA2626" s="153"/>
      <c r="BB2626" s="153"/>
      <c r="BC2626" s="153"/>
      <c r="BD2626" s="153"/>
      <c r="BE2626" s="153"/>
      <c r="BF2626" s="153"/>
      <c r="BG2626" s="153"/>
      <c r="BH2626" s="153"/>
      <c r="BI2626" s="153"/>
      <c r="BJ2626" s="153"/>
      <c r="BK2626" s="153"/>
      <c r="BL2626" s="153"/>
      <c r="BM2626" s="153"/>
      <c r="BN2626" s="153"/>
      <c r="BO2626" s="153"/>
      <c r="BP2626" s="153"/>
      <c r="BQ2626" s="153"/>
      <c r="BR2626" s="153"/>
      <c r="BS2626" s="153"/>
      <c r="BT2626" s="153"/>
      <c r="BU2626" s="153"/>
      <c r="BV2626" s="153"/>
      <c r="BW2626" s="153"/>
      <c r="BX2626" s="153"/>
      <c r="BY2626" s="153"/>
      <c r="BZ2626" s="153"/>
      <c r="CA2626" s="153"/>
      <c r="CB2626" s="153"/>
      <c r="CC2626" s="153"/>
      <c r="CD2626" s="153"/>
      <c r="CE2626" s="153"/>
      <c r="CF2626" s="153"/>
      <c r="CG2626" s="153"/>
      <c r="CH2626" s="153"/>
      <c r="CI2626" s="153"/>
      <c r="CJ2626" s="153"/>
      <c r="CK2626" s="153"/>
      <c r="CL2626" s="153"/>
      <c r="CM2626" s="153"/>
      <c r="CN2626" s="153"/>
      <c r="CO2626" s="153"/>
      <c r="CP2626" s="153"/>
      <c r="CQ2626" s="153"/>
      <c r="CR2626" s="153"/>
      <c r="CS2626" s="153"/>
      <c r="CT2626" s="153"/>
      <c r="CU2626" s="153"/>
      <c r="CV2626" s="153"/>
      <c r="CW2626" s="153"/>
      <c r="CX2626" s="153"/>
      <c r="CY2626" s="153"/>
      <c r="CZ2626" s="153"/>
      <c r="DA2626" s="153"/>
      <c r="DB2626" s="153"/>
      <c r="DC2626" s="153"/>
      <c r="DD2626" s="153"/>
      <c r="DE2626" s="153"/>
      <c r="DF2626" s="153"/>
      <c r="DG2626" s="153"/>
      <c r="DH2626" s="153"/>
      <c r="DI2626" s="153"/>
      <c r="DJ2626" s="153"/>
      <c r="DK2626" s="153"/>
      <c r="DL2626" s="153"/>
      <c r="DM2626" s="153"/>
      <c r="DN2626" s="153"/>
      <c r="DO2626" s="153"/>
      <c r="DP2626" s="153"/>
      <c r="DQ2626" s="153"/>
      <c r="DR2626" s="153"/>
      <c r="DS2626" s="153"/>
      <c r="DT2626" s="153"/>
      <c r="DU2626" s="153"/>
      <c r="DV2626" s="153"/>
      <c r="DW2626" s="153"/>
      <c r="DX2626" s="153"/>
      <c r="DY2626" s="153"/>
      <c r="DZ2626" s="153"/>
      <c r="EA2626" s="153"/>
      <c r="EB2626" s="153"/>
      <c r="EC2626" s="153"/>
      <c r="ED2626" s="153"/>
      <c r="EE2626" s="153"/>
      <c r="EF2626" s="153"/>
      <c r="EG2626" s="153"/>
      <c r="EH2626" s="153"/>
      <c r="EI2626" s="153"/>
      <c r="EJ2626" s="153"/>
      <c r="EK2626" s="153"/>
      <c r="EL2626" s="153"/>
      <c r="EM2626" s="153"/>
      <c r="EN2626" s="153"/>
      <c r="EO2626" s="153"/>
      <c r="EP2626" s="153"/>
      <c r="EQ2626" s="153"/>
      <c r="ER2626" s="153"/>
      <c r="ES2626" s="153"/>
      <c r="ET2626" s="153"/>
      <c r="EU2626" s="153"/>
      <c r="EV2626" s="153"/>
      <c r="EW2626" s="153"/>
      <c r="EX2626" s="153"/>
      <c r="EY2626" s="153"/>
      <c r="EZ2626" s="153"/>
      <c r="FA2626" s="153"/>
      <c r="FB2626" s="153"/>
      <c r="FC2626" s="153"/>
      <c r="FD2626" s="153"/>
      <c r="FE2626" s="153"/>
      <c r="FF2626" s="153"/>
      <c r="FG2626" s="153"/>
      <c r="FH2626" s="153"/>
      <c r="FI2626" s="153"/>
      <c r="FJ2626" s="153"/>
      <c r="FK2626" s="153"/>
      <c r="FL2626" s="153"/>
      <c r="FM2626" s="153"/>
      <c r="FN2626" s="153"/>
      <c r="FO2626" s="153"/>
      <c r="FP2626" s="153"/>
      <c r="FQ2626" s="153"/>
      <c r="FR2626" s="153"/>
      <c r="FS2626" s="153"/>
      <c r="FT2626" s="153"/>
      <c r="FU2626" s="153"/>
      <c r="FV2626" s="153"/>
      <c r="FW2626" s="153"/>
      <c r="FX2626" s="153"/>
      <c r="FY2626" s="153"/>
      <c r="FZ2626" s="153"/>
      <c r="GA2626" s="153"/>
      <c r="GB2626" s="153"/>
      <c r="GC2626" s="153"/>
      <c r="GD2626" s="153"/>
      <c r="GE2626" s="153"/>
      <c r="GF2626" s="153"/>
      <c r="GG2626" s="153"/>
      <c r="GH2626" s="153"/>
      <c r="GI2626" s="153"/>
      <c r="GJ2626" s="153"/>
      <c r="GK2626" s="153"/>
      <c r="GL2626" s="153"/>
      <c r="GM2626" s="153"/>
      <c r="GN2626" s="153"/>
      <c r="GO2626" s="153"/>
      <c r="GP2626" s="153"/>
      <c r="GQ2626" s="153"/>
      <c r="GR2626" s="153"/>
      <c r="GS2626" s="153"/>
      <c r="GT2626" s="153"/>
      <c r="GU2626" s="153"/>
      <c r="GV2626" s="153"/>
      <c r="GW2626" s="153"/>
      <c r="GX2626" s="153"/>
      <c r="GY2626" s="153"/>
      <c r="GZ2626" s="153"/>
      <c r="HA2626" s="153"/>
      <c r="HB2626" s="153"/>
      <c r="HC2626" s="153"/>
      <c r="HD2626" s="153"/>
      <c r="HE2626" s="153"/>
      <c r="HF2626" s="153"/>
      <c r="HG2626" s="153"/>
      <c r="HH2626" s="153"/>
      <c r="HI2626" s="153"/>
      <c r="HJ2626" s="153"/>
      <c r="HK2626" s="153"/>
      <c r="HL2626" s="153"/>
      <c r="HM2626" s="153"/>
      <c r="HN2626" s="153"/>
      <c r="HO2626" s="153"/>
      <c r="HP2626" s="153"/>
      <c r="HQ2626" s="153"/>
      <c r="HR2626" s="153"/>
      <c r="HS2626" s="153"/>
      <c r="HT2626" s="153"/>
      <c r="HU2626" s="153"/>
      <c r="HV2626" s="153"/>
      <c r="HW2626" s="153"/>
      <c r="HX2626" s="153"/>
      <c r="HY2626" s="153"/>
      <c r="HZ2626" s="153"/>
    </row>
    <row r="2627" spans="1:234" s="174" customFormat="1" ht="15">
      <c r="A2627" s="150"/>
      <c r="B2627" s="151"/>
      <c r="C2627" s="152"/>
      <c r="D2627" s="151"/>
      <c r="E2627" s="151"/>
      <c r="F2627" s="151"/>
      <c r="G2627" s="151"/>
      <c r="H2627" s="151"/>
      <c r="I2627" s="151"/>
      <c r="J2627" s="151"/>
      <c r="K2627" s="151"/>
      <c r="L2627" s="151"/>
      <c r="M2627" s="151"/>
      <c r="N2627" s="151"/>
      <c r="O2627" s="151"/>
      <c r="P2627" s="153"/>
      <c r="Q2627" s="153"/>
      <c r="R2627" s="153"/>
      <c r="S2627" s="153"/>
      <c r="T2627" s="153"/>
      <c r="U2627" s="153"/>
      <c r="V2627" s="153"/>
      <c r="W2627" s="153"/>
      <c r="X2627" s="153"/>
      <c r="Y2627" s="153"/>
      <c r="Z2627" s="153"/>
      <c r="AA2627" s="153"/>
      <c r="AB2627" s="153"/>
      <c r="AC2627" s="153"/>
      <c r="AD2627" s="153"/>
      <c r="AE2627" s="153"/>
      <c r="AF2627" s="153"/>
      <c r="AG2627" s="153"/>
      <c r="AH2627" s="153"/>
      <c r="AI2627" s="153"/>
      <c r="AJ2627" s="153"/>
      <c r="AK2627" s="153"/>
      <c r="AL2627" s="153"/>
      <c r="AM2627" s="153"/>
      <c r="AN2627" s="153"/>
      <c r="AO2627" s="153"/>
      <c r="AP2627" s="153"/>
      <c r="AQ2627" s="153"/>
      <c r="AR2627" s="153"/>
      <c r="AS2627" s="153"/>
      <c r="AT2627" s="153"/>
      <c r="AU2627" s="153"/>
      <c r="AV2627" s="153"/>
      <c r="AW2627" s="153"/>
      <c r="AX2627" s="153"/>
      <c r="AY2627" s="153"/>
      <c r="AZ2627" s="153"/>
      <c r="BA2627" s="153"/>
      <c r="BB2627" s="153"/>
      <c r="BC2627" s="153"/>
      <c r="BD2627" s="153"/>
      <c r="BE2627" s="153"/>
      <c r="BF2627" s="153"/>
      <c r="BG2627" s="153"/>
      <c r="BH2627" s="153"/>
      <c r="BI2627" s="153"/>
      <c r="BJ2627" s="153"/>
      <c r="BK2627" s="153"/>
      <c r="BL2627" s="153"/>
      <c r="BM2627" s="153"/>
      <c r="BN2627" s="153"/>
      <c r="BO2627" s="153"/>
      <c r="BP2627" s="153"/>
      <c r="BQ2627" s="153"/>
      <c r="BR2627" s="153"/>
      <c r="BS2627" s="153"/>
      <c r="BT2627" s="153"/>
      <c r="BU2627" s="153"/>
      <c r="BV2627" s="153"/>
      <c r="BW2627" s="153"/>
      <c r="BX2627" s="153"/>
      <c r="BY2627" s="153"/>
      <c r="BZ2627" s="153"/>
      <c r="CA2627" s="153"/>
      <c r="CB2627" s="153"/>
      <c r="CC2627" s="153"/>
      <c r="CD2627" s="153"/>
      <c r="CE2627" s="153"/>
      <c r="CF2627" s="153"/>
      <c r="CG2627" s="153"/>
      <c r="CH2627" s="153"/>
      <c r="CI2627" s="153"/>
      <c r="CJ2627" s="153"/>
      <c r="CK2627" s="153"/>
      <c r="CL2627" s="153"/>
      <c r="CM2627" s="153"/>
      <c r="CN2627" s="153"/>
      <c r="CO2627" s="153"/>
      <c r="CP2627" s="153"/>
      <c r="CQ2627" s="153"/>
      <c r="CR2627" s="153"/>
      <c r="CS2627" s="153"/>
      <c r="CT2627" s="153"/>
      <c r="CU2627" s="153"/>
      <c r="CV2627" s="153"/>
      <c r="CW2627" s="153"/>
      <c r="CX2627" s="153"/>
      <c r="CY2627" s="153"/>
      <c r="CZ2627" s="153"/>
      <c r="DA2627" s="153"/>
      <c r="DB2627" s="153"/>
      <c r="DC2627" s="153"/>
      <c r="DD2627" s="153"/>
      <c r="DE2627" s="153"/>
      <c r="DF2627" s="153"/>
      <c r="DG2627" s="153"/>
      <c r="DH2627" s="153"/>
      <c r="DI2627" s="153"/>
      <c r="DJ2627" s="153"/>
      <c r="DK2627" s="153"/>
      <c r="DL2627" s="153"/>
      <c r="DM2627" s="153"/>
      <c r="DN2627" s="153"/>
      <c r="DO2627" s="153"/>
      <c r="DP2627" s="153"/>
      <c r="DQ2627" s="153"/>
      <c r="DR2627" s="153"/>
      <c r="DS2627" s="153"/>
      <c r="DT2627" s="153"/>
      <c r="DU2627" s="153"/>
      <c r="DV2627" s="153"/>
      <c r="DW2627" s="153"/>
      <c r="DX2627" s="153"/>
      <c r="DY2627" s="153"/>
      <c r="DZ2627" s="153"/>
      <c r="EA2627" s="153"/>
      <c r="EB2627" s="153"/>
      <c r="EC2627" s="153"/>
      <c r="ED2627" s="153"/>
      <c r="EE2627" s="153"/>
      <c r="EF2627" s="153"/>
      <c r="EG2627" s="153"/>
      <c r="EH2627" s="153"/>
      <c r="EI2627" s="153"/>
      <c r="EJ2627" s="153"/>
      <c r="EK2627" s="153"/>
      <c r="EL2627" s="153"/>
      <c r="EM2627" s="153"/>
      <c r="EN2627" s="153"/>
      <c r="EO2627" s="153"/>
      <c r="EP2627" s="153"/>
      <c r="EQ2627" s="153"/>
      <c r="ER2627" s="153"/>
      <c r="ES2627" s="153"/>
      <c r="ET2627" s="153"/>
      <c r="EU2627" s="153"/>
      <c r="EV2627" s="153"/>
      <c r="EW2627" s="153"/>
      <c r="EX2627" s="153"/>
      <c r="EY2627" s="153"/>
      <c r="EZ2627" s="153"/>
      <c r="FA2627" s="153"/>
      <c r="FB2627" s="153"/>
      <c r="FC2627" s="153"/>
      <c r="FD2627" s="153"/>
      <c r="FE2627" s="153"/>
      <c r="FF2627" s="153"/>
      <c r="FG2627" s="153"/>
      <c r="FH2627" s="153"/>
      <c r="FI2627" s="153"/>
      <c r="FJ2627" s="153"/>
      <c r="FK2627" s="153"/>
      <c r="FL2627" s="153"/>
      <c r="FM2627" s="153"/>
      <c r="FN2627" s="153"/>
      <c r="FO2627" s="153"/>
      <c r="FP2627" s="153"/>
      <c r="FQ2627" s="153"/>
      <c r="FR2627" s="153"/>
      <c r="FS2627" s="153"/>
      <c r="FT2627" s="153"/>
      <c r="FU2627" s="153"/>
      <c r="FV2627" s="153"/>
      <c r="FW2627" s="153"/>
      <c r="FX2627" s="153"/>
      <c r="FY2627" s="153"/>
      <c r="FZ2627" s="153"/>
      <c r="GA2627" s="153"/>
      <c r="GB2627" s="153"/>
      <c r="GC2627" s="153"/>
      <c r="GD2627" s="153"/>
      <c r="GE2627" s="153"/>
      <c r="GF2627" s="153"/>
      <c r="GG2627" s="153"/>
      <c r="GH2627" s="153"/>
      <c r="GI2627" s="153"/>
      <c r="GJ2627" s="153"/>
      <c r="GK2627" s="153"/>
      <c r="GL2627" s="153"/>
      <c r="GM2627" s="153"/>
      <c r="GN2627" s="153"/>
      <c r="GO2627" s="153"/>
      <c r="GP2627" s="153"/>
      <c r="GQ2627" s="153"/>
      <c r="GR2627" s="153"/>
      <c r="GS2627" s="153"/>
      <c r="GT2627" s="153"/>
      <c r="GU2627" s="153"/>
      <c r="GV2627" s="153"/>
      <c r="GW2627" s="153"/>
      <c r="GX2627" s="153"/>
      <c r="GY2627" s="153"/>
      <c r="GZ2627" s="153"/>
      <c r="HA2627" s="153"/>
      <c r="HB2627" s="153"/>
      <c r="HC2627" s="153"/>
      <c r="HD2627" s="153"/>
      <c r="HE2627" s="153"/>
      <c r="HF2627" s="153"/>
      <c r="HG2627" s="153"/>
      <c r="HH2627" s="153"/>
      <c r="HI2627" s="153"/>
      <c r="HJ2627" s="153"/>
      <c r="HK2627" s="153"/>
      <c r="HL2627" s="153"/>
      <c r="HM2627" s="153"/>
      <c r="HN2627" s="153"/>
      <c r="HO2627" s="153"/>
      <c r="HP2627" s="153"/>
      <c r="HQ2627" s="153"/>
      <c r="HR2627" s="153"/>
      <c r="HS2627" s="153"/>
      <c r="HT2627" s="153"/>
      <c r="HU2627" s="153"/>
      <c r="HV2627" s="153"/>
      <c r="HW2627" s="153"/>
      <c r="HX2627" s="153"/>
      <c r="HY2627" s="153"/>
      <c r="HZ2627" s="153"/>
    </row>
    <row r="2628" spans="1:234" s="174" customFormat="1" ht="15">
      <c r="A2628" s="150"/>
      <c r="B2628" s="151"/>
      <c r="C2628" s="152"/>
      <c r="D2628" s="151"/>
      <c r="E2628" s="151"/>
      <c r="F2628" s="151"/>
      <c r="G2628" s="151"/>
      <c r="H2628" s="151"/>
      <c r="I2628" s="151"/>
      <c r="J2628" s="151"/>
      <c r="K2628" s="151"/>
      <c r="L2628" s="151"/>
      <c r="M2628" s="151"/>
      <c r="N2628" s="151"/>
      <c r="O2628" s="151"/>
      <c r="P2628" s="153"/>
      <c r="Q2628" s="153"/>
      <c r="R2628" s="153"/>
      <c r="S2628" s="153"/>
      <c r="T2628" s="153"/>
      <c r="U2628" s="153"/>
      <c r="V2628" s="153"/>
      <c r="W2628" s="153"/>
      <c r="X2628" s="153"/>
      <c r="Y2628" s="153"/>
      <c r="Z2628" s="153"/>
      <c r="AA2628" s="153"/>
      <c r="AB2628" s="153"/>
      <c r="AC2628" s="153"/>
      <c r="AD2628" s="153"/>
      <c r="AE2628" s="153"/>
      <c r="AF2628" s="153"/>
      <c r="AG2628" s="153"/>
      <c r="AH2628" s="153"/>
      <c r="AI2628" s="153"/>
      <c r="AJ2628" s="153"/>
      <c r="AK2628" s="153"/>
      <c r="AL2628" s="153"/>
      <c r="AM2628" s="153"/>
      <c r="AN2628" s="153"/>
      <c r="AO2628" s="153"/>
      <c r="AP2628" s="153"/>
      <c r="AQ2628" s="153"/>
      <c r="AR2628" s="153"/>
      <c r="AS2628" s="153"/>
      <c r="AT2628" s="153"/>
      <c r="AU2628" s="153"/>
      <c r="AV2628" s="153"/>
      <c r="AW2628" s="153"/>
      <c r="AX2628" s="153"/>
      <c r="AY2628" s="153"/>
      <c r="AZ2628" s="153"/>
      <c r="BA2628" s="153"/>
      <c r="BB2628" s="153"/>
      <c r="BC2628" s="153"/>
      <c r="BD2628" s="153"/>
      <c r="BE2628" s="153"/>
      <c r="BF2628" s="153"/>
      <c r="BG2628" s="153"/>
      <c r="BH2628" s="153"/>
      <c r="BI2628" s="153"/>
      <c r="BJ2628" s="153"/>
      <c r="BK2628" s="153"/>
      <c r="BL2628" s="153"/>
      <c r="BM2628" s="153"/>
      <c r="BN2628" s="153"/>
      <c r="BO2628" s="153"/>
      <c r="BP2628" s="153"/>
      <c r="BQ2628" s="153"/>
      <c r="BR2628" s="153"/>
      <c r="BS2628" s="153"/>
      <c r="BT2628" s="153"/>
      <c r="BU2628" s="153"/>
      <c r="BV2628" s="153"/>
      <c r="BW2628" s="153"/>
      <c r="BX2628" s="153"/>
      <c r="BY2628" s="153"/>
      <c r="BZ2628" s="153"/>
      <c r="CA2628" s="153"/>
      <c r="CB2628" s="153"/>
      <c r="CC2628" s="153"/>
      <c r="CD2628" s="153"/>
      <c r="CE2628" s="153"/>
      <c r="CF2628" s="153"/>
      <c r="CG2628" s="153"/>
      <c r="CH2628" s="153"/>
      <c r="CI2628" s="153"/>
      <c r="CJ2628" s="153"/>
      <c r="CK2628" s="153"/>
      <c r="CL2628" s="153"/>
      <c r="CM2628" s="153"/>
      <c r="CN2628" s="153"/>
      <c r="CO2628" s="153"/>
      <c r="CP2628" s="153"/>
      <c r="CQ2628" s="153"/>
      <c r="CR2628" s="153"/>
      <c r="CS2628" s="153"/>
      <c r="CT2628" s="153"/>
      <c r="CU2628" s="153"/>
      <c r="CV2628" s="153"/>
      <c r="CW2628" s="153"/>
      <c r="CX2628" s="153"/>
      <c r="CY2628" s="153"/>
      <c r="CZ2628" s="153"/>
      <c r="DA2628" s="153"/>
      <c r="DB2628" s="153"/>
      <c r="DC2628" s="153"/>
      <c r="DD2628" s="153"/>
      <c r="DE2628" s="153"/>
      <c r="DF2628" s="153"/>
      <c r="DG2628" s="153"/>
      <c r="DH2628" s="153"/>
      <c r="DI2628" s="153"/>
      <c r="DJ2628" s="153"/>
      <c r="DK2628" s="153"/>
      <c r="DL2628" s="153"/>
      <c r="DM2628" s="153"/>
      <c r="DN2628" s="153"/>
      <c r="DO2628" s="153"/>
      <c r="DP2628" s="153"/>
      <c r="DQ2628" s="153"/>
      <c r="DR2628" s="153"/>
      <c r="DS2628" s="153"/>
      <c r="DT2628" s="153"/>
      <c r="DU2628" s="153"/>
      <c r="DV2628" s="153"/>
      <c r="DW2628" s="153"/>
      <c r="DX2628" s="153"/>
      <c r="DY2628" s="153"/>
      <c r="DZ2628" s="153"/>
      <c r="EA2628" s="153"/>
      <c r="EB2628" s="153"/>
      <c r="EC2628" s="153"/>
      <c r="ED2628" s="153"/>
      <c r="EE2628" s="153"/>
      <c r="EF2628" s="153"/>
      <c r="EG2628" s="153"/>
      <c r="EH2628" s="153"/>
      <c r="EI2628" s="153"/>
      <c r="EJ2628" s="153"/>
      <c r="EK2628" s="153"/>
      <c r="EL2628" s="153"/>
      <c r="EM2628" s="153"/>
      <c r="EN2628" s="153"/>
      <c r="EO2628" s="153"/>
      <c r="EP2628" s="153"/>
      <c r="EQ2628" s="153"/>
      <c r="ER2628" s="153"/>
      <c r="ES2628" s="153"/>
      <c r="ET2628" s="153"/>
      <c r="EU2628" s="153"/>
      <c r="EV2628" s="153"/>
      <c r="EW2628" s="153"/>
      <c r="EX2628" s="153"/>
      <c r="EY2628" s="153"/>
      <c r="EZ2628" s="153"/>
      <c r="FA2628" s="153"/>
      <c r="FB2628" s="153"/>
      <c r="FC2628" s="153"/>
      <c r="FD2628" s="153"/>
      <c r="FE2628" s="153"/>
      <c r="FF2628" s="153"/>
      <c r="FG2628" s="153"/>
      <c r="FH2628" s="153"/>
      <c r="FI2628" s="153"/>
      <c r="FJ2628" s="153"/>
      <c r="FK2628" s="153"/>
      <c r="FL2628" s="153"/>
      <c r="FM2628" s="153"/>
      <c r="FN2628" s="153"/>
      <c r="FO2628" s="153"/>
      <c r="FP2628" s="153"/>
      <c r="FQ2628" s="153"/>
      <c r="FR2628" s="153"/>
      <c r="FS2628" s="153"/>
      <c r="FT2628" s="153"/>
      <c r="FU2628" s="153"/>
      <c r="FV2628" s="153"/>
      <c r="FW2628" s="153"/>
      <c r="FX2628" s="153"/>
      <c r="FY2628" s="153"/>
      <c r="FZ2628" s="153"/>
      <c r="GA2628" s="153"/>
      <c r="GB2628" s="153"/>
      <c r="GC2628" s="153"/>
      <c r="GD2628" s="153"/>
      <c r="GE2628" s="153"/>
      <c r="GF2628" s="153"/>
      <c r="GG2628" s="153"/>
      <c r="GH2628" s="153"/>
      <c r="GI2628" s="153"/>
      <c r="GJ2628" s="153"/>
      <c r="GK2628" s="153"/>
      <c r="GL2628" s="153"/>
      <c r="GM2628" s="153"/>
      <c r="GN2628" s="153"/>
      <c r="GO2628" s="153"/>
      <c r="GP2628" s="153"/>
      <c r="GQ2628" s="153"/>
      <c r="GR2628" s="153"/>
      <c r="GS2628" s="153"/>
      <c r="GT2628" s="153"/>
      <c r="GU2628" s="153"/>
      <c r="GV2628" s="153"/>
      <c r="GW2628" s="153"/>
      <c r="GX2628" s="153"/>
      <c r="GY2628" s="153"/>
      <c r="GZ2628" s="153"/>
      <c r="HA2628" s="153"/>
      <c r="HB2628" s="153"/>
      <c r="HC2628" s="153"/>
      <c r="HD2628" s="153"/>
      <c r="HE2628" s="153"/>
      <c r="HF2628" s="153"/>
      <c r="HG2628" s="153"/>
      <c r="HH2628" s="153"/>
      <c r="HI2628" s="153"/>
      <c r="HJ2628" s="153"/>
      <c r="HK2628" s="153"/>
      <c r="HL2628" s="153"/>
      <c r="HM2628" s="153"/>
      <c r="HN2628" s="153"/>
      <c r="HO2628" s="153"/>
      <c r="HP2628" s="153"/>
      <c r="HQ2628" s="153"/>
      <c r="HR2628" s="153"/>
      <c r="HS2628" s="153"/>
      <c r="HT2628" s="153"/>
      <c r="HU2628" s="153"/>
      <c r="HV2628" s="153"/>
      <c r="HW2628" s="153"/>
      <c r="HX2628" s="153"/>
      <c r="HY2628" s="153"/>
      <c r="HZ2628" s="153"/>
    </row>
    <row r="2629" spans="1:234" s="174" customFormat="1" ht="15">
      <c r="A2629" s="150"/>
      <c r="B2629" s="151"/>
      <c r="C2629" s="152"/>
      <c r="D2629" s="151"/>
      <c r="E2629" s="151"/>
      <c r="F2629" s="151"/>
      <c r="G2629" s="151"/>
      <c r="H2629" s="151"/>
      <c r="I2629" s="151"/>
      <c r="J2629" s="151"/>
      <c r="K2629" s="151"/>
      <c r="L2629" s="151"/>
      <c r="M2629" s="151"/>
      <c r="N2629" s="151"/>
      <c r="O2629" s="151"/>
      <c r="P2629" s="153"/>
      <c r="Q2629" s="153"/>
      <c r="R2629" s="153"/>
      <c r="S2629" s="153"/>
      <c r="T2629" s="153"/>
      <c r="U2629" s="153"/>
      <c r="V2629" s="153"/>
      <c r="W2629" s="153"/>
      <c r="X2629" s="153"/>
      <c r="Y2629" s="153"/>
      <c r="Z2629" s="153"/>
      <c r="AA2629" s="153"/>
      <c r="AB2629" s="153"/>
      <c r="AC2629" s="153"/>
      <c r="AD2629" s="153"/>
      <c r="AE2629" s="153"/>
      <c r="AF2629" s="153"/>
      <c r="AG2629" s="153"/>
      <c r="AH2629" s="153"/>
      <c r="AI2629" s="153"/>
      <c r="AJ2629" s="153"/>
      <c r="AK2629" s="153"/>
      <c r="AL2629" s="153"/>
      <c r="AM2629" s="153"/>
      <c r="AN2629" s="153"/>
      <c r="AO2629" s="153"/>
      <c r="AP2629" s="153"/>
      <c r="AQ2629" s="153"/>
      <c r="AR2629" s="153"/>
      <c r="AS2629" s="153"/>
      <c r="AT2629" s="153"/>
      <c r="AU2629" s="153"/>
      <c r="AV2629" s="153"/>
      <c r="AW2629" s="153"/>
      <c r="AX2629" s="153"/>
      <c r="AY2629" s="153"/>
      <c r="AZ2629" s="153"/>
      <c r="BA2629" s="153"/>
      <c r="BB2629" s="153"/>
      <c r="BC2629" s="153"/>
      <c r="BD2629" s="153"/>
      <c r="BE2629" s="153"/>
      <c r="BF2629" s="153"/>
      <c r="BG2629" s="153"/>
      <c r="BH2629" s="153"/>
      <c r="BI2629" s="153"/>
      <c r="BJ2629" s="153"/>
      <c r="BK2629" s="153"/>
      <c r="BL2629" s="153"/>
      <c r="BM2629" s="153"/>
      <c r="BN2629" s="153"/>
      <c r="BO2629" s="153"/>
      <c r="BP2629" s="153"/>
      <c r="BQ2629" s="153"/>
      <c r="BR2629" s="153"/>
      <c r="BS2629" s="153"/>
      <c r="BT2629" s="153"/>
      <c r="BU2629" s="153"/>
      <c r="BV2629" s="153"/>
      <c r="BW2629" s="153"/>
      <c r="BX2629" s="153"/>
      <c r="BY2629" s="153"/>
      <c r="BZ2629" s="153"/>
      <c r="CA2629" s="153"/>
      <c r="CB2629" s="153"/>
      <c r="CC2629" s="153"/>
      <c r="CD2629" s="153"/>
      <c r="CE2629" s="153"/>
      <c r="CF2629" s="153"/>
      <c r="CG2629" s="153"/>
      <c r="CH2629" s="153"/>
      <c r="CI2629" s="153"/>
      <c r="CJ2629" s="153"/>
      <c r="CK2629" s="153"/>
      <c r="CL2629" s="153"/>
      <c r="CM2629" s="153"/>
      <c r="CN2629" s="153"/>
      <c r="CO2629" s="153"/>
      <c r="CP2629" s="153"/>
      <c r="CQ2629" s="153"/>
      <c r="CR2629" s="153"/>
      <c r="CS2629" s="153"/>
      <c r="CT2629" s="153"/>
      <c r="CU2629" s="153"/>
      <c r="CV2629" s="153"/>
      <c r="CW2629" s="153"/>
      <c r="CX2629" s="153"/>
      <c r="CY2629" s="153"/>
      <c r="CZ2629" s="153"/>
      <c r="DA2629" s="153"/>
      <c r="DB2629" s="153"/>
      <c r="DC2629" s="153"/>
      <c r="DD2629" s="153"/>
      <c r="DE2629" s="153"/>
      <c r="DF2629" s="153"/>
      <c r="DG2629" s="153"/>
      <c r="DH2629" s="153"/>
      <c r="DI2629" s="153"/>
      <c r="DJ2629" s="153"/>
      <c r="DK2629" s="153"/>
      <c r="DL2629" s="153"/>
      <c r="DM2629" s="153"/>
      <c r="DN2629" s="153"/>
      <c r="DO2629" s="153"/>
      <c r="DP2629" s="153"/>
      <c r="DQ2629" s="153"/>
      <c r="DR2629" s="153"/>
      <c r="DS2629" s="153"/>
      <c r="DT2629" s="153"/>
      <c r="DU2629" s="153"/>
      <c r="DV2629" s="153"/>
      <c r="DW2629" s="153"/>
      <c r="DX2629" s="153"/>
      <c r="DY2629" s="153"/>
      <c r="DZ2629" s="153"/>
      <c r="EA2629" s="153"/>
      <c r="EB2629" s="153"/>
      <c r="EC2629" s="153"/>
      <c r="ED2629" s="153"/>
      <c r="EE2629" s="153"/>
      <c r="EF2629" s="153"/>
      <c r="EG2629" s="153"/>
      <c r="EH2629" s="153"/>
      <c r="EI2629" s="153"/>
      <c r="EJ2629" s="153"/>
      <c r="EK2629" s="153"/>
      <c r="EL2629" s="153"/>
      <c r="EM2629" s="153"/>
      <c r="EN2629" s="153"/>
      <c r="EO2629" s="153"/>
      <c r="EP2629" s="153"/>
      <c r="EQ2629" s="153"/>
      <c r="ER2629" s="153"/>
      <c r="ES2629" s="153"/>
      <c r="ET2629" s="153"/>
      <c r="EU2629" s="153"/>
      <c r="EV2629" s="153"/>
      <c r="EW2629" s="153"/>
      <c r="EX2629" s="153"/>
      <c r="EY2629" s="153"/>
      <c r="EZ2629" s="153"/>
      <c r="FA2629" s="153"/>
      <c r="FB2629" s="153"/>
      <c r="FC2629" s="153"/>
      <c r="FD2629" s="153"/>
      <c r="FE2629" s="153"/>
      <c r="FF2629" s="153"/>
      <c r="FG2629" s="153"/>
      <c r="FH2629" s="153"/>
      <c r="FI2629" s="153"/>
      <c r="FJ2629" s="153"/>
      <c r="FK2629" s="153"/>
      <c r="FL2629" s="153"/>
      <c r="FM2629" s="153"/>
      <c r="FN2629" s="153"/>
      <c r="FO2629" s="153"/>
      <c r="FP2629" s="153"/>
      <c r="FQ2629" s="153"/>
      <c r="FR2629" s="153"/>
      <c r="FS2629" s="153"/>
      <c r="FT2629" s="153"/>
      <c r="FU2629" s="153"/>
      <c r="FV2629" s="153"/>
      <c r="FW2629" s="153"/>
      <c r="FX2629" s="153"/>
      <c r="FY2629" s="153"/>
      <c r="FZ2629" s="153"/>
      <c r="GA2629" s="153"/>
      <c r="GB2629" s="153"/>
      <c r="GC2629" s="153"/>
      <c r="GD2629" s="153"/>
      <c r="GE2629" s="153"/>
      <c r="GF2629" s="153"/>
      <c r="GG2629" s="153"/>
      <c r="GH2629" s="153"/>
      <c r="GI2629" s="153"/>
      <c r="GJ2629" s="153"/>
      <c r="GK2629" s="153"/>
      <c r="GL2629" s="153"/>
      <c r="GM2629" s="153"/>
      <c r="GN2629" s="153"/>
      <c r="GO2629" s="153"/>
      <c r="GP2629" s="153"/>
      <c r="GQ2629" s="153"/>
      <c r="GR2629" s="153"/>
      <c r="GS2629" s="153"/>
      <c r="GT2629" s="153"/>
      <c r="GU2629" s="153"/>
      <c r="GV2629" s="153"/>
      <c r="GW2629" s="153"/>
      <c r="GX2629" s="153"/>
      <c r="GY2629" s="153"/>
      <c r="GZ2629" s="153"/>
      <c r="HA2629" s="153"/>
      <c r="HB2629" s="153"/>
      <c r="HC2629" s="153"/>
      <c r="HD2629" s="153"/>
      <c r="HE2629" s="153"/>
      <c r="HF2629" s="153"/>
      <c r="HG2629" s="153"/>
      <c r="HH2629" s="153"/>
      <c r="HI2629" s="153"/>
      <c r="HJ2629" s="153"/>
      <c r="HK2629" s="153"/>
      <c r="HL2629" s="153"/>
      <c r="HM2629" s="153"/>
      <c r="HN2629" s="153"/>
      <c r="HO2629" s="153"/>
      <c r="HP2629" s="153"/>
      <c r="HQ2629" s="153"/>
      <c r="HR2629" s="153"/>
      <c r="HS2629" s="153"/>
      <c r="HT2629" s="153"/>
      <c r="HU2629" s="153"/>
      <c r="HV2629" s="153"/>
      <c r="HW2629" s="153"/>
      <c r="HX2629" s="153"/>
      <c r="HY2629" s="153"/>
      <c r="HZ2629" s="153"/>
    </row>
    <row r="2630" spans="1:234" s="174" customFormat="1" ht="15">
      <c r="A2630" s="150"/>
      <c r="B2630" s="151"/>
      <c r="C2630" s="152"/>
      <c r="D2630" s="151"/>
      <c r="E2630" s="151"/>
      <c r="F2630" s="151"/>
      <c r="G2630" s="151"/>
      <c r="H2630" s="151"/>
      <c r="I2630" s="151"/>
      <c r="J2630" s="151"/>
      <c r="K2630" s="151"/>
      <c r="L2630" s="151"/>
      <c r="M2630" s="151"/>
      <c r="N2630" s="151"/>
      <c r="O2630" s="151"/>
      <c r="P2630" s="153"/>
      <c r="Q2630" s="153"/>
      <c r="R2630" s="153"/>
      <c r="S2630" s="153"/>
      <c r="T2630" s="153"/>
      <c r="U2630" s="153"/>
      <c r="V2630" s="153"/>
      <c r="W2630" s="153"/>
      <c r="X2630" s="153"/>
      <c r="Y2630" s="153"/>
      <c r="Z2630" s="153"/>
      <c r="AA2630" s="153"/>
      <c r="AB2630" s="153"/>
      <c r="AC2630" s="153"/>
      <c r="AD2630" s="153"/>
      <c r="AE2630" s="153"/>
      <c r="AF2630" s="153"/>
      <c r="AG2630" s="153"/>
      <c r="AH2630" s="153"/>
      <c r="AI2630" s="153"/>
      <c r="AJ2630" s="153"/>
      <c r="AK2630" s="153"/>
      <c r="AL2630" s="153"/>
      <c r="AM2630" s="153"/>
      <c r="AN2630" s="153"/>
      <c r="AO2630" s="153"/>
      <c r="AP2630" s="153"/>
      <c r="AQ2630" s="153"/>
      <c r="AR2630" s="153"/>
      <c r="AS2630" s="153"/>
      <c r="AT2630" s="153"/>
      <c r="AU2630" s="153"/>
      <c r="AV2630" s="153"/>
      <c r="AW2630" s="153"/>
      <c r="AX2630" s="153"/>
      <c r="AY2630" s="153"/>
      <c r="AZ2630" s="153"/>
      <c r="BA2630" s="153"/>
      <c r="BB2630" s="153"/>
      <c r="BC2630" s="153"/>
      <c r="BD2630" s="153"/>
      <c r="BE2630" s="153"/>
      <c r="BF2630" s="153"/>
      <c r="BG2630" s="153"/>
      <c r="BH2630" s="153"/>
      <c r="BI2630" s="153"/>
      <c r="BJ2630" s="153"/>
      <c r="BK2630" s="153"/>
      <c r="BL2630" s="153"/>
      <c r="BM2630" s="153"/>
      <c r="BN2630" s="153"/>
      <c r="BO2630" s="153"/>
      <c r="BP2630" s="153"/>
      <c r="BQ2630" s="153"/>
      <c r="BR2630" s="153"/>
      <c r="BS2630" s="153"/>
      <c r="BT2630" s="153"/>
      <c r="BU2630" s="153"/>
      <c r="BV2630" s="153"/>
      <c r="BW2630" s="153"/>
      <c r="BX2630" s="153"/>
      <c r="BY2630" s="153"/>
      <c r="BZ2630" s="153"/>
      <c r="CA2630" s="153"/>
      <c r="CB2630" s="153"/>
      <c r="CC2630" s="153"/>
      <c r="CD2630" s="153"/>
      <c r="CE2630" s="153"/>
      <c r="CF2630" s="153"/>
      <c r="CG2630" s="153"/>
      <c r="CH2630" s="153"/>
      <c r="CI2630" s="153"/>
      <c r="CJ2630" s="153"/>
      <c r="CK2630" s="153"/>
      <c r="CL2630" s="153"/>
      <c r="CM2630" s="153"/>
      <c r="CN2630" s="153"/>
      <c r="CO2630" s="153"/>
      <c r="CP2630" s="153"/>
      <c r="CQ2630" s="153"/>
      <c r="CR2630" s="153"/>
      <c r="CS2630" s="153"/>
      <c r="CT2630" s="153"/>
      <c r="CU2630" s="153"/>
      <c r="CV2630" s="153"/>
      <c r="CW2630" s="153"/>
      <c r="CX2630" s="153"/>
      <c r="CY2630" s="153"/>
      <c r="CZ2630" s="153"/>
      <c r="DA2630" s="153"/>
      <c r="DB2630" s="153"/>
      <c r="DC2630" s="153"/>
      <c r="DD2630" s="153"/>
      <c r="DE2630" s="153"/>
      <c r="DF2630" s="153"/>
      <c r="DG2630" s="153"/>
      <c r="DH2630" s="153"/>
      <c r="DI2630" s="153"/>
      <c r="DJ2630" s="153"/>
      <c r="DK2630" s="153"/>
      <c r="DL2630" s="153"/>
      <c r="DM2630" s="153"/>
      <c r="DN2630" s="153"/>
      <c r="DO2630" s="153"/>
      <c r="DP2630" s="153"/>
      <c r="DQ2630" s="153"/>
      <c r="DR2630" s="153"/>
      <c r="DS2630" s="153"/>
      <c r="DT2630" s="153"/>
      <c r="DU2630" s="153"/>
      <c r="DV2630" s="153"/>
      <c r="DW2630" s="153"/>
      <c r="DX2630" s="153"/>
      <c r="DY2630" s="153"/>
      <c r="DZ2630" s="153"/>
      <c r="EA2630" s="153"/>
      <c r="EB2630" s="153"/>
      <c r="EC2630" s="153"/>
      <c r="ED2630" s="153"/>
      <c r="EE2630" s="153"/>
      <c r="EF2630" s="153"/>
      <c r="EG2630" s="153"/>
      <c r="EH2630" s="153"/>
      <c r="EI2630" s="153"/>
      <c r="EJ2630" s="153"/>
      <c r="EK2630" s="153"/>
      <c r="EL2630" s="153"/>
      <c r="EM2630" s="153"/>
      <c r="EN2630" s="153"/>
      <c r="EO2630" s="153"/>
      <c r="EP2630" s="153"/>
      <c r="EQ2630" s="153"/>
      <c r="ER2630" s="153"/>
      <c r="ES2630" s="153"/>
      <c r="ET2630" s="153"/>
      <c r="EU2630" s="153"/>
      <c r="EV2630" s="153"/>
      <c r="EW2630" s="153"/>
      <c r="EX2630" s="153"/>
      <c r="EY2630" s="153"/>
      <c r="EZ2630" s="153"/>
      <c r="FA2630" s="153"/>
      <c r="FB2630" s="153"/>
      <c r="FC2630" s="153"/>
      <c r="FD2630" s="153"/>
      <c r="FE2630" s="153"/>
      <c r="FF2630" s="153"/>
      <c r="FG2630" s="153"/>
      <c r="FH2630" s="153"/>
      <c r="FI2630" s="153"/>
      <c r="FJ2630" s="153"/>
      <c r="FK2630" s="153"/>
      <c r="FL2630" s="153"/>
      <c r="FM2630" s="153"/>
      <c r="FN2630" s="153"/>
      <c r="FO2630" s="153"/>
      <c r="FP2630" s="153"/>
      <c r="FQ2630" s="153"/>
      <c r="FR2630" s="153"/>
      <c r="FS2630" s="153"/>
      <c r="FT2630" s="153"/>
      <c r="FU2630" s="153"/>
      <c r="FV2630" s="153"/>
      <c r="FW2630" s="153"/>
      <c r="FX2630" s="153"/>
      <c r="FY2630" s="153"/>
      <c r="FZ2630" s="153"/>
      <c r="GA2630" s="153"/>
      <c r="GB2630" s="153"/>
      <c r="GC2630" s="153"/>
      <c r="GD2630" s="153"/>
      <c r="GE2630" s="153"/>
      <c r="GF2630" s="153"/>
      <c r="GG2630" s="153"/>
      <c r="GH2630" s="153"/>
      <c r="GI2630" s="153"/>
      <c r="GJ2630" s="153"/>
      <c r="GK2630" s="153"/>
      <c r="GL2630" s="153"/>
      <c r="GM2630" s="153"/>
      <c r="GN2630" s="153"/>
      <c r="GO2630" s="153"/>
      <c r="GP2630" s="153"/>
      <c r="GQ2630" s="153"/>
      <c r="GR2630" s="153"/>
      <c r="GS2630" s="153"/>
      <c r="GT2630" s="153"/>
      <c r="GU2630" s="153"/>
      <c r="GV2630" s="153"/>
      <c r="GW2630" s="153"/>
      <c r="GX2630" s="153"/>
      <c r="GY2630" s="153"/>
      <c r="GZ2630" s="153"/>
      <c r="HA2630" s="153"/>
      <c r="HB2630" s="153"/>
      <c r="HC2630" s="153"/>
      <c r="HD2630" s="153"/>
      <c r="HE2630" s="153"/>
      <c r="HF2630" s="153"/>
      <c r="HG2630" s="153"/>
      <c r="HH2630" s="153"/>
      <c r="HI2630" s="153"/>
      <c r="HJ2630" s="153"/>
      <c r="HK2630" s="153"/>
      <c r="HL2630" s="153"/>
      <c r="HM2630" s="153"/>
      <c r="HN2630" s="153"/>
      <c r="HO2630" s="153"/>
      <c r="HP2630" s="153"/>
      <c r="HQ2630" s="153"/>
      <c r="HR2630" s="153"/>
      <c r="HS2630" s="153"/>
      <c r="HT2630" s="153"/>
      <c r="HU2630" s="153"/>
      <c r="HV2630" s="153"/>
      <c r="HW2630" s="153"/>
      <c r="HX2630" s="153"/>
      <c r="HY2630" s="153"/>
      <c r="HZ2630" s="153"/>
    </row>
    <row r="2631" spans="1:234" s="174" customFormat="1" ht="15">
      <c r="A2631" s="150"/>
      <c r="B2631" s="151"/>
      <c r="C2631" s="152"/>
      <c r="D2631" s="151"/>
      <c r="E2631" s="151"/>
      <c r="F2631" s="151"/>
      <c r="G2631" s="151"/>
      <c r="H2631" s="151"/>
      <c r="I2631" s="151"/>
      <c r="J2631" s="151"/>
      <c r="K2631" s="151"/>
      <c r="L2631" s="151"/>
      <c r="M2631" s="151"/>
      <c r="N2631" s="151"/>
      <c r="O2631" s="151"/>
      <c r="P2631" s="153"/>
      <c r="Q2631" s="153"/>
      <c r="R2631" s="153"/>
      <c r="S2631" s="153"/>
      <c r="T2631" s="153"/>
      <c r="U2631" s="153"/>
      <c r="V2631" s="153"/>
      <c r="W2631" s="153"/>
      <c r="X2631" s="153"/>
      <c r="Y2631" s="153"/>
      <c r="Z2631" s="153"/>
      <c r="AA2631" s="153"/>
      <c r="AB2631" s="153"/>
      <c r="AC2631" s="153"/>
      <c r="AD2631" s="153"/>
      <c r="AE2631" s="153"/>
      <c r="AF2631" s="153"/>
      <c r="AG2631" s="153"/>
      <c r="AH2631" s="153"/>
      <c r="AI2631" s="153"/>
      <c r="AJ2631" s="153"/>
      <c r="AK2631" s="153"/>
      <c r="AL2631" s="153"/>
      <c r="AM2631" s="153"/>
      <c r="AN2631" s="153"/>
      <c r="AO2631" s="153"/>
      <c r="AP2631" s="153"/>
      <c r="AQ2631" s="153"/>
      <c r="AR2631" s="153"/>
      <c r="AS2631" s="153"/>
      <c r="AT2631" s="153"/>
      <c r="AU2631" s="153"/>
      <c r="AV2631" s="153"/>
      <c r="AW2631" s="153"/>
      <c r="AX2631" s="153"/>
      <c r="AY2631" s="153"/>
      <c r="AZ2631" s="153"/>
      <c r="BA2631" s="153"/>
      <c r="BB2631" s="153"/>
      <c r="BC2631" s="153"/>
      <c r="BD2631" s="153"/>
      <c r="BE2631" s="153"/>
      <c r="BF2631" s="153"/>
      <c r="BG2631" s="153"/>
      <c r="BH2631" s="153"/>
      <c r="BI2631" s="153"/>
      <c r="BJ2631" s="153"/>
      <c r="BK2631" s="153"/>
      <c r="BL2631" s="153"/>
      <c r="BM2631" s="153"/>
      <c r="BN2631" s="153"/>
      <c r="BO2631" s="153"/>
      <c r="BP2631" s="153"/>
      <c r="BQ2631" s="153"/>
      <c r="BR2631" s="153"/>
      <c r="BS2631" s="153"/>
      <c r="BT2631" s="153"/>
      <c r="BU2631" s="153"/>
      <c r="BV2631" s="153"/>
      <c r="BW2631" s="153"/>
      <c r="BX2631" s="153"/>
      <c r="BY2631" s="153"/>
      <c r="BZ2631" s="153"/>
      <c r="CA2631" s="153"/>
      <c r="CB2631" s="153"/>
      <c r="CC2631" s="153"/>
      <c r="CD2631" s="153"/>
      <c r="CE2631" s="153"/>
      <c r="CF2631" s="153"/>
      <c r="CG2631" s="153"/>
      <c r="CH2631" s="153"/>
      <c r="CI2631" s="153"/>
      <c r="CJ2631" s="153"/>
      <c r="CK2631" s="153"/>
      <c r="CL2631" s="153"/>
      <c r="CM2631" s="153"/>
      <c r="CN2631" s="153"/>
      <c r="CO2631" s="153"/>
      <c r="CP2631" s="153"/>
      <c r="CQ2631" s="153"/>
      <c r="CR2631" s="153"/>
      <c r="CS2631" s="153"/>
      <c r="CT2631" s="153"/>
      <c r="CU2631" s="153"/>
      <c r="CV2631" s="153"/>
      <c r="CW2631" s="153"/>
      <c r="CX2631" s="153"/>
      <c r="CY2631" s="153"/>
      <c r="CZ2631" s="153"/>
      <c r="DA2631" s="153"/>
      <c r="DB2631" s="153"/>
      <c r="DC2631" s="153"/>
      <c r="DD2631" s="153"/>
      <c r="DE2631" s="153"/>
      <c r="DF2631" s="153"/>
      <c r="DG2631" s="153"/>
      <c r="DH2631" s="153"/>
      <c r="DI2631" s="153"/>
      <c r="DJ2631" s="153"/>
      <c r="DK2631" s="153"/>
      <c r="DL2631" s="153"/>
      <c r="DM2631" s="153"/>
      <c r="DN2631" s="153"/>
      <c r="DO2631" s="153"/>
      <c r="DP2631" s="153"/>
      <c r="DQ2631" s="153"/>
      <c r="DR2631" s="153"/>
      <c r="DS2631" s="153"/>
      <c r="DT2631" s="153"/>
      <c r="DU2631" s="153"/>
      <c r="DV2631" s="153"/>
      <c r="DW2631" s="153"/>
      <c r="DX2631" s="153"/>
      <c r="DY2631" s="153"/>
      <c r="DZ2631" s="153"/>
      <c r="EA2631" s="153"/>
      <c r="EB2631" s="153"/>
      <c r="EC2631" s="153"/>
      <c r="ED2631" s="153"/>
      <c r="EE2631" s="153"/>
      <c r="EF2631" s="153"/>
      <c r="EG2631" s="153"/>
      <c r="EH2631" s="153"/>
      <c r="EI2631" s="153"/>
      <c r="EJ2631" s="153"/>
      <c r="EK2631" s="153"/>
      <c r="EL2631" s="153"/>
      <c r="EM2631" s="153"/>
      <c r="EN2631" s="153"/>
      <c r="EO2631" s="153"/>
      <c r="EP2631" s="153"/>
      <c r="EQ2631" s="153"/>
      <c r="ER2631" s="153"/>
      <c r="ES2631" s="153"/>
      <c r="ET2631" s="153"/>
      <c r="EU2631" s="153"/>
      <c r="EV2631" s="153"/>
      <c r="EW2631" s="153"/>
      <c r="EX2631" s="153"/>
      <c r="EY2631" s="153"/>
      <c r="EZ2631" s="153"/>
      <c r="FA2631" s="153"/>
      <c r="FB2631" s="153"/>
      <c r="FC2631" s="153"/>
      <c r="FD2631" s="153"/>
      <c r="FE2631" s="153"/>
      <c r="FF2631" s="153"/>
      <c r="FG2631" s="153"/>
      <c r="FH2631" s="153"/>
      <c r="FI2631" s="153"/>
      <c r="FJ2631" s="153"/>
      <c r="FK2631" s="153"/>
      <c r="FL2631" s="153"/>
      <c r="FM2631" s="153"/>
      <c r="FN2631" s="153"/>
      <c r="FO2631" s="153"/>
      <c r="FP2631" s="153"/>
      <c r="FQ2631" s="153"/>
      <c r="FR2631" s="153"/>
      <c r="FS2631" s="153"/>
      <c r="FT2631" s="153"/>
      <c r="FU2631" s="153"/>
      <c r="FV2631" s="153"/>
      <c r="FW2631" s="153"/>
      <c r="FX2631" s="153"/>
      <c r="FY2631" s="153"/>
      <c r="FZ2631" s="153"/>
      <c r="GA2631" s="153"/>
      <c r="GB2631" s="153"/>
      <c r="GC2631" s="153"/>
      <c r="GD2631" s="153"/>
      <c r="GE2631" s="153"/>
      <c r="GF2631" s="153"/>
      <c r="GG2631" s="153"/>
      <c r="GH2631" s="153"/>
      <c r="GI2631" s="153"/>
      <c r="GJ2631" s="153"/>
      <c r="GK2631" s="153"/>
      <c r="GL2631" s="153"/>
      <c r="GM2631" s="153"/>
      <c r="GN2631" s="153"/>
      <c r="GO2631" s="153"/>
      <c r="GP2631" s="153"/>
      <c r="GQ2631" s="153"/>
      <c r="GR2631" s="153"/>
      <c r="GS2631" s="153"/>
      <c r="GT2631" s="153"/>
      <c r="GU2631" s="153"/>
      <c r="GV2631" s="153"/>
      <c r="GW2631" s="153"/>
      <c r="GX2631" s="153"/>
      <c r="GY2631" s="153"/>
      <c r="GZ2631" s="153"/>
      <c r="HA2631" s="153"/>
      <c r="HB2631" s="153"/>
      <c r="HC2631" s="153"/>
      <c r="HD2631" s="153"/>
      <c r="HE2631" s="153"/>
      <c r="HF2631" s="153"/>
      <c r="HG2631" s="153"/>
      <c r="HH2631" s="153"/>
      <c r="HI2631" s="153"/>
      <c r="HJ2631" s="153"/>
      <c r="HK2631" s="153"/>
      <c r="HL2631" s="153"/>
      <c r="HM2631" s="153"/>
      <c r="HN2631" s="153"/>
      <c r="HO2631" s="153"/>
      <c r="HP2631" s="153"/>
      <c r="HQ2631" s="153"/>
      <c r="HR2631" s="153"/>
      <c r="HS2631" s="153"/>
      <c r="HT2631" s="153"/>
      <c r="HU2631" s="153"/>
      <c r="HV2631" s="153"/>
      <c r="HW2631" s="153"/>
      <c r="HX2631" s="153"/>
      <c r="HY2631" s="153"/>
      <c r="HZ2631" s="153"/>
    </row>
    <row r="2632" spans="1:234" s="174" customFormat="1" ht="15">
      <c r="A2632" s="150"/>
      <c r="B2632" s="151"/>
      <c r="C2632" s="152"/>
      <c r="D2632" s="151"/>
      <c r="E2632" s="151"/>
      <c r="F2632" s="151"/>
      <c r="G2632" s="151"/>
      <c r="H2632" s="151"/>
      <c r="I2632" s="151"/>
      <c r="J2632" s="151"/>
      <c r="K2632" s="151"/>
      <c r="L2632" s="151"/>
      <c r="M2632" s="151"/>
      <c r="N2632" s="151"/>
      <c r="O2632" s="151"/>
      <c r="P2632" s="153"/>
      <c r="Q2632" s="153"/>
      <c r="R2632" s="153"/>
      <c r="S2632" s="153"/>
      <c r="T2632" s="153"/>
      <c r="U2632" s="153"/>
      <c r="V2632" s="153"/>
      <c r="W2632" s="153"/>
      <c r="X2632" s="153"/>
      <c r="Y2632" s="153"/>
      <c r="Z2632" s="153"/>
      <c r="AA2632" s="153"/>
      <c r="AB2632" s="153"/>
      <c r="AC2632" s="153"/>
      <c r="AD2632" s="153"/>
      <c r="AE2632" s="153"/>
      <c r="AF2632" s="153"/>
      <c r="AG2632" s="153"/>
      <c r="AH2632" s="153"/>
      <c r="AI2632" s="153"/>
      <c r="AJ2632" s="153"/>
      <c r="AK2632" s="153"/>
      <c r="AL2632" s="153"/>
      <c r="AM2632" s="153"/>
      <c r="AN2632" s="153"/>
      <c r="AO2632" s="153"/>
      <c r="AP2632" s="153"/>
      <c r="AQ2632" s="153"/>
      <c r="AR2632" s="153"/>
      <c r="AS2632" s="153"/>
      <c r="AT2632" s="153"/>
      <c r="AU2632" s="153"/>
      <c r="AV2632" s="153"/>
      <c r="AW2632" s="153"/>
      <c r="AX2632" s="153"/>
      <c r="AY2632" s="153"/>
      <c r="AZ2632" s="153"/>
      <c r="BA2632" s="153"/>
      <c r="BB2632" s="153"/>
      <c r="BC2632" s="153"/>
      <c r="BD2632" s="153"/>
      <c r="BE2632" s="153"/>
      <c r="BF2632" s="153"/>
      <c r="BG2632" s="153"/>
      <c r="BH2632" s="153"/>
      <c r="BI2632" s="153"/>
      <c r="BJ2632" s="153"/>
      <c r="BK2632" s="153"/>
      <c r="BL2632" s="153"/>
      <c r="BM2632" s="153"/>
      <c r="BN2632" s="153"/>
      <c r="BO2632" s="153"/>
      <c r="BP2632" s="153"/>
      <c r="BQ2632" s="153"/>
      <c r="BR2632" s="153"/>
      <c r="BS2632" s="153"/>
      <c r="BT2632" s="153"/>
      <c r="BU2632" s="153"/>
      <c r="BV2632" s="153"/>
      <c r="BW2632" s="153"/>
      <c r="BX2632" s="153"/>
      <c r="BY2632" s="153"/>
      <c r="BZ2632" s="153"/>
      <c r="CA2632" s="153"/>
      <c r="CB2632" s="153"/>
      <c r="CC2632" s="153"/>
      <c r="CD2632" s="153"/>
      <c r="CE2632" s="153"/>
      <c r="CF2632" s="153"/>
      <c r="CG2632" s="153"/>
      <c r="CH2632" s="153"/>
      <c r="CI2632" s="153"/>
      <c r="CJ2632" s="153"/>
      <c r="CK2632" s="153"/>
      <c r="CL2632" s="153"/>
      <c r="CM2632" s="153"/>
      <c r="CN2632" s="153"/>
      <c r="CO2632" s="153"/>
      <c r="CP2632" s="153"/>
      <c r="CQ2632" s="153"/>
      <c r="CR2632" s="153"/>
      <c r="CS2632" s="153"/>
      <c r="CT2632" s="153"/>
      <c r="CU2632" s="153"/>
      <c r="CV2632" s="153"/>
      <c r="CW2632" s="153"/>
      <c r="CX2632" s="153"/>
      <c r="CY2632" s="153"/>
      <c r="CZ2632" s="153"/>
      <c r="DA2632" s="153"/>
      <c r="DB2632" s="153"/>
      <c r="DC2632" s="153"/>
      <c r="DD2632" s="153"/>
      <c r="DE2632" s="153"/>
      <c r="DF2632" s="153"/>
      <c r="DG2632" s="153"/>
      <c r="DH2632" s="153"/>
      <c r="DI2632" s="153"/>
      <c r="DJ2632" s="153"/>
      <c r="DK2632" s="153"/>
      <c r="DL2632" s="153"/>
      <c r="DM2632" s="153"/>
      <c r="DN2632" s="153"/>
      <c r="DO2632" s="153"/>
      <c r="DP2632" s="153"/>
      <c r="DQ2632" s="153"/>
      <c r="DR2632" s="153"/>
      <c r="DS2632" s="153"/>
      <c r="DT2632" s="153"/>
      <c r="DU2632" s="153"/>
      <c r="DV2632" s="153"/>
      <c r="DW2632" s="153"/>
      <c r="DX2632" s="153"/>
      <c r="DY2632" s="153"/>
      <c r="DZ2632" s="153"/>
      <c r="EA2632" s="153"/>
      <c r="EB2632" s="153"/>
      <c r="EC2632" s="153"/>
      <c r="ED2632" s="153"/>
      <c r="EE2632" s="153"/>
      <c r="EF2632" s="153"/>
      <c r="EG2632" s="153"/>
      <c r="EH2632" s="153"/>
      <c r="EI2632" s="153"/>
      <c r="EJ2632" s="153"/>
      <c r="EK2632" s="153"/>
      <c r="EL2632" s="153"/>
      <c r="EM2632" s="153"/>
      <c r="EN2632" s="153"/>
      <c r="EO2632" s="153"/>
      <c r="EP2632" s="153"/>
      <c r="EQ2632" s="153"/>
      <c r="ER2632" s="153"/>
      <c r="ES2632" s="153"/>
      <c r="ET2632" s="153"/>
      <c r="EU2632" s="153"/>
      <c r="EV2632" s="153"/>
      <c r="EW2632" s="153"/>
      <c r="EX2632" s="153"/>
      <c r="EY2632" s="153"/>
      <c r="EZ2632" s="153"/>
      <c r="FA2632" s="153"/>
      <c r="FB2632" s="153"/>
      <c r="FC2632" s="153"/>
      <c r="FD2632" s="153"/>
      <c r="FE2632" s="153"/>
      <c r="FF2632" s="153"/>
      <c r="FG2632" s="153"/>
      <c r="FH2632" s="153"/>
      <c r="FI2632" s="153"/>
      <c r="FJ2632" s="153"/>
      <c r="FK2632" s="153"/>
      <c r="FL2632" s="153"/>
      <c r="FM2632" s="153"/>
      <c r="FN2632" s="153"/>
      <c r="FO2632" s="153"/>
      <c r="FP2632" s="153"/>
      <c r="FQ2632" s="153"/>
      <c r="FR2632" s="153"/>
      <c r="FS2632" s="153"/>
      <c r="FT2632" s="153"/>
      <c r="FU2632" s="153"/>
      <c r="FV2632" s="153"/>
      <c r="FW2632" s="153"/>
      <c r="FX2632" s="153"/>
      <c r="FY2632" s="153"/>
      <c r="FZ2632" s="153"/>
      <c r="GA2632" s="153"/>
      <c r="GB2632" s="153"/>
      <c r="GC2632" s="153"/>
      <c r="GD2632" s="153"/>
      <c r="GE2632" s="153"/>
      <c r="GF2632" s="153"/>
      <c r="GG2632" s="153"/>
      <c r="GH2632" s="153"/>
      <c r="GI2632" s="153"/>
      <c r="GJ2632" s="153"/>
      <c r="GK2632" s="153"/>
      <c r="GL2632" s="153"/>
      <c r="GM2632" s="153"/>
      <c r="GN2632" s="153"/>
      <c r="GO2632" s="153"/>
      <c r="GP2632" s="153"/>
      <c r="GQ2632" s="153"/>
      <c r="GR2632" s="153"/>
      <c r="GS2632" s="153"/>
      <c r="GT2632" s="153"/>
      <c r="GU2632" s="153"/>
      <c r="GV2632" s="153"/>
      <c r="GW2632" s="153"/>
      <c r="GX2632" s="153"/>
      <c r="GY2632" s="153"/>
      <c r="GZ2632" s="153"/>
      <c r="HA2632" s="153"/>
      <c r="HB2632" s="153"/>
      <c r="HC2632" s="153"/>
      <c r="HD2632" s="153"/>
      <c r="HE2632" s="153"/>
      <c r="HF2632" s="153"/>
      <c r="HG2632" s="153"/>
      <c r="HH2632" s="153"/>
      <c r="HI2632" s="153"/>
      <c r="HJ2632" s="153"/>
      <c r="HK2632" s="153"/>
      <c r="HL2632" s="153"/>
      <c r="HM2632" s="153"/>
      <c r="HN2632" s="153"/>
      <c r="HO2632" s="153"/>
      <c r="HP2632" s="153"/>
      <c r="HQ2632" s="153"/>
      <c r="HR2632" s="153"/>
      <c r="HS2632" s="153"/>
      <c r="HT2632" s="153"/>
      <c r="HU2632" s="153"/>
      <c r="HV2632" s="153"/>
      <c r="HW2632" s="153"/>
      <c r="HX2632" s="153"/>
      <c r="HY2632" s="153"/>
      <c r="HZ2632" s="153"/>
    </row>
    <row r="2633" spans="1:234" s="174" customFormat="1" ht="15">
      <c r="A2633" s="150"/>
      <c r="B2633" s="151"/>
      <c r="C2633" s="152"/>
      <c r="D2633" s="151"/>
      <c r="E2633" s="151"/>
      <c r="F2633" s="151"/>
      <c r="G2633" s="151"/>
      <c r="H2633" s="151"/>
      <c r="I2633" s="151"/>
      <c r="J2633" s="151"/>
      <c r="K2633" s="151"/>
      <c r="L2633" s="151"/>
      <c r="M2633" s="151"/>
      <c r="N2633" s="151"/>
      <c r="O2633" s="151"/>
      <c r="P2633" s="153"/>
      <c r="Q2633" s="153"/>
      <c r="R2633" s="153"/>
      <c r="S2633" s="153"/>
      <c r="T2633" s="153"/>
      <c r="U2633" s="153"/>
      <c r="V2633" s="153"/>
      <c r="W2633" s="153"/>
      <c r="X2633" s="153"/>
      <c r="Y2633" s="153"/>
      <c r="Z2633" s="153"/>
      <c r="AA2633" s="153"/>
      <c r="AB2633" s="153"/>
      <c r="AC2633" s="153"/>
      <c r="AD2633" s="153"/>
      <c r="AE2633" s="153"/>
      <c r="AF2633" s="153"/>
      <c r="AG2633" s="153"/>
      <c r="AH2633" s="153"/>
      <c r="AI2633" s="153"/>
      <c r="AJ2633" s="153"/>
      <c r="AK2633" s="153"/>
      <c r="AL2633" s="153"/>
      <c r="AM2633" s="153"/>
      <c r="AN2633" s="153"/>
      <c r="AO2633" s="153"/>
      <c r="AP2633" s="153"/>
      <c r="AQ2633" s="153"/>
      <c r="AR2633" s="153"/>
      <c r="AS2633" s="153"/>
      <c r="AT2633" s="153"/>
      <c r="AU2633" s="153"/>
      <c r="AV2633" s="153"/>
      <c r="AW2633" s="153"/>
      <c r="AX2633" s="153"/>
      <c r="AY2633" s="153"/>
      <c r="AZ2633" s="153"/>
      <c r="BA2633" s="153"/>
      <c r="BB2633" s="153"/>
      <c r="BC2633" s="153"/>
      <c r="BD2633" s="153"/>
      <c r="BE2633" s="153"/>
      <c r="BF2633" s="153"/>
      <c r="BG2633" s="153"/>
      <c r="BH2633" s="153"/>
      <c r="BI2633" s="153"/>
      <c r="BJ2633" s="153"/>
      <c r="BK2633" s="153"/>
      <c r="BL2633" s="153"/>
      <c r="BM2633" s="153"/>
      <c r="BN2633" s="153"/>
      <c r="BO2633" s="153"/>
      <c r="BP2633" s="153"/>
      <c r="BQ2633" s="153"/>
      <c r="BR2633" s="153"/>
      <c r="BS2633" s="153"/>
      <c r="BT2633" s="153"/>
      <c r="BU2633" s="153"/>
      <c r="BV2633" s="153"/>
      <c r="BW2633" s="153"/>
      <c r="BX2633" s="153"/>
      <c r="BY2633" s="153"/>
      <c r="BZ2633" s="153"/>
      <c r="CA2633" s="153"/>
      <c r="CB2633" s="153"/>
      <c r="CC2633" s="153"/>
      <c r="CD2633" s="153"/>
      <c r="CE2633" s="153"/>
      <c r="CF2633" s="153"/>
      <c r="CG2633" s="153"/>
      <c r="CH2633" s="153"/>
      <c r="CI2633" s="153"/>
      <c r="CJ2633" s="153"/>
      <c r="CK2633" s="153"/>
      <c r="CL2633" s="153"/>
      <c r="CM2633" s="153"/>
      <c r="CN2633" s="153"/>
      <c r="CO2633" s="153"/>
      <c r="CP2633" s="153"/>
      <c r="CQ2633" s="153"/>
      <c r="CR2633" s="153"/>
      <c r="CS2633" s="153"/>
      <c r="CT2633" s="153"/>
      <c r="CU2633" s="153"/>
      <c r="CV2633" s="153"/>
      <c r="CW2633" s="153"/>
      <c r="CX2633" s="153"/>
      <c r="CY2633" s="153"/>
      <c r="CZ2633" s="153"/>
      <c r="DA2633" s="153"/>
      <c r="DB2633" s="153"/>
      <c r="DC2633" s="153"/>
      <c r="DD2633" s="153"/>
      <c r="DE2633" s="153"/>
      <c r="DF2633" s="153"/>
      <c r="DG2633" s="153"/>
      <c r="DH2633" s="153"/>
      <c r="DI2633" s="153"/>
      <c r="DJ2633" s="153"/>
      <c r="DK2633" s="153"/>
      <c r="DL2633" s="153"/>
      <c r="DM2633" s="153"/>
      <c r="DN2633" s="153"/>
      <c r="DO2633" s="153"/>
      <c r="DP2633" s="153"/>
      <c r="DQ2633" s="153"/>
      <c r="DR2633" s="153"/>
      <c r="DS2633" s="153"/>
      <c r="DT2633" s="153"/>
      <c r="DU2633" s="153"/>
      <c r="DV2633" s="153"/>
      <c r="DW2633" s="153"/>
      <c r="DX2633" s="153"/>
      <c r="DY2633" s="153"/>
      <c r="DZ2633" s="153"/>
      <c r="EA2633" s="153"/>
      <c r="EB2633" s="153"/>
      <c r="EC2633" s="153"/>
      <c r="ED2633" s="153"/>
      <c r="EE2633" s="153"/>
      <c r="EF2633" s="153"/>
      <c r="EG2633" s="153"/>
      <c r="EH2633" s="153"/>
      <c r="EI2633" s="153"/>
      <c r="EJ2633" s="153"/>
      <c r="EK2633" s="153"/>
      <c r="EL2633" s="153"/>
      <c r="EM2633" s="153"/>
      <c r="EN2633" s="153"/>
      <c r="EO2633" s="153"/>
      <c r="EP2633" s="153"/>
      <c r="EQ2633" s="153"/>
      <c r="ER2633" s="153"/>
      <c r="ES2633" s="153"/>
      <c r="ET2633" s="153"/>
      <c r="EU2633" s="153"/>
      <c r="EV2633" s="153"/>
      <c r="EW2633" s="153"/>
      <c r="EX2633" s="153"/>
      <c r="EY2633" s="153"/>
      <c r="EZ2633" s="153"/>
      <c r="FA2633" s="153"/>
      <c r="FB2633" s="153"/>
      <c r="FC2633" s="153"/>
      <c r="FD2633" s="153"/>
      <c r="FE2633" s="153"/>
      <c r="FF2633" s="153"/>
      <c r="FG2633" s="153"/>
      <c r="FH2633" s="153"/>
      <c r="FI2633" s="153"/>
      <c r="FJ2633" s="153"/>
      <c r="FK2633" s="153"/>
      <c r="FL2633" s="153"/>
      <c r="FM2633" s="153"/>
      <c r="FN2633" s="153"/>
      <c r="FO2633" s="153"/>
      <c r="FP2633" s="153"/>
      <c r="FQ2633" s="153"/>
      <c r="FR2633" s="153"/>
      <c r="FS2633" s="153"/>
      <c r="FT2633" s="153"/>
      <c r="FU2633" s="153"/>
      <c r="FV2633" s="153"/>
      <c r="FW2633" s="153"/>
      <c r="FX2633" s="153"/>
      <c r="FY2633" s="153"/>
      <c r="FZ2633" s="153"/>
      <c r="GA2633" s="153"/>
      <c r="GB2633" s="153"/>
      <c r="GC2633" s="153"/>
      <c r="GD2633" s="153"/>
      <c r="GE2633" s="153"/>
      <c r="GF2633" s="153"/>
      <c r="GG2633" s="153"/>
      <c r="GH2633" s="153"/>
      <c r="GI2633" s="153"/>
      <c r="GJ2633" s="153"/>
      <c r="GK2633" s="153"/>
      <c r="GL2633" s="153"/>
      <c r="GM2633" s="153"/>
      <c r="GN2633" s="153"/>
      <c r="GO2633" s="153"/>
      <c r="GP2633" s="153"/>
      <c r="GQ2633" s="153"/>
      <c r="GR2633" s="153"/>
      <c r="GS2633" s="153"/>
      <c r="GT2633" s="153"/>
      <c r="GU2633" s="153"/>
      <c r="GV2633" s="153"/>
      <c r="GW2633" s="153"/>
      <c r="GX2633" s="153"/>
      <c r="GY2633" s="153"/>
      <c r="GZ2633" s="153"/>
      <c r="HA2633" s="153"/>
      <c r="HB2633" s="153"/>
      <c r="HC2633" s="153"/>
      <c r="HD2633" s="153"/>
      <c r="HE2633" s="153"/>
      <c r="HF2633" s="153"/>
      <c r="HG2633" s="153"/>
      <c r="HH2633" s="153"/>
      <c r="HI2633" s="153"/>
      <c r="HJ2633" s="153"/>
      <c r="HK2633" s="153"/>
      <c r="HL2633" s="153"/>
      <c r="HM2633" s="153"/>
      <c r="HN2633" s="153"/>
      <c r="HO2633" s="153"/>
      <c r="HP2633" s="153"/>
      <c r="HQ2633" s="153"/>
      <c r="HR2633" s="153"/>
      <c r="HS2633" s="153"/>
      <c r="HT2633" s="153"/>
      <c r="HU2633" s="153"/>
      <c r="HV2633" s="153"/>
      <c r="HW2633" s="153"/>
      <c r="HX2633" s="153"/>
      <c r="HY2633" s="153"/>
      <c r="HZ2633" s="153"/>
    </row>
    <row r="2634" spans="1:234" s="174" customFormat="1" ht="15">
      <c r="A2634" s="150"/>
      <c r="B2634" s="151"/>
      <c r="C2634" s="152"/>
      <c r="D2634" s="151"/>
      <c r="E2634" s="151"/>
      <c r="F2634" s="151"/>
      <c r="G2634" s="151"/>
      <c r="H2634" s="151"/>
      <c r="I2634" s="151"/>
      <c r="J2634" s="151"/>
      <c r="K2634" s="151"/>
      <c r="L2634" s="151"/>
      <c r="M2634" s="151"/>
      <c r="N2634" s="151"/>
      <c r="O2634" s="151"/>
      <c r="P2634" s="153"/>
      <c r="Q2634" s="153"/>
      <c r="R2634" s="153"/>
      <c r="S2634" s="153"/>
      <c r="T2634" s="153"/>
      <c r="U2634" s="153"/>
      <c r="V2634" s="153"/>
      <c r="W2634" s="153"/>
      <c r="X2634" s="153"/>
      <c r="Y2634" s="153"/>
      <c r="Z2634" s="153"/>
      <c r="AA2634" s="153"/>
      <c r="AB2634" s="153"/>
      <c r="AC2634" s="153"/>
      <c r="AD2634" s="153"/>
      <c r="AE2634" s="153"/>
      <c r="AF2634" s="153"/>
      <c r="AG2634" s="153"/>
      <c r="AH2634" s="153"/>
      <c r="AI2634" s="153"/>
      <c r="AJ2634" s="153"/>
      <c r="AK2634" s="153"/>
      <c r="AL2634" s="153"/>
      <c r="AM2634" s="153"/>
      <c r="AN2634" s="153"/>
      <c r="AO2634" s="153"/>
      <c r="AP2634" s="153"/>
      <c r="AQ2634" s="153"/>
      <c r="AR2634" s="153"/>
      <c r="AS2634" s="153"/>
      <c r="AT2634" s="153"/>
      <c r="AU2634" s="153"/>
      <c r="AV2634" s="153"/>
      <c r="AW2634" s="153"/>
      <c r="AX2634" s="153"/>
      <c r="AY2634" s="153"/>
      <c r="AZ2634" s="153"/>
      <c r="BA2634" s="153"/>
      <c r="BB2634" s="153"/>
      <c r="BC2634" s="153"/>
      <c r="BD2634" s="153"/>
      <c r="BE2634" s="153"/>
      <c r="BF2634" s="153"/>
      <c r="BG2634" s="153"/>
      <c r="BH2634" s="153"/>
      <c r="BI2634" s="153"/>
      <c r="BJ2634" s="153"/>
      <c r="BK2634" s="153"/>
      <c r="BL2634" s="153"/>
      <c r="BM2634" s="153"/>
      <c r="BN2634" s="153"/>
      <c r="BO2634" s="153"/>
      <c r="BP2634" s="153"/>
      <c r="BQ2634" s="153"/>
      <c r="BR2634" s="153"/>
      <c r="BS2634" s="153"/>
      <c r="BT2634" s="153"/>
      <c r="BU2634" s="153"/>
      <c r="BV2634" s="153"/>
      <c r="BW2634" s="153"/>
      <c r="BX2634" s="153"/>
      <c r="BY2634" s="153"/>
      <c r="BZ2634" s="153"/>
      <c r="CA2634" s="153"/>
      <c r="CB2634" s="153"/>
      <c r="CC2634" s="153"/>
      <c r="CD2634" s="153"/>
      <c r="CE2634" s="153"/>
      <c r="CF2634" s="153"/>
      <c r="CG2634" s="153"/>
      <c r="CH2634" s="153"/>
      <c r="CI2634" s="153"/>
      <c r="CJ2634" s="153"/>
      <c r="CK2634" s="153"/>
      <c r="CL2634" s="153"/>
      <c r="CM2634" s="153"/>
      <c r="CN2634" s="153"/>
      <c r="CO2634" s="153"/>
      <c r="CP2634" s="153"/>
      <c r="CQ2634" s="153"/>
      <c r="CR2634" s="153"/>
      <c r="CS2634" s="153"/>
      <c r="CT2634" s="153"/>
      <c r="CU2634" s="153"/>
      <c r="CV2634" s="153"/>
      <c r="CW2634" s="153"/>
      <c r="CX2634" s="153"/>
      <c r="CY2634" s="153"/>
      <c r="CZ2634" s="153"/>
      <c r="DA2634" s="153"/>
      <c r="DB2634" s="153"/>
      <c r="DC2634" s="153"/>
      <c r="DD2634" s="153"/>
      <c r="DE2634" s="153"/>
      <c r="DF2634" s="153"/>
      <c r="DG2634" s="153"/>
      <c r="DH2634" s="153"/>
      <c r="DI2634" s="153"/>
      <c r="DJ2634" s="153"/>
      <c r="DK2634" s="153"/>
      <c r="DL2634" s="153"/>
      <c r="DM2634" s="153"/>
      <c r="DN2634" s="153"/>
      <c r="DO2634" s="153"/>
      <c r="DP2634" s="153"/>
      <c r="DQ2634" s="153"/>
      <c r="DR2634" s="153"/>
      <c r="DS2634" s="153"/>
      <c r="DT2634" s="153"/>
      <c r="DU2634" s="153"/>
      <c r="DV2634" s="153"/>
      <c r="DW2634" s="153"/>
      <c r="DX2634" s="153"/>
      <c r="DY2634" s="153"/>
      <c r="DZ2634" s="153"/>
      <c r="EA2634" s="153"/>
      <c r="EB2634" s="153"/>
      <c r="EC2634" s="153"/>
      <c r="ED2634" s="153"/>
      <c r="EE2634" s="153"/>
      <c r="EF2634" s="153"/>
      <c r="EG2634" s="153"/>
      <c r="EH2634" s="153"/>
      <c r="EI2634" s="153"/>
      <c r="EJ2634" s="153"/>
      <c r="EK2634" s="153"/>
      <c r="EL2634" s="153"/>
      <c r="EM2634" s="153"/>
      <c r="EN2634" s="153"/>
      <c r="EO2634" s="153"/>
      <c r="EP2634" s="153"/>
      <c r="EQ2634" s="153"/>
      <c r="ER2634" s="153"/>
      <c r="ES2634" s="153"/>
      <c r="ET2634" s="153"/>
      <c r="EU2634" s="153"/>
      <c r="EV2634" s="153"/>
      <c r="EW2634" s="153"/>
      <c r="EX2634" s="153"/>
      <c r="EY2634" s="153"/>
      <c r="EZ2634" s="153"/>
      <c r="FA2634" s="153"/>
      <c r="FB2634" s="153"/>
      <c r="FC2634" s="153"/>
      <c r="FD2634" s="153"/>
      <c r="FE2634" s="153"/>
      <c r="FF2634" s="153"/>
      <c r="FG2634" s="153"/>
      <c r="FH2634" s="153"/>
      <c r="FI2634" s="153"/>
      <c r="FJ2634" s="153"/>
      <c r="FK2634" s="153"/>
      <c r="FL2634" s="153"/>
      <c r="FM2634" s="153"/>
      <c r="FN2634" s="153"/>
      <c r="FO2634" s="153"/>
      <c r="FP2634" s="153"/>
      <c r="FQ2634" s="153"/>
      <c r="FR2634" s="153"/>
      <c r="FS2634" s="153"/>
      <c r="FT2634" s="153"/>
      <c r="FU2634" s="153"/>
      <c r="FV2634" s="153"/>
      <c r="FW2634" s="153"/>
      <c r="FX2634" s="153"/>
      <c r="FY2634" s="153"/>
      <c r="FZ2634" s="153"/>
      <c r="GA2634" s="153"/>
      <c r="GB2634" s="153"/>
      <c r="GC2634" s="153"/>
      <c r="GD2634" s="153"/>
      <c r="GE2634" s="153"/>
      <c r="GF2634" s="153"/>
      <c r="GG2634" s="153"/>
      <c r="GH2634" s="153"/>
      <c r="GI2634" s="153"/>
      <c r="GJ2634" s="153"/>
      <c r="GK2634" s="153"/>
      <c r="GL2634" s="153"/>
      <c r="GM2634" s="153"/>
      <c r="GN2634" s="153"/>
      <c r="GO2634" s="153"/>
      <c r="GP2634" s="153"/>
      <c r="GQ2634" s="153"/>
      <c r="GR2634" s="153"/>
      <c r="GS2634" s="153"/>
      <c r="GT2634" s="153"/>
      <c r="GU2634" s="153"/>
      <c r="GV2634" s="153"/>
      <c r="GW2634" s="153"/>
      <c r="GX2634" s="153"/>
      <c r="GY2634" s="153"/>
      <c r="GZ2634" s="153"/>
      <c r="HA2634" s="153"/>
      <c r="HB2634" s="153"/>
      <c r="HC2634" s="153"/>
      <c r="HD2634" s="153"/>
      <c r="HE2634" s="153"/>
      <c r="HF2634" s="153"/>
      <c r="HG2634" s="153"/>
      <c r="HH2634" s="153"/>
      <c r="HI2634" s="153"/>
      <c r="HJ2634" s="153"/>
      <c r="HK2634" s="153"/>
      <c r="HL2634" s="153"/>
      <c r="HM2634" s="153"/>
      <c r="HN2634" s="153"/>
      <c r="HO2634" s="153"/>
      <c r="HP2634" s="153"/>
      <c r="HQ2634" s="153"/>
      <c r="HR2634" s="153"/>
      <c r="HS2634" s="153"/>
      <c r="HT2634" s="153"/>
      <c r="HU2634" s="153"/>
      <c r="HV2634" s="153"/>
      <c r="HW2634" s="153"/>
      <c r="HX2634" s="153"/>
      <c r="HY2634" s="153"/>
      <c r="HZ2634" s="153"/>
    </row>
    <row r="2635" spans="1:234" s="174" customFormat="1" ht="15">
      <c r="A2635" s="150"/>
      <c r="B2635" s="151"/>
      <c r="C2635" s="152"/>
      <c r="D2635" s="151"/>
      <c r="E2635" s="151"/>
      <c r="F2635" s="151"/>
      <c r="G2635" s="151"/>
      <c r="H2635" s="151"/>
      <c r="I2635" s="151"/>
      <c r="J2635" s="151"/>
      <c r="K2635" s="151"/>
      <c r="L2635" s="151"/>
      <c r="M2635" s="151"/>
      <c r="N2635" s="151"/>
      <c r="O2635" s="151"/>
      <c r="P2635" s="153"/>
      <c r="Q2635" s="153"/>
      <c r="R2635" s="153"/>
      <c r="S2635" s="153"/>
      <c r="T2635" s="153"/>
      <c r="U2635" s="153"/>
      <c r="V2635" s="153"/>
      <c r="W2635" s="153"/>
      <c r="X2635" s="153"/>
      <c r="Y2635" s="153"/>
      <c r="Z2635" s="153"/>
      <c r="AA2635" s="153"/>
      <c r="AB2635" s="153"/>
      <c r="AC2635" s="153"/>
      <c r="AD2635" s="153"/>
      <c r="AE2635" s="153"/>
      <c r="AF2635" s="153"/>
      <c r="AG2635" s="153"/>
      <c r="AH2635" s="153"/>
      <c r="AI2635" s="153"/>
      <c r="AJ2635" s="153"/>
      <c r="AK2635" s="153"/>
      <c r="AL2635" s="153"/>
      <c r="AM2635" s="153"/>
      <c r="AN2635" s="153"/>
      <c r="AO2635" s="153"/>
      <c r="AP2635" s="153"/>
      <c r="AQ2635" s="153"/>
      <c r="AR2635" s="153"/>
      <c r="AS2635" s="153"/>
      <c r="AT2635" s="153"/>
      <c r="AU2635" s="153"/>
      <c r="AV2635" s="153"/>
      <c r="AW2635" s="153"/>
      <c r="AX2635" s="153"/>
      <c r="AY2635" s="153"/>
      <c r="AZ2635" s="153"/>
      <c r="BA2635" s="153"/>
      <c r="BB2635" s="153"/>
      <c r="BC2635" s="153"/>
      <c r="BD2635" s="153"/>
      <c r="BE2635" s="153"/>
      <c r="BF2635" s="153"/>
      <c r="BG2635" s="153"/>
      <c r="BH2635" s="153"/>
      <c r="BI2635" s="153"/>
      <c r="BJ2635" s="153"/>
      <c r="BK2635" s="153"/>
      <c r="BL2635" s="153"/>
      <c r="BM2635" s="153"/>
      <c r="BN2635" s="153"/>
      <c r="BO2635" s="153"/>
      <c r="BP2635" s="153"/>
      <c r="BQ2635" s="153"/>
      <c r="BR2635" s="153"/>
      <c r="BS2635" s="153"/>
      <c r="BT2635" s="153"/>
      <c r="BU2635" s="153"/>
      <c r="BV2635" s="153"/>
      <c r="BW2635" s="153"/>
      <c r="BX2635" s="153"/>
      <c r="BY2635" s="153"/>
      <c r="BZ2635" s="153"/>
      <c r="CA2635" s="153"/>
      <c r="CB2635" s="153"/>
      <c r="CC2635" s="153"/>
      <c r="CD2635" s="153"/>
      <c r="CE2635" s="153"/>
      <c r="CF2635" s="153"/>
      <c r="CG2635" s="153"/>
      <c r="CH2635" s="153"/>
      <c r="CI2635" s="153"/>
      <c r="CJ2635" s="153"/>
      <c r="CK2635" s="153"/>
      <c r="CL2635" s="153"/>
      <c r="CM2635" s="153"/>
      <c r="CN2635" s="153"/>
      <c r="CO2635" s="153"/>
      <c r="CP2635" s="153"/>
      <c r="CQ2635" s="153"/>
      <c r="CR2635" s="153"/>
      <c r="CS2635" s="153"/>
      <c r="CT2635" s="153"/>
      <c r="CU2635" s="153"/>
      <c r="CV2635" s="153"/>
      <c r="CW2635" s="153"/>
      <c r="CX2635" s="153"/>
      <c r="CY2635" s="153"/>
      <c r="CZ2635" s="153"/>
      <c r="DA2635" s="153"/>
      <c r="DB2635" s="153"/>
      <c r="DC2635" s="153"/>
      <c r="DD2635" s="153"/>
      <c r="DE2635" s="153"/>
      <c r="DF2635" s="153"/>
      <c r="DG2635" s="153"/>
      <c r="DH2635" s="153"/>
      <c r="DI2635" s="153"/>
      <c r="DJ2635" s="153"/>
      <c r="DK2635" s="153"/>
      <c r="DL2635" s="153"/>
      <c r="DM2635" s="153"/>
      <c r="DN2635" s="153"/>
      <c r="DO2635" s="153"/>
      <c r="DP2635" s="153"/>
      <c r="DQ2635" s="153"/>
      <c r="DR2635" s="153"/>
      <c r="DS2635" s="153"/>
      <c r="DT2635" s="153"/>
      <c r="DU2635" s="153"/>
      <c r="DV2635" s="153"/>
      <c r="DW2635" s="153"/>
      <c r="DX2635" s="153"/>
      <c r="DY2635" s="153"/>
      <c r="DZ2635" s="153"/>
      <c r="EA2635" s="153"/>
      <c r="EB2635" s="153"/>
      <c r="EC2635" s="153"/>
      <c r="ED2635" s="153"/>
      <c r="EE2635" s="153"/>
      <c r="EF2635" s="153"/>
      <c r="EG2635" s="153"/>
      <c r="EH2635" s="153"/>
      <c r="EI2635" s="153"/>
      <c r="EJ2635" s="153"/>
      <c r="EK2635" s="153"/>
      <c r="EL2635" s="153"/>
      <c r="EM2635" s="153"/>
      <c r="EN2635" s="153"/>
      <c r="EO2635" s="153"/>
      <c r="EP2635" s="153"/>
      <c r="EQ2635" s="153"/>
      <c r="ER2635" s="153"/>
      <c r="ES2635" s="153"/>
      <c r="ET2635" s="153"/>
      <c r="EU2635" s="153"/>
      <c r="EV2635" s="153"/>
      <c r="EW2635" s="153"/>
      <c r="EX2635" s="153"/>
      <c r="EY2635" s="153"/>
      <c r="EZ2635" s="153"/>
      <c r="FA2635" s="153"/>
      <c r="FB2635" s="153"/>
      <c r="FC2635" s="153"/>
      <c r="FD2635" s="153"/>
      <c r="FE2635" s="153"/>
      <c r="FF2635" s="153"/>
      <c r="FG2635" s="153"/>
      <c r="FH2635" s="153"/>
      <c r="FI2635" s="153"/>
      <c r="FJ2635" s="153"/>
      <c r="FK2635" s="153"/>
      <c r="FL2635" s="153"/>
      <c r="FM2635" s="153"/>
      <c r="FN2635" s="153"/>
      <c r="FO2635" s="153"/>
      <c r="FP2635" s="153"/>
      <c r="FQ2635" s="153"/>
      <c r="FR2635" s="153"/>
      <c r="FS2635" s="153"/>
      <c r="FT2635" s="153"/>
      <c r="FU2635" s="153"/>
      <c r="FV2635" s="153"/>
      <c r="FW2635" s="153"/>
      <c r="FX2635" s="153"/>
      <c r="FY2635" s="153"/>
      <c r="FZ2635" s="153"/>
      <c r="GA2635" s="153"/>
      <c r="GB2635" s="153"/>
      <c r="GC2635" s="153"/>
      <c r="GD2635" s="153"/>
      <c r="GE2635" s="153"/>
      <c r="GF2635" s="153"/>
      <c r="GG2635" s="153"/>
      <c r="GH2635" s="153"/>
      <c r="GI2635" s="153"/>
      <c r="GJ2635" s="153"/>
      <c r="GK2635" s="153"/>
      <c r="GL2635" s="153"/>
      <c r="GM2635" s="153"/>
      <c r="GN2635" s="153"/>
      <c r="GO2635" s="153"/>
      <c r="GP2635" s="153"/>
      <c r="GQ2635" s="153"/>
      <c r="GR2635" s="153"/>
      <c r="GS2635" s="153"/>
      <c r="GT2635" s="153"/>
      <c r="GU2635" s="153"/>
      <c r="GV2635" s="153"/>
      <c r="GW2635" s="153"/>
      <c r="GX2635" s="153"/>
      <c r="GY2635" s="153"/>
      <c r="GZ2635" s="153"/>
      <c r="HA2635" s="153"/>
      <c r="HB2635" s="153"/>
      <c r="HC2635" s="153"/>
      <c r="HD2635" s="153"/>
      <c r="HE2635" s="153"/>
      <c r="HF2635" s="153"/>
      <c r="HG2635" s="153"/>
      <c r="HH2635" s="153"/>
      <c r="HI2635" s="153"/>
      <c r="HJ2635" s="153"/>
      <c r="HK2635" s="153"/>
      <c r="HL2635" s="153"/>
      <c r="HM2635" s="153"/>
      <c r="HN2635" s="153"/>
      <c r="HO2635" s="153"/>
      <c r="HP2635" s="153"/>
      <c r="HQ2635" s="153"/>
      <c r="HR2635" s="153"/>
      <c r="HS2635" s="153"/>
      <c r="HT2635" s="153"/>
      <c r="HU2635" s="153"/>
      <c r="HV2635" s="153"/>
      <c r="HW2635" s="153"/>
      <c r="HX2635" s="153"/>
      <c r="HY2635" s="153"/>
      <c r="HZ2635" s="153"/>
    </row>
    <row r="2636" spans="1:234" s="174" customFormat="1" ht="15">
      <c r="A2636" s="150"/>
      <c r="B2636" s="151"/>
      <c r="C2636" s="152"/>
      <c r="D2636" s="151"/>
      <c r="E2636" s="151"/>
      <c r="F2636" s="151"/>
      <c r="G2636" s="151"/>
      <c r="H2636" s="151"/>
      <c r="I2636" s="151"/>
      <c r="J2636" s="151"/>
      <c r="K2636" s="151"/>
      <c r="L2636" s="151"/>
      <c r="M2636" s="151"/>
      <c r="N2636" s="151"/>
      <c r="O2636" s="151"/>
      <c r="P2636" s="153"/>
      <c r="Q2636" s="153"/>
      <c r="R2636" s="153"/>
      <c r="S2636" s="153"/>
      <c r="T2636" s="153"/>
      <c r="U2636" s="153"/>
      <c r="V2636" s="153"/>
      <c r="W2636" s="153"/>
      <c r="X2636" s="153"/>
      <c r="Y2636" s="153"/>
      <c r="Z2636" s="153"/>
      <c r="AA2636" s="153"/>
      <c r="AB2636" s="153"/>
      <c r="AC2636" s="153"/>
      <c r="AD2636" s="153"/>
      <c r="AE2636" s="153"/>
      <c r="AF2636" s="153"/>
      <c r="AG2636" s="153"/>
      <c r="AH2636" s="153"/>
      <c r="AI2636" s="153"/>
      <c r="AJ2636" s="153"/>
      <c r="AK2636" s="153"/>
      <c r="AL2636" s="153"/>
      <c r="AM2636" s="153"/>
      <c r="AN2636" s="153"/>
      <c r="AO2636" s="153"/>
      <c r="AP2636" s="153"/>
      <c r="AQ2636" s="153"/>
      <c r="AR2636" s="153"/>
      <c r="AS2636" s="153"/>
      <c r="AT2636" s="153"/>
      <c r="AU2636" s="153"/>
      <c r="AV2636" s="153"/>
      <c r="AW2636" s="153"/>
      <c r="AX2636" s="153"/>
      <c r="AY2636" s="153"/>
      <c r="AZ2636" s="153"/>
      <c r="BA2636" s="153"/>
      <c r="BB2636" s="153"/>
      <c r="BC2636" s="153"/>
      <c r="BD2636" s="153"/>
      <c r="BE2636" s="153"/>
      <c r="BF2636" s="153"/>
      <c r="BG2636" s="153"/>
      <c r="BH2636" s="153"/>
      <c r="BI2636" s="153"/>
      <c r="BJ2636" s="153"/>
      <c r="BK2636" s="153"/>
      <c r="BL2636" s="153"/>
      <c r="BM2636" s="153"/>
      <c r="BN2636" s="153"/>
      <c r="BO2636" s="153"/>
      <c r="BP2636" s="153"/>
      <c r="BQ2636" s="153"/>
      <c r="BR2636" s="153"/>
      <c r="BS2636" s="153"/>
      <c r="BT2636" s="153"/>
      <c r="BU2636" s="153"/>
      <c r="BV2636" s="153"/>
      <c r="BW2636" s="153"/>
      <c r="BX2636" s="153"/>
      <c r="BY2636" s="153"/>
      <c r="BZ2636" s="153"/>
      <c r="CA2636" s="153"/>
      <c r="CB2636" s="153"/>
      <c r="CC2636" s="153"/>
      <c r="CD2636" s="153"/>
      <c r="CE2636" s="153"/>
      <c r="CF2636" s="153"/>
      <c r="CG2636" s="153"/>
      <c r="CH2636" s="153"/>
      <c r="CI2636" s="153"/>
      <c r="CJ2636" s="153"/>
      <c r="CK2636" s="153"/>
      <c r="CL2636" s="153"/>
      <c r="CM2636" s="153"/>
      <c r="CN2636" s="153"/>
      <c r="CO2636" s="153"/>
      <c r="CP2636" s="153"/>
      <c r="CQ2636" s="153"/>
      <c r="CR2636" s="153"/>
      <c r="CS2636" s="153"/>
      <c r="CT2636" s="153"/>
      <c r="CU2636" s="153"/>
      <c r="CV2636" s="153"/>
      <c r="CW2636" s="153"/>
      <c r="CX2636" s="153"/>
      <c r="CY2636" s="153"/>
      <c r="CZ2636" s="153"/>
      <c r="DA2636" s="153"/>
      <c r="DB2636" s="153"/>
      <c r="DC2636" s="153"/>
      <c r="DD2636" s="153"/>
      <c r="DE2636" s="153"/>
      <c r="DF2636" s="153"/>
      <c r="DG2636" s="153"/>
      <c r="DH2636" s="153"/>
      <c r="DI2636" s="153"/>
      <c r="DJ2636" s="153"/>
      <c r="DK2636" s="153"/>
      <c r="DL2636" s="153"/>
      <c r="DM2636" s="153"/>
      <c r="DN2636" s="153"/>
      <c r="DO2636" s="153"/>
      <c r="DP2636" s="153"/>
      <c r="DQ2636" s="153"/>
      <c r="DR2636" s="153"/>
      <c r="DS2636" s="153"/>
      <c r="DT2636" s="153"/>
      <c r="DU2636" s="153"/>
      <c r="DV2636" s="153"/>
      <c r="DW2636" s="153"/>
      <c r="DX2636" s="153"/>
      <c r="DY2636" s="153"/>
      <c r="DZ2636" s="153"/>
      <c r="EA2636" s="153"/>
      <c r="EB2636" s="153"/>
      <c r="EC2636" s="153"/>
      <c r="ED2636" s="153"/>
      <c r="EE2636" s="153"/>
      <c r="EF2636" s="153"/>
      <c r="EG2636" s="153"/>
      <c r="EH2636" s="153"/>
      <c r="EI2636" s="153"/>
      <c r="EJ2636" s="153"/>
      <c r="EK2636" s="153"/>
      <c r="EL2636" s="153"/>
      <c r="EM2636" s="153"/>
      <c r="EN2636" s="153"/>
      <c r="EO2636" s="153"/>
      <c r="EP2636" s="153"/>
      <c r="EQ2636" s="153"/>
      <c r="ER2636" s="153"/>
      <c r="ES2636" s="153"/>
      <c r="ET2636" s="153"/>
      <c r="EU2636" s="153"/>
      <c r="EV2636" s="153"/>
      <c r="EW2636" s="153"/>
      <c r="EX2636" s="153"/>
      <c r="EY2636" s="153"/>
      <c r="EZ2636" s="153"/>
      <c r="FA2636" s="153"/>
      <c r="FB2636" s="153"/>
      <c r="FC2636" s="153"/>
      <c r="FD2636" s="153"/>
      <c r="FE2636" s="153"/>
      <c r="FF2636" s="153"/>
      <c r="FG2636" s="153"/>
      <c r="FH2636" s="153"/>
      <c r="FI2636" s="153"/>
      <c r="FJ2636" s="153"/>
      <c r="FK2636" s="153"/>
      <c r="FL2636" s="153"/>
      <c r="FM2636" s="153"/>
      <c r="FN2636" s="153"/>
      <c r="FO2636" s="153"/>
      <c r="FP2636" s="153"/>
      <c r="FQ2636" s="153"/>
      <c r="FR2636" s="153"/>
      <c r="FS2636" s="153"/>
      <c r="FT2636" s="153"/>
      <c r="FU2636" s="153"/>
      <c r="FV2636" s="153"/>
      <c r="FW2636" s="153"/>
      <c r="FX2636" s="153"/>
      <c r="FY2636" s="153"/>
      <c r="FZ2636" s="153"/>
      <c r="GA2636" s="153"/>
      <c r="GB2636" s="153"/>
      <c r="GC2636" s="153"/>
      <c r="GD2636" s="153"/>
      <c r="GE2636" s="153"/>
      <c r="GF2636" s="153"/>
      <c r="GG2636" s="153"/>
      <c r="GH2636" s="153"/>
      <c r="GI2636" s="153"/>
      <c r="GJ2636" s="153"/>
      <c r="GK2636" s="153"/>
      <c r="GL2636" s="153"/>
      <c r="GM2636" s="153"/>
      <c r="GN2636" s="153"/>
      <c r="GO2636" s="153"/>
      <c r="GP2636" s="153"/>
      <c r="GQ2636" s="153"/>
      <c r="GR2636" s="153"/>
      <c r="GS2636" s="153"/>
      <c r="GT2636" s="153"/>
      <c r="GU2636" s="153"/>
      <c r="GV2636" s="153"/>
      <c r="GW2636" s="153"/>
      <c r="GX2636" s="153"/>
      <c r="GY2636" s="153"/>
      <c r="GZ2636" s="153"/>
      <c r="HA2636" s="153"/>
      <c r="HB2636" s="153"/>
      <c r="HC2636" s="153"/>
      <c r="HD2636" s="153"/>
      <c r="HE2636" s="153"/>
      <c r="HF2636" s="153"/>
      <c r="HG2636" s="153"/>
      <c r="HH2636" s="153"/>
      <c r="HI2636" s="153"/>
      <c r="HJ2636" s="153"/>
      <c r="HK2636" s="153"/>
      <c r="HL2636" s="153"/>
      <c r="HM2636" s="153"/>
      <c r="HN2636" s="153"/>
      <c r="HO2636" s="153"/>
      <c r="HP2636" s="153"/>
      <c r="HQ2636" s="153"/>
      <c r="HR2636" s="153"/>
      <c r="HS2636" s="153"/>
      <c r="HT2636" s="153"/>
      <c r="HU2636" s="153"/>
      <c r="HV2636" s="153"/>
      <c r="HW2636" s="153"/>
      <c r="HX2636" s="153"/>
      <c r="HY2636" s="153"/>
      <c r="HZ2636" s="153"/>
    </row>
    <row r="2637" spans="1:234" s="174" customFormat="1" ht="15">
      <c r="A2637" s="150"/>
      <c r="B2637" s="151"/>
      <c r="C2637" s="152"/>
      <c r="D2637" s="151"/>
      <c r="E2637" s="151"/>
      <c r="F2637" s="151"/>
      <c r="G2637" s="151"/>
      <c r="H2637" s="151"/>
      <c r="I2637" s="151"/>
      <c r="J2637" s="151"/>
      <c r="K2637" s="151"/>
      <c r="L2637" s="151"/>
      <c r="M2637" s="151"/>
      <c r="N2637" s="151"/>
      <c r="O2637" s="151"/>
      <c r="P2637" s="153"/>
      <c r="Q2637" s="153"/>
      <c r="R2637" s="153"/>
      <c r="S2637" s="153"/>
      <c r="T2637" s="153"/>
      <c r="U2637" s="153"/>
      <c r="V2637" s="153"/>
      <c r="W2637" s="153"/>
      <c r="X2637" s="153"/>
      <c r="Y2637" s="153"/>
      <c r="Z2637" s="153"/>
      <c r="AA2637" s="153"/>
      <c r="AB2637" s="153"/>
      <c r="AC2637" s="153"/>
      <c r="AD2637" s="153"/>
      <c r="AE2637" s="153"/>
      <c r="AF2637" s="153"/>
      <c r="AG2637" s="153"/>
      <c r="AH2637" s="153"/>
      <c r="AI2637" s="153"/>
      <c r="AJ2637" s="153"/>
      <c r="AK2637" s="153"/>
      <c r="AL2637" s="153"/>
      <c r="AM2637" s="153"/>
      <c r="AN2637" s="153"/>
      <c r="AO2637" s="153"/>
      <c r="AP2637" s="153"/>
      <c r="AQ2637" s="153"/>
      <c r="AR2637" s="153"/>
      <c r="AS2637" s="153"/>
      <c r="AT2637" s="153"/>
      <c r="AU2637" s="153"/>
      <c r="AV2637" s="153"/>
      <c r="AW2637" s="153"/>
      <c r="AX2637" s="153"/>
      <c r="AY2637" s="153"/>
      <c r="AZ2637" s="153"/>
      <c r="BA2637" s="153"/>
      <c r="BB2637" s="153"/>
      <c r="BC2637" s="153"/>
      <c r="BD2637" s="153"/>
      <c r="BE2637" s="153"/>
      <c r="BF2637" s="153"/>
      <c r="BG2637" s="153"/>
      <c r="BH2637" s="153"/>
      <c r="BI2637" s="153"/>
      <c r="BJ2637" s="153"/>
      <c r="BK2637" s="153"/>
      <c r="BL2637" s="153"/>
      <c r="BM2637" s="153"/>
      <c r="BN2637" s="153"/>
      <c r="BO2637" s="153"/>
      <c r="BP2637" s="153"/>
      <c r="BQ2637" s="153"/>
      <c r="BR2637" s="153"/>
      <c r="BS2637" s="153"/>
      <c r="BT2637" s="153"/>
      <c r="BU2637" s="153"/>
      <c r="BV2637" s="153"/>
      <c r="BW2637" s="153"/>
      <c r="BX2637" s="153"/>
      <c r="BY2637" s="153"/>
      <c r="BZ2637" s="153"/>
      <c r="CA2637" s="153"/>
      <c r="CB2637" s="153"/>
      <c r="CC2637" s="153"/>
      <c r="CD2637" s="153"/>
      <c r="CE2637" s="153"/>
      <c r="CF2637" s="153"/>
      <c r="CG2637" s="153"/>
      <c r="CH2637" s="153"/>
      <c r="CI2637" s="153"/>
      <c r="CJ2637" s="153"/>
      <c r="CK2637" s="153"/>
      <c r="CL2637" s="153"/>
      <c r="CM2637" s="153"/>
      <c r="CN2637" s="153"/>
      <c r="CO2637" s="153"/>
      <c r="CP2637" s="153"/>
      <c r="CQ2637" s="153"/>
      <c r="CR2637" s="153"/>
      <c r="CS2637" s="153"/>
      <c r="CT2637" s="153"/>
      <c r="CU2637" s="153"/>
      <c r="CV2637" s="153"/>
      <c r="CW2637" s="153"/>
      <c r="CX2637" s="153"/>
      <c r="CY2637" s="153"/>
      <c r="CZ2637" s="153"/>
      <c r="DA2637" s="153"/>
      <c r="DB2637" s="153"/>
      <c r="DC2637" s="153"/>
      <c r="DD2637" s="153"/>
      <c r="DE2637" s="153"/>
      <c r="DF2637" s="153"/>
      <c r="DG2637" s="153"/>
      <c r="DH2637" s="153"/>
      <c r="DI2637" s="153"/>
      <c r="DJ2637" s="153"/>
      <c r="DK2637" s="153"/>
      <c r="DL2637" s="153"/>
      <c r="DM2637" s="153"/>
      <c r="DN2637" s="153"/>
      <c r="DO2637" s="153"/>
      <c r="DP2637" s="153"/>
      <c r="DQ2637" s="153"/>
      <c r="DR2637" s="153"/>
      <c r="DS2637" s="153"/>
      <c r="DT2637" s="153"/>
      <c r="DU2637" s="153"/>
      <c r="DV2637" s="153"/>
      <c r="DW2637" s="153"/>
      <c r="DX2637" s="153"/>
      <c r="DY2637" s="153"/>
      <c r="DZ2637" s="153"/>
      <c r="EA2637" s="153"/>
      <c r="EB2637" s="153"/>
      <c r="EC2637" s="153"/>
      <c r="ED2637" s="153"/>
      <c r="EE2637" s="153"/>
      <c r="EF2637" s="153"/>
      <c r="EG2637" s="153"/>
      <c r="EH2637" s="153"/>
      <c r="EI2637" s="153"/>
      <c r="EJ2637" s="153"/>
      <c r="EK2637" s="153"/>
      <c r="EL2637" s="153"/>
      <c r="EM2637" s="153"/>
      <c r="EN2637" s="153"/>
      <c r="EO2637" s="153"/>
      <c r="EP2637" s="153"/>
      <c r="EQ2637" s="153"/>
      <c r="ER2637" s="153"/>
      <c r="ES2637" s="153"/>
      <c r="ET2637" s="153"/>
      <c r="EU2637" s="153"/>
      <c r="EV2637" s="153"/>
      <c r="EW2637" s="153"/>
      <c r="EX2637" s="153"/>
      <c r="EY2637" s="153"/>
      <c r="EZ2637" s="153"/>
      <c r="FA2637" s="153"/>
      <c r="FB2637" s="153"/>
      <c r="FC2637" s="153"/>
      <c r="FD2637" s="153"/>
      <c r="FE2637" s="153"/>
      <c r="FF2637" s="153"/>
      <c r="FG2637" s="153"/>
      <c r="FH2637" s="153"/>
      <c r="FI2637" s="153"/>
      <c r="FJ2637" s="153"/>
      <c r="FK2637" s="153"/>
      <c r="FL2637" s="153"/>
      <c r="FM2637" s="153"/>
      <c r="FN2637" s="153"/>
      <c r="FO2637" s="153"/>
      <c r="FP2637" s="153"/>
      <c r="FQ2637" s="153"/>
      <c r="FR2637" s="153"/>
      <c r="FS2637" s="153"/>
      <c r="FT2637" s="153"/>
      <c r="FU2637" s="153"/>
      <c r="FV2637" s="153"/>
      <c r="FW2637" s="153"/>
      <c r="FX2637" s="153"/>
      <c r="FY2637" s="153"/>
      <c r="FZ2637" s="153"/>
      <c r="GA2637" s="153"/>
      <c r="GB2637" s="153"/>
      <c r="GC2637" s="153"/>
      <c r="GD2637" s="153"/>
      <c r="GE2637" s="153"/>
      <c r="GF2637" s="153"/>
      <c r="GG2637" s="153"/>
      <c r="GH2637" s="153"/>
      <c r="GI2637" s="153"/>
      <c r="GJ2637" s="153"/>
      <c r="GK2637" s="153"/>
      <c r="GL2637" s="153"/>
      <c r="GM2637" s="153"/>
      <c r="GN2637" s="153"/>
      <c r="GO2637" s="153"/>
      <c r="GP2637" s="153"/>
      <c r="GQ2637" s="153"/>
      <c r="GR2637" s="153"/>
      <c r="GS2637" s="153"/>
      <c r="GT2637" s="153"/>
      <c r="GU2637" s="153"/>
      <c r="GV2637" s="153"/>
      <c r="GW2637" s="153"/>
      <c r="GX2637" s="153"/>
      <c r="GY2637" s="153"/>
      <c r="GZ2637" s="153"/>
      <c r="HA2637" s="153"/>
      <c r="HB2637" s="153"/>
      <c r="HC2637" s="153"/>
      <c r="HD2637" s="153"/>
      <c r="HE2637" s="153"/>
      <c r="HF2637" s="153"/>
      <c r="HG2637" s="153"/>
      <c r="HH2637" s="153"/>
      <c r="HI2637" s="153"/>
      <c r="HJ2637" s="153"/>
      <c r="HK2637" s="153"/>
      <c r="HL2637" s="153"/>
      <c r="HM2637" s="153"/>
      <c r="HN2637" s="153"/>
      <c r="HO2637" s="153"/>
      <c r="HP2637" s="153"/>
      <c r="HQ2637" s="153"/>
      <c r="HR2637" s="153"/>
      <c r="HS2637" s="153"/>
      <c r="HT2637" s="153"/>
      <c r="HU2637" s="153"/>
      <c r="HV2637" s="153"/>
      <c r="HW2637" s="153"/>
      <c r="HX2637" s="153"/>
      <c r="HY2637" s="153"/>
      <c r="HZ2637" s="153"/>
    </row>
    <row r="2638" spans="1:234" s="174" customFormat="1" ht="15">
      <c r="A2638" s="150"/>
      <c r="B2638" s="151"/>
      <c r="C2638" s="152"/>
      <c r="D2638" s="151"/>
      <c r="E2638" s="151"/>
      <c r="F2638" s="151"/>
      <c r="G2638" s="151"/>
      <c r="H2638" s="151"/>
      <c r="I2638" s="151"/>
      <c r="J2638" s="151"/>
      <c r="K2638" s="151"/>
      <c r="L2638" s="151"/>
      <c r="M2638" s="151"/>
      <c r="N2638" s="151"/>
      <c r="O2638" s="151"/>
      <c r="P2638" s="153"/>
      <c r="Q2638" s="153"/>
      <c r="R2638" s="153"/>
      <c r="S2638" s="153"/>
      <c r="T2638" s="153"/>
      <c r="U2638" s="153"/>
      <c r="V2638" s="153"/>
      <c r="W2638" s="153"/>
      <c r="X2638" s="153"/>
      <c r="Y2638" s="153"/>
      <c r="Z2638" s="153"/>
      <c r="AA2638" s="153"/>
      <c r="AB2638" s="153"/>
      <c r="AC2638" s="153"/>
      <c r="AD2638" s="153"/>
      <c r="AE2638" s="153"/>
      <c r="AF2638" s="153"/>
      <c r="AG2638" s="153"/>
      <c r="AH2638" s="153"/>
      <c r="AI2638" s="153"/>
      <c r="AJ2638" s="153"/>
      <c r="AK2638" s="153"/>
      <c r="AL2638" s="153"/>
      <c r="AM2638" s="153"/>
      <c r="AN2638" s="153"/>
      <c r="AO2638" s="153"/>
      <c r="AP2638" s="153"/>
      <c r="AQ2638" s="153"/>
      <c r="AR2638" s="153"/>
      <c r="AS2638" s="153"/>
      <c r="AT2638" s="153"/>
      <c r="AU2638" s="153"/>
      <c r="AV2638" s="153"/>
      <c r="AW2638" s="153"/>
      <c r="AX2638" s="153"/>
      <c r="AY2638" s="153"/>
      <c r="AZ2638" s="153"/>
      <c r="BA2638" s="153"/>
      <c r="BB2638" s="153"/>
      <c r="BC2638" s="153"/>
      <c r="BD2638" s="153"/>
      <c r="BE2638" s="153"/>
      <c r="BF2638" s="153"/>
      <c r="BG2638" s="153"/>
      <c r="BH2638" s="153"/>
      <c r="BI2638" s="153"/>
      <c r="BJ2638" s="153"/>
      <c r="BK2638" s="153"/>
      <c r="BL2638" s="153"/>
      <c r="BM2638" s="153"/>
      <c r="BN2638" s="153"/>
      <c r="BO2638" s="153"/>
      <c r="BP2638" s="153"/>
      <c r="BQ2638" s="153"/>
      <c r="BR2638" s="153"/>
      <c r="BS2638" s="153"/>
      <c r="BT2638" s="153"/>
      <c r="BU2638" s="153"/>
      <c r="BV2638" s="153"/>
      <c r="BW2638" s="153"/>
      <c r="BX2638" s="153"/>
      <c r="BY2638" s="153"/>
      <c r="BZ2638" s="153"/>
      <c r="CA2638" s="153"/>
      <c r="CB2638" s="153"/>
      <c r="CC2638" s="153"/>
      <c r="CD2638" s="153"/>
      <c r="CE2638" s="153"/>
      <c r="CF2638" s="153"/>
      <c r="CG2638" s="153"/>
      <c r="CH2638" s="153"/>
      <c r="CI2638" s="153"/>
      <c r="CJ2638" s="153"/>
      <c r="CK2638" s="153"/>
      <c r="CL2638" s="153"/>
      <c r="CM2638" s="153"/>
      <c r="CN2638" s="153"/>
      <c r="CO2638" s="153"/>
      <c r="CP2638" s="153"/>
      <c r="CQ2638" s="153"/>
      <c r="CR2638" s="153"/>
      <c r="CS2638" s="153"/>
      <c r="CT2638" s="153"/>
      <c r="CU2638" s="153"/>
      <c r="CV2638" s="153"/>
      <c r="CW2638" s="153"/>
      <c r="CX2638" s="153"/>
      <c r="CY2638" s="153"/>
      <c r="CZ2638" s="153"/>
      <c r="DA2638" s="153"/>
      <c r="DB2638" s="153"/>
      <c r="DC2638" s="153"/>
      <c r="DD2638" s="153"/>
      <c r="DE2638" s="153"/>
      <c r="DF2638" s="153"/>
      <c r="DG2638" s="153"/>
      <c r="DH2638" s="153"/>
      <c r="DI2638" s="153"/>
      <c r="DJ2638" s="153"/>
      <c r="DK2638" s="153"/>
      <c r="DL2638" s="153"/>
      <c r="DM2638" s="153"/>
      <c r="DN2638" s="153"/>
      <c r="DO2638" s="153"/>
      <c r="DP2638" s="153"/>
      <c r="DQ2638" s="153"/>
      <c r="DR2638" s="153"/>
      <c r="DS2638" s="153"/>
      <c r="DT2638" s="153"/>
      <c r="DU2638" s="153"/>
      <c r="DV2638" s="153"/>
      <c r="DW2638" s="153"/>
      <c r="DX2638" s="153"/>
      <c r="DY2638" s="153"/>
      <c r="DZ2638" s="153"/>
      <c r="EA2638" s="153"/>
      <c r="EB2638" s="153"/>
      <c r="EC2638" s="153"/>
      <c r="ED2638" s="153"/>
      <c r="EE2638" s="153"/>
      <c r="EF2638" s="153"/>
      <c r="EG2638" s="153"/>
      <c r="EH2638" s="153"/>
      <c r="EI2638" s="153"/>
      <c r="EJ2638" s="153"/>
      <c r="EK2638" s="153"/>
      <c r="EL2638" s="153"/>
      <c r="EM2638" s="153"/>
      <c r="EN2638" s="153"/>
      <c r="EO2638" s="153"/>
      <c r="EP2638" s="153"/>
      <c r="EQ2638" s="153"/>
      <c r="ER2638" s="153"/>
      <c r="ES2638" s="153"/>
      <c r="ET2638" s="153"/>
      <c r="EU2638" s="153"/>
      <c r="EV2638" s="153"/>
      <c r="EW2638" s="153"/>
      <c r="EX2638" s="153"/>
      <c r="EY2638" s="153"/>
      <c r="EZ2638" s="153"/>
      <c r="FA2638" s="153"/>
      <c r="FB2638" s="153"/>
      <c r="FC2638" s="153"/>
      <c r="FD2638" s="153"/>
      <c r="FE2638" s="153"/>
      <c r="FF2638" s="153"/>
      <c r="FG2638" s="153"/>
      <c r="FH2638" s="153"/>
      <c r="FI2638" s="153"/>
      <c r="FJ2638" s="153"/>
      <c r="FK2638" s="153"/>
      <c r="FL2638" s="153"/>
      <c r="FM2638" s="153"/>
      <c r="FN2638" s="153"/>
      <c r="FO2638" s="153"/>
      <c r="FP2638" s="153"/>
      <c r="FQ2638" s="153"/>
      <c r="FR2638" s="153"/>
      <c r="FS2638" s="153"/>
      <c r="FT2638" s="153"/>
      <c r="FU2638" s="153"/>
      <c r="FV2638" s="153"/>
      <c r="FW2638" s="153"/>
      <c r="FX2638" s="153"/>
      <c r="FY2638" s="153"/>
      <c r="FZ2638" s="153"/>
      <c r="GA2638" s="153"/>
      <c r="GB2638" s="153"/>
      <c r="GC2638" s="153"/>
      <c r="GD2638" s="153"/>
      <c r="GE2638" s="153"/>
      <c r="GF2638" s="153"/>
      <c r="GG2638" s="153"/>
      <c r="GH2638" s="153"/>
      <c r="GI2638" s="153"/>
      <c r="GJ2638" s="153"/>
      <c r="GK2638" s="153"/>
      <c r="GL2638" s="153"/>
      <c r="GM2638" s="153"/>
      <c r="GN2638" s="153"/>
      <c r="GO2638" s="153"/>
      <c r="GP2638" s="153"/>
      <c r="GQ2638" s="153"/>
      <c r="GR2638" s="153"/>
      <c r="GS2638" s="153"/>
      <c r="GT2638" s="153"/>
      <c r="GU2638" s="153"/>
      <c r="GV2638" s="153"/>
      <c r="GW2638" s="153"/>
      <c r="GX2638" s="153"/>
      <c r="GY2638" s="153"/>
      <c r="GZ2638" s="153"/>
      <c r="HA2638" s="153"/>
      <c r="HB2638" s="153"/>
      <c r="HC2638" s="153"/>
      <c r="HD2638" s="153"/>
      <c r="HE2638" s="153"/>
      <c r="HF2638" s="153"/>
      <c r="HG2638" s="153"/>
      <c r="HH2638" s="153"/>
      <c r="HI2638" s="153"/>
      <c r="HJ2638" s="153"/>
      <c r="HK2638" s="153"/>
      <c r="HL2638" s="153"/>
      <c r="HM2638" s="153"/>
      <c r="HN2638" s="153"/>
      <c r="HO2638" s="153"/>
      <c r="HP2638" s="153"/>
      <c r="HQ2638" s="153"/>
      <c r="HR2638" s="153"/>
      <c r="HS2638" s="153"/>
      <c r="HT2638" s="153"/>
      <c r="HU2638" s="153"/>
      <c r="HV2638" s="153"/>
      <c r="HW2638" s="153"/>
      <c r="HX2638" s="153"/>
      <c r="HY2638" s="153"/>
      <c r="HZ2638" s="153"/>
    </row>
    <row r="2639" spans="1:234" s="174" customFormat="1" ht="15">
      <c r="A2639" s="150"/>
      <c r="B2639" s="151"/>
      <c r="C2639" s="152"/>
      <c r="D2639" s="151"/>
      <c r="E2639" s="151"/>
      <c r="F2639" s="151"/>
      <c r="G2639" s="151"/>
      <c r="H2639" s="151"/>
      <c r="I2639" s="151"/>
      <c r="J2639" s="151"/>
      <c r="K2639" s="151"/>
      <c r="L2639" s="151"/>
      <c r="M2639" s="151"/>
      <c r="N2639" s="151"/>
      <c r="O2639" s="151"/>
      <c r="P2639" s="153"/>
      <c r="Q2639" s="153"/>
      <c r="R2639" s="153"/>
      <c r="S2639" s="153"/>
      <c r="T2639" s="153"/>
      <c r="U2639" s="153"/>
      <c r="V2639" s="153"/>
      <c r="W2639" s="153"/>
      <c r="X2639" s="153"/>
      <c r="Y2639" s="153"/>
      <c r="Z2639" s="153"/>
      <c r="AA2639" s="153"/>
      <c r="AB2639" s="153"/>
      <c r="AC2639" s="153"/>
      <c r="AD2639" s="153"/>
      <c r="AE2639" s="153"/>
      <c r="AF2639" s="153"/>
      <c r="AG2639" s="153"/>
      <c r="AH2639" s="153"/>
      <c r="AI2639" s="153"/>
      <c r="AJ2639" s="153"/>
      <c r="AK2639" s="153"/>
      <c r="AL2639" s="153"/>
      <c r="AM2639" s="153"/>
      <c r="AN2639" s="153"/>
      <c r="AO2639" s="153"/>
      <c r="AP2639" s="153"/>
      <c r="AQ2639" s="153"/>
      <c r="AR2639" s="153"/>
      <c r="AS2639" s="153"/>
      <c r="AT2639" s="153"/>
      <c r="AU2639" s="153"/>
      <c r="AV2639" s="153"/>
      <c r="AW2639" s="153"/>
      <c r="AX2639" s="153"/>
      <c r="AY2639" s="153"/>
      <c r="AZ2639" s="153"/>
      <c r="BA2639" s="153"/>
      <c r="BB2639" s="153"/>
      <c r="BC2639" s="153"/>
      <c r="BD2639" s="153"/>
      <c r="BE2639" s="153"/>
      <c r="BF2639" s="153"/>
      <c r="BG2639" s="153"/>
      <c r="BH2639" s="153"/>
      <c r="BI2639" s="153"/>
      <c r="BJ2639" s="153"/>
      <c r="BK2639" s="153"/>
      <c r="BL2639" s="153"/>
      <c r="BM2639" s="153"/>
      <c r="BN2639" s="153"/>
      <c r="BO2639" s="153"/>
      <c r="BP2639" s="153"/>
      <c r="BQ2639" s="153"/>
      <c r="BR2639" s="153"/>
      <c r="BS2639" s="153"/>
      <c r="BT2639" s="153"/>
      <c r="BU2639" s="153"/>
      <c r="BV2639" s="153"/>
      <c r="BW2639" s="153"/>
      <c r="BX2639" s="153"/>
      <c r="BY2639" s="153"/>
      <c r="BZ2639" s="153"/>
      <c r="CA2639" s="153"/>
      <c r="CB2639" s="153"/>
      <c r="CC2639" s="153"/>
      <c r="CD2639" s="153"/>
      <c r="CE2639" s="153"/>
      <c r="CF2639" s="153"/>
      <c r="CG2639" s="153"/>
      <c r="CH2639" s="153"/>
      <c r="CI2639" s="153"/>
      <c r="CJ2639" s="153"/>
      <c r="CK2639" s="153"/>
      <c r="CL2639" s="153"/>
      <c r="CM2639" s="153"/>
      <c r="CN2639" s="153"/>
      <c r="CO2639" s="153"/>
      <c r="CP2639" s="153"/>
      <c r="CQ2639" s="153"/>
      <c r="CR2639" s="153"/>
      <c r="CS2639" s="153"/>
      <c r="CT2639" s="153"/>
      <c r="CU2639" s="153"/>
      <c r="CV2639" s="153"/>
      <c r="CW2639" s="153"/>
      <c r="CX2639" s="153"/>
      <c r="CY2639" s="153"/>
      <c r="CZ2639" s="153"/>
      <c r="DA2639" s="153"/>
      <c r="DB2639" s="153"/>
      <c r="DC2639" s="153"/>
      <c r="DD2639" s="153"/>
      <c r="DE2639" s="153"/>
      <c r="DF2639" s="153"/>
      <c r="DG2639" s="153"/>
      <c r="DH2639" s="153"/>
      <c r="DI2639" s="153"/>
      <c r="DJ2639" s="153"/>
      <c r="DK2639" s="153"/>
      <c r="DL2639" s="153"/>
      <c r="DM2639" s="153"/>
      <c r="DN2639" s="153"/>
      <c r="DO2639" s="153"/>
      <c r="DP2639" s="153"/>
      <c r="DQ2639" s="153"/>
      <c r="DR2639" s="153"/>
      <c r="DS2639" s="153"/>
      <c r="DT2639" s="153"/>
      <c r="DU2639" s="153"/>
      <c r="DV2639" s="153"/>
      <c r="DW2639" s="153"/>
      <c r="DX2639" s="153"/>
      <c r="DY2639" s="153"/>
      <c r="DZ2639" s="153"/>
      <c r="EA2639" s="153"/>
      <c r="EB2639" s="153"/>
      <c r="EC2639" s="153"/>
      <c r="ED2639" s="153"/>
      <c r="EE2639" s="153"/>
      <c r="EF2639" s="153"/>
      <c r="EG2639" s="153"/>
      <c r="EH2639" s="153"/>
      <c r="EI2639" s="153"/>
      <c r="EJ2639" s="153"/>
      <c r="EK2639" s="153"/>
      <c r="EL2639" s="153"/>
      <c r="EM2639" s="153"/>
      <c r="EN2639" s="153"/>
      <c r="EO2639" s="153"/>
      <c r="EP2639" s="153"/>
      <c r="EQ2639" s="153"/>
      <c r="ER2639" s="153"/>
      <c r="ES2639" s="153"/>
      <c r="ET2639" s="153"/>
      <c r="EU2639" s="153"/>
      <c r="EV2639" s="153"/>
      <c r="EW2639" s="153"/>
      <c r="EX2639" s="153"/>
      <c r="EY2639" s="153"/>
      <c r="EZ2639" s="153"/>
      <c r="FA2639" s="153"/>
      <c r="FB2639" s="153"/>
      <c r="FC2639" s="153"/>
      <c r="FD2639" s="153"/>
      <c r="FE2639" s="153"/>
      <c r="FF2639" s="153"/>
      <c r="FG2639" s="153"/>
      <c r="FH2639" s="153"/>
      <c r="FI2639" s="153"/>
      <c r="FJ2639" s="153"/>
      <c r="FK2639" s="153"/>
      <c r="FL2639" s="153"/>
      <c r="FM2639" s="153"/>
      <c r="FN2639" s="153"/>
      <c r="FO2639" s="153"/>
      <c r="FP2639" s="153"/>
      <c r="FQ2639" s="153"/>
      <c r="FR2639" s="153"/>
      <c r="FS2639" s="153"/>
      <c r="FT2639" s="153"/>
      <c r="FU2639" s="153"/>
      <c r="FV2639" s="153"/>
      <c r="FW2639" s="153"/>
      <c r="FX2639" s="153"/>
      <c r="FY2639" s="153"/>
      <c r="FZ2639" s="153"/>
      <c r="GA2639" s="153"/>
      <c r="GB2639" s="153"/>
      <c r="GC2639" s="153"/>
      <c r="GD2639" s="153"/>
      <c r="GE2639" s="153"/>
      <c r="GF2639" s="153"/>
      <c r="GG2639" s="153"/>
      <c r="GH2639" s="153"/>
      <c r="GI2639" s="153"/>
      <c r="GJ2639" s="153"/>
      <c r="GK2639" s="153"/>
      <c r="GL2639" s="153"/>
      <c r="GM2639" s="153"/>
      <c r="GN2639" s="153"/>
      <c r="GO2639" s="153"/>
      <c r="GP2639" s="153"/>
      <c r="GQ2639" s="153"/>
      <c r="GR2639" s="153"/>
      <c r="GS2639" s="153"/>
      <c r="GT2639" s="153"/>
      <c r="GU2639" s="153"/>
      <c r="GV2639" s="153"/>
      <c r="GW2639" s="153"/>
      <c r="GX2639" s="153"/>
      <c r="GY2639" s="153"/>
      <c r="GZ2639" s="153"/>
      <c r="HA2639" s="153"/>
      <c r="HB2639" s="153"/>
      <c r="HC2639" s="153"/>
      <c r="HD2639" s="153"/>
      <c r="HE2639" s="153"/>
      <c r="HF2639" s="153"/>
      <c r="HG2639" s="153"/>
      <c r="HH2639" s="153"/>
      <c r="HI2639" s="153"/>
      <c r="HJ2639" s="153"/>
      <c r="HK2639" s="153"/>
      <c r="HL2639" s="153"/>
      <c r="HM2639" s="153"/>
      <c r="HN2639" s="153"/>
      <c r="HO2639" s="153"/>
      <c r="HP2639" s="153"/>
      <c r="HQ2639" s="153"/>
      <c r="HR2639" s="153"/>
      <c r="HS2639" s="153"/>
      <c r="HT2639" s="153"/>
      <c r="HU2639" s="153"/>
      <c r="HV2639" s="153"/>
      <c r="HW2639" s="153"/>
      <c r="HX2639" s="153"/>
      <c r="HY2639" s="153"/>
      <c r="HZ2639" s="153"/>
    </row>
    <row r="2640" spans="1:234" s="174" customFormat="1" ht="15">
      <c r="A2640" s="150"/>
      <c r="B2640" s="151"/>
      <c r="C2640" s="152"/>
      <c r="D2640" s="151"/>
      <c r="E2640" s="151"/>
      <c r="F2640" s="151"/>
      <c r="G2640" s="151"/>
      <c r="H2640" s="151"/>
      <c r="I2640" s="151"/>
      <c r="J2640" s="151"/>
      <c r="K2640" s="151"/>
      <c r="L2640" s="151"/>
      <c r="M2640" s="151"/>
      <c r="N2640" s="151"/>
      <c r="O2640" s="151"/>
      <c r="P2640" s="153"/>
      <c r="Q2640" s="153"/>
      <c r="R2640" s="153"/>
      <c r="S2640" s="153"/>
      <c r="T2640" s="153"/>
      <c r="U2640" s="153"/>
      <c r="V2640" s="153"/>
      <c r="W2640" s="153"/>
      <c r="X2640" s="153"/>
      <c r="Y2640" s="153"/>
      <c r="Z2640" s="153"/>
      <c r="AA2640" s="153"/>
      <c r="AB2640" s="153"/>
      <c r="AC2640" s="153"/>
      <c r="AD2640" s="153"/>
      <c r="AE2640" s="153"/>
      <c r="AF2640" s="153"/>
      <c r="AG2640" s="153"/>
      <c r="AH2640" s="153"/>
      <c r="AI2640" s="153"/>
      <c r="AJ2640" s="153"/>
      <c r="AK2640" s="153"/>
      <c r="AL2640" s="153"/>
      <c r="AM2640" s="153"/>
      <c r="AN2640" s="153"/>
      <c r="AO2640" s="153"/>
      <c r="AP2640" s="153"/>
      <c r="AQ2640" s="153"/>
      <c r="AR2640" s="153"/>
      <c r="AS2640" s="153"/>
      <c r="AT2640" s="153"/>
      <c r="AU2640" s="153"/>
      <c r="AV2640" s="153"/>
      <c r="AW2640" s="153"/>
      <c r="AX2640" s="153"/>
      <c r="AY2640" s="153"/>
      <c r="AZ2640" s="153"/>
      <c r="BA2640" s="153"/>
      <c r="BB2640" s="153"/>
      <c r="BC2640" s="153"/>
      <c r="BD2640" s="153"/>
      <c r="BE2640" s="153"/>
      <c r="BF2640" s="153"/>
      <c r="BG2640" s="153"/>
      <c r="BH2640" s="153"/>
      <c r="BI2640" s="153"/>
      <c r="BJ2640" s="153"/>
      <c r="BK2640" s="153"/>
      <c r="BL2640" s="153"/>
      <c r="BM2640" s="153"/>
      <c r="BN2640" s="153"/>
      <c r="BO2640" s="153"/>
      <c r="BP2640" s="153"/>
      <c r="BQ2640" s="153"/>
      <c r="BR2640" s="153"/>
      <c r="BS2640" s="153"/>
      <c r="BT2640" s="153"/>
      <c r="BU2640" s="153"/>
      <c r="BV2640" s="153"/>
      <c r="BW2640" s="153"/>
      <c r="BX2640" s="153"/>
      <c r="BY2640" s="153"/>
      <c r="BZ2640" s="153"/>
      <c r="CA2640" s="153"/>
      <c r="CB2640" s="153"/>
      <c r="CC2640" s="153"/>
      <c r="CD2640" s="153"/>
      <c r="CE2640" s="153"/>
      <c r="CF2640" s="153"/>
      <c r="CG2640" s="153"/>
      <c r="CH2640" s="153"/>
      <c r="CI2640" s="153"/>
      <c r="CJ2640" s="153"/>
      <c r="CK2640" s="153"/>
      <c r="CL2640" s="153"/>
      <c r="CM2640" s="153"/>
      <c r="CN2640" s="153"/>
      <c r="CO2640" s="153"/>
      <c r="CP2640" s="153"/>
      <c r="CQ2640" s="153"/>
      <c r="CR2640" s="153"/>
      <c r="CS2640" s="153"/>
      <c r="CT2640" s="153"/>
      <c r="CU2640" s="153"/>
      <c r="CV2640" s="153"/>
      <c r="CW2640" s="153"/>
      <c r="CX2640" s="153"/>
      <c r="CY2640" s="153"/>
      <c r="CZ2640" s="153"/>
      <c r="DA2640" s="153"/>
      <c r="DB2640" s="153"/>
      <c r="DC2640" s="153"/>
      <c r="DD2640" s="153"/>
      <c r="DE2640" s="153"/>
      <c r="DF2640" s="153"/>
      <c r="DG2640" s="153"/>
      <c r="DH2640" s="153"/>
      <c r="DI2640" s="153"/>
      <c r="DJ2640" s="153"/>
      <c r="DK2640" s="153"/>
      <c r="DL2640" s="153"/>
      <c r="DM2640" s="153"/>
      <c r="DN2640" s="153"/>
      <c r="DO2640" s="153"/>
      <c r="DP2640" s="153"/>
      <c r="DQ2640" s="153"/>
      <c r="DR2640" s="153"/>
      <c r="DS2640" s="153"/>
      <c r="DT2640" s="153"/>
      <c r="DU2640" s="153"/>
      <c r="DV2640" s="153"/>
      <c r="DW2640" s="153"/>
      <c r="DX2640" s="153"/>
      <c r="DY2640" s="153"/>
      <c r="DZ2640" s="153"/>
      <c r="EA2640" s="153"/>
      <c r="EB2640" s="153"/>
      <c r="EC2640" s="153"/>
      <c r="ED2640" s="153"/>
      <c r="EE2640" s="153"/>
      <c r="EF2640" s="153"/>
      <c r="EG2640" s="153"/>
      <c r="EH2640" s="153"/>
      <c r="EI2640" s="153"/>
      <c r="EJ2640" s="153"/>
      <c r="EK2640" s="153"/>
      <c r="EL2640" s="153"/>
      <c r="EM2640" s="153"/>
      <c r="EN2640" s="153"/>
      <c r="EO2640" s="153"/>
      <c r="EP2640" s="153"/>
      <c r="EQ2640" s="153"/>
      <c r="ER2640" s="153"/>
      <c r="ES2640" s="153"/>
      <c r="ET2640" s="153"/>
      <c r="EU2640" s="153"/>
      <c r="EV2640" s="153"/>
      <c r="EW2640" s="153"/>
      <c r="EX2640" s="153"/>
      <c r="EY2640" s="153"/>
      <c r="EZ2640" s="153"/>
      <c r="FA2640" s="153"/>
      <c r="FB2640" s="153"/>
      <c r="FC2640" s="153"/>
      <c r="FD2640" s="153"/>
      <c r="FE2640" s="153"/>
      <c r="FF2640" s="153"/>
      <c r="FG2640" s="153"/>
      <c r="FH2640" s="153"/>
      <c r="FI2640" s="153"/>
      <c r="FJ2640" s="153"/>
      <c r="FK2640" s="153"/>
      <c r="FL2640" s="153"/>
      <c r="FM2640" s="153"/>
      <c r="FN2640" s="153"/>
      <c r="FO2640" s="153"/>
      <c r="FP2640" s="153"/>
      <c r="FQ2640" s="153"/>
      <c r="FR2640" s="153"/>
      <c r="FS2640" s="153"/>
      <c r="FT2640" s="153"/>
      <c r="FU2640" s="153"/>
      <c r="FV2640" s="153"/>
      <c r="FW2640" s="153"/>
      <c r="FX2640" s="153"/>
      <c r="FY2640" s="153"/>
      <c r="FZ2640" s="153"/>
      <c r="GA2640" s="153"/>
      <c r="GB2640" s="153"/>
      <c r="GC2640" s="153"/>
      <c r="GD2640" s="153"/>
      <c r="GE2640" s="153"/>
      <c r="GF2640" s="153"/>
      <c r="GG2640" s="153"/>
      <c r="GH2640" s="153"/>
      <c r="GI2640" s="153"/>
      <c r="GJ2640" s="153"/>
      <c r="GK2640" s="153"/>
      <c r="GL2640" s="153"/>
      <c r="GM2640" s="153"/>
      <c r="GN2640" s="153"/>
      <c r="GO2640" s="153"/>
      <c r="GP2640" s="153"/>
      <c r="GQ2640" s="153"/>
      <c r="GR2640" s="153"/>
      <c r="GS2640" s="153"/>
      <c r="GT2640" s="153"/>
      <c r="GU2640" s="153"/>
      <c r="GV2640" s="153"/>
      <c r="GW2640" s="153"/>
      <c r="GX2640" s="153"/>
      <c r="GY2640" s="153"/>
      <c r="GZ2640" s="153"/>
      <c r="HA2640" s="153"/>
      <c r="HB2640" s="153"/>
      <c r="HC2640" s="153"/>
      <c r="HD2640" s="153"/>
      <c r="HE2640" s="153"/>
      <c r="HF2640" s="153"/>
      <c r="HG2640" s="153"/>
      <c r="HH2640" s="153"/>
      <c r="HI2640" s="153"/>
      <c r="HJ2640" s="153"/>
      <c r="HK2640" s="153"/>
      <c r="HL2640" s="153"/>
      <c r="HM2640" s="153"/>
      <c r="HN2640" s="153"/>
      <c r="HO2640" s="153"/>
      <c r="HP2640" s="153"/>
      <c r="HQ2640" s="153"/>
      <c r="HR2640" s="153"/>
      <c r="HS2640" s="153"/>
      <c r="HT2640" s="153"/>
      <c r="HU2640" s="153"/>
      <c r="HV2640" s="153"/>
      <c r="HW2640" s="153"/>
      <c r="HX2640" s="153"/>
      <c r="HY2640" s="153"/>
      <c r="HZ2640" s="153"/>
    </row>
    <row r="2641" spans="1:234" s="174" customFormat="1" ht="15">
      <c r="A2641" s="150"/>
      <c r="B2641" s="151"/>
      <c r="C2641" s="152"/>
      <c r="D2641" s="151"/>
      <c r="E2641" s="151"/>
      <c r="F2641" s="151"/>
      <c r="G2641" s="151"/>
      <c r="H2641" s="151"/>
      <c r="I2641" s="151"/>
      <c r="J2641" s="151"/>
      <c r="K2641" s="151"/>
      <c r="L2641" s="151"/>
      <c r="M2641" s="151"/>
      <c r="N2641" s="151"/>
      <c r="O2641" s="151"/>
      <c r="P2641" s="153"/>
      <c r="Q2641" s="153"/>
      <c r="R2641" s="153"/>
      <c r="S2641" s="153"/>
      <c r="T2641" s="153"/>
      <c r="U2641" s="153"/>
      <c r="V2641" s="153"/>
      <c r="W2641" s="153"/>
      <c r="X2641" s="153"/>
      <c r="Y2641" s="153"/>
      <c r="Z2641" s="153"/>
      <c r="AA2641" s="153"/>
      <c r="AB2641" s="153"/>
      <c r="AC2641" s="153"/>
      <c r="AD2641" s="153"/>
      <c r="AE2641" s="153"/>
      <c r="AF2641" s="153"/>
      <c r="AG2641" s="153"/>
      <c r="AH2641" s="153"/>
      <c r="AI2641" s="153"/>
      <c r="AJ2641" s="153"/>
      <c r="AK2641" s="153"/>
      <c r="AL2641" s="153"/>
      <c r="AM2641" s="153"/>
      <c r="AN2641" s="153"/>
      <c r="AO2641" s="153"/>
      <c r="AP2641" s="153"/>
      <c r="AQ2641" s="153"/>
      <c r="AR2641" s="153"/>
      <c r="AS2641" s="153"/>
      <c r="AT2641" s="153"/>
      <c r="AU2641" s="153"/>
      <c r="AV2641" s="153"/>
      <c r="AW2641" s="153"/>
      <c r="AX2641" s="153"/>
      <c r="AY2641" s="153"/>
      <c r="AZ2641" s="153"/>
      <c r="BA2641" s="153"/>
      <c r="BB2641" s="153"/>
      <c r="BC2641" s="153"/>
      <c r="BD2641" s="153"/>
      <c r="BE2641" s="153"/>
      <c r="BF2641" s="153"/>
      <c r="BG2641" s="153"/>
      <c r="BH2641" s="153"/>
      <c r="BI2641" s="153"/>
      <c r="BJ2641" s="153"/>
      <c r="BK2641" s="153"/>
      <c r="BL2641" s="153"/>
      <c r="BM2641" s="153"/>
      <c r="BN2641" s="153"/>
      <c r="BO2641" s="153"/>
      <c r="BP2641" s="153"/>
      <c r="BQ2641" s="153"/>
      <c r="BR2641" s="153"/>
      <c r="BS2641" s="153"/>
      <c r="BT2641" s="153"/>
      <c r="BU2641" s="153"/>
      <c r="BV2641" s="153"/>
      <c r="BW2641" s="153"/>
      <c r="BX2641" s="153"/>
      <c r="BY2641" s="153"/>
      <c r="BZ2641" s="153"/>
      <c r="CA2641" s="153"/>
      <c r="CB2641" s="153"/>
      <c r="CC2641" s="153"/>
      <c r="CD2641" s="153"/>
      <c r="CE2641" s="153"/>
      <c r="CF2641" s="153"/>
      <c r="CG2641" s="153"/>
      <c r="CH2641" s="153"/>
      <c r="CI2641" s="153"/>
      <c r="CJ2641" s="153"/>
      <c r="CK2641" s="153"/>
      <c r="CL2641" s="153"/>
      <c r="CM2641" s="153"/>
      <c r="CN2641" s="153"/>
      <c r="CO2641" s="153"/>
      <c r="CP2641" s="153"/>
      <c r="CQ2641" s="153"/>
      <c r="CR2641" s="153"/>
      <c r="CS2641" s="153"/>
      <c r="CT2641" s="153"/>
      <c r="CU2641" s="153"/>
      <c r="CV2641" s="153"/>
      <c r="CW2641" s="153"/>
      <c r="CX2641" s="153"/>
      <c r="CY2641" s="153"/>
      <c r="CZ2641" s="153"/>
      <c r="DA2641" s="153"/>
      <c r="DB2641" s="153"/>
      <c r="DC2641" s="153"/>
      <c r="DD2641" s="153"/>
      <c r="DE2641" s="153"/>
      <c r="DF2641" s="153"/>
      <c r="DG2641" s="153"/>
      <c r="DH2641" s="153"/>
      <c r="DI2641" s="153"/>
      <c r="DJ2641" s="153"/>
      <c r="DK2641" s="153"/>
      <c r="DL2641" s="153"/>
      <c r="DM2641" s="153"/>
      <c r="DN2641" s="153"/>
      <c r="DO2641" s="153"/>
      <c r="DP2641" s="153"/>
      <c r="DQ2641" s="153"/>
      <c r="DR2641" s="153"/>
      <c r="DS2641" s="153"/>
      <c r="DT2641" s="153"/>
      <c r="DU2641" s="153"/>
      <c r="DV2641" s="153"/>
      <c r="DW2641" s="153"/>
      <c r="DX2641" s="153"/>
      <c r="DY2641" s="153"/>
      <c r="DZ2641" s="153"/>
      <c r="EA2641" s="153"/>
      <c r="EB2641" s="153"/>
      <c r="EC2641" s="153"/>
      <c r="ED2641" s="153"/>
      <c r="EE2641" s="153"/>
      <c r="EF2641" s="153"/>
      <c r="EG2641" s="153"/>
      <c r="EH2641" s="153"/>
      <c r="EI2641" s="153"/>
      <c r="EJ2641" s="153"/>
      <c r="EK2641" s="153"/>
      <c r="EL2641" s="153"/>
      <c r="EM2641" s="153"/>
      <c r="EN2641" s="153"/>
      <c r="EO2641" s="153"/>
      <c r="EP2641" s="153"/>
      <c r="EQ2641" s="153"/>
      <c r="ER2641" s="153"/>
      <c r="ES2641" s="153"/>
      <c r="ET2641" s="153"/>
      <c r="EU2641" s="153"/>
      <c r="EV2641" s="153"/>
      <c r="EW2641" s="153"/>
      <c r="EX2641" s="153"/>
      <c r="EY2641" s="153"/>
      <c r="EZ2641" s="153"/>
      <c r="FA2641" s="153"/>
      <c r="FB2641" s="153"/>
      <c r="FC2641" s="153"/>
      <c r="FD2641" s="153"/>
      <c r="FE2641" s="153"/>
      <c r="FF2641" s="153"/>
      <c r="FG2641" s="153"/>
      <c r="FH2641" s="153"/>
      <c r="FI2641" s="153"/>
      <c r="FJ2641" s="153"/>
      <c r="FK2641" s="153"/>
      <c r="FL2641" s="153"/>
      <c r="FM2641" s="153"/>
      <c r="FN2641" s="153"/>
      <c r="FO2641" s="153"/>
      <c r="FP2641" s="153"/>
      <c r="FQ2641" s="153"/>
      <c r="FR2641" s="153"/>
      <c r="FS2641" s="153"/>
      <c r="FT2641" s="153"/>
      <c r="FU2641" s="153"/>
      <c r="FV2641" s="153"/>
      <c r="FW2641" s="153"/>
      <c r="FX2641" s="153"/>
      <c r="FY2641" s="153"/>
      <c r="FZ2641" s="153"/>
      <c r="GA2641" s="153"/>
      <c r="GB2641" s="153"/>
      <c r="GC2641" s="153"/>
      <c r="GD2641" s="153"/>
      <c r="GE2641" s="153"/>
      <c r="GF2641" s="153"/>
      <c r="GG2641" s="153"/>
      <c r="GH2641" s="153"/>
      <c r="GI2641" s="153"/>
      <c r="GJ2641" s="153"/>
      <c r="GK2641" s="153"/>
      <c r="GL2641" s="153"/>
      <c r="GM2641" s="153"/>
      <c r="GN2641" s="153"/>
      <c r="GO2641" s="153"/>
      <c r="GP2641" s="153"/>
      <c r="GQ2641" s="153"/>
      <c r="GR2641" s="153"/>
      <c r="GS2641" s="153"/>
      <c r="GT2641" s="153"/>
      <c r="GU2641" s="153"/>
      <c r="GV2641" s="153"/>
      <c r="GW2641" s="153"/>
      <c r="GX2641" s="153"/>
      <c r="GY2641" s="153"/>
      <c r="GZ2641" s="153"/>
      <c r="HA2641" s="153"/>
      <c r="HB2641" s="153"/>
      <c r="HC2641" s="153"/>
      <c r="HD2641" s="153"/>
      <c r="HE2641" s="153"/>
      <c r="HF2641" s="153"/>
      <c r="HG2641" s="153"/>
      <c r="HH2641" s="153"/>
      <c r="HI2641" s="153"/>
      <c r="HJ2641" s="153"/>
      <c r="HK2641" s="153"/>
      <c r="HL2641" s="153"/>
      <c r="HM2641" s="153"/>
      <c r="HN2641" s="153"/>
      <c r="HO2641" s="153"/>
      <c r="HP2641" s="153"/>
      <c r="HQ2641" s="153"/>
      <c r="HR2641" s="153"/>
      <c r="HS2641" s="153"/>
      <c r="HT2641" s="153"/>
      <c r="HU2641" s="153"/>
      <c r="HV2641" s="153"/>
      <c r="HW2641" s="153"/>
      <c r="HX2641" s="153"/>
      <c r="HY2641" s="153"/>
      <c r="HZ2641" s="153"/>
    </row>
    <row r="2642" spans="1:234" s="174" customFormat="1" ht="15">
      <c r="A2642" s="150"/>
      <c r="B2642" s="151"/>
      <c r="C2642" s="152"/>
      <c r="D2642" s="151"/>
      <c r="E2642" s="151"/>
      <c r="F2642" s="151"/>
      <c r="G2642" s="151"/>
      <c r="H2642" s="151"/>
      <c r="I2642" s="151"/>
      <c r="J2642" s="151"/>
      <c r="K2642" s="151"/>
      <c r="L2642" s="151"/>
      <c r="M2642" s="151"/>
      <c r="N2642" s="151"/>
      <c r="O2642" s="151"/>
      <c r="P2642" s="153"/>
      <c r="Q2642" s="153"/>
      <c r="R2642" s="153"/>
      <c r="S2642" s="153"/>
      <c r="T2642" s="153"/>
      <c r="U2642" s="153"/>
      <c r="V2642" s="153"/>
      <c r="W2642" s="153"/>
      <c r="X2642" s="153"/>
      <c r="Y2642" s="153"/>
      <c r="Z2642" s="153"/>
      <c r="AA2642" s="153"/>
      <c r="AB2642" s="153"/>
      <c r="AC2642" s="153"/>
      <c r="AD2642" s="153"/>
      <c r="AE2642" s="153"/>
      <c r="AF2642" s="153"/>
      <c r="AG2642" s="153"/>
      <c r="AH2642" s="153"/>
      <c r="AI2642" s="153"/>
      <c r="AJ2642" s="153"/>
      <c r="AK2642" s="153"/>
      <c r="AL2642" s="153"/>
      <c r="AM2642" s="153"/>
      <c r="AN2642" s="153"/>
      <c r="AO2642" s="153"/>
      <c r="AP2642" s="153"/>
      <c r="AQ2642" s="153"/>
      <c r="AR2642" s="153"/>
      <c r="AS2642" s="153"/>
      <c r="AT2642" s="153"/>
      <c r="AU2642" s="153"/>
      <c r="AV2642" s="153"/>
      <c r="AW2642" s="153"/>
      <c r="AX2642" s="153"/>
      <c r="AY2642" s="153"/>
      <c r="AZ2642" s="153"/>
      <c r="BA2642" s="153"/>
      <c r="BB2642" s="153"/>
      <c r="BC2642" s="153"/>
      <c r="BD2642" s="153"/>
      <c r="BE2642" s="153"/>
      <c r="BF2642" s="153"/>
      <c r="BG2642" s="153"/>
      <c r="BH2642" s="153"/>
      <c r="BI2642" s="153"/>
      <c r="BJ2642" s="153"/>
      <c r="BK2642" s="153"/>
      <c r="BL2642" s="153"/>
      <c r="BM2642" s="153"/>
      <c r="BN2642" s="153"/>
      <c r="BO2642" s="153"/>
      <c r="BP2642" s="153"/>
      <c r="BQ2642" s="153"/>
      <c r="BR2642" s="153"/>
      <c r="BS2642" s="153"/>
      <c r="BT2642" s="153"/>
      <c r="BU2642" s="153"/>
      <c r="BV2642" s="153"/>
      <c r="BW2642" s="153"/>
      <c r="BX2642" s="153"/>
      <c r="BY2642" s="153"/>
      <c r="BZ2642" s="153"/>
      <c r="CA2642" s="153"/>
      <c r="CB2642" s="153"/>
      <c r="CC2642" s="153"/>
      <c r="CD2642" s="153"/>
      <c r="CE2642" s="153"/>
      <c r="CF2642" s="153"/>
      <c r="CG2642" s="153"/>
      <c r="CH2642" s="153"/>
      <c r="CI2642" s="153"/>
      <c r="CJ2642" s="153"/>
      <c r="CK2642" s="153"/>
      <c r="CL2642" s="153"/>
      <c r="CM2642" s="153"/>
      <c r="CN2642" s="153"/>
      <c r="CO2642" s="153"/>
      <c r="CP2642" s="153"/>
      <c r="CQ2642" s="153"/>
      <c r="CR2642" s="153"/>
      <c r="CS2642" s="153"/>
      <c r="CT2642" s="153"/>
      <c r="CU2642" s="153"/>
      <c r="CV2642" s="153"/>
      <c r="CW2642" s="153"/>
      <c r="CX2642" s="153"/>
      <c r="CY2642" s="153"/>
      <c r="CZ2642" s="153"/>
      <c r="DA2642" s="153"/>
      <c r="DB2642" s="153"/>
      <c r="DC2642" s="153"/>
      <c r="DD2642" s="153"/>
      <c r="DE2642" s="153"/>
      <c r="DF2642" s="153"/>
      <c r="DG2642" s="153"/>
      <c r="DH2642" s="153"/>
      <c r="DI2642" s="153"/>
      <c r="DJ2642" s="153"/>
      <c r="DK2642" s="153"/>
      <c r="DL2642" s="153"/>
      <c r="DM2642" s="153"/>
      <c r="DN2642" s="153"/>
      <c r="DO2642" s="153"/>
      <c r="DP2642" s="153"/>
      <c r="DQ2642" s="153"/>
      <c r="DR2642" s="153"/>
      <c r="DS2642" s="153"/>
      <c r="DT2642" s="153"/>
      <c r="DU2642" s="153"/>
      <c r="DV2642" s="153"/>
      <c r="DW2642" s="153"/>
      <c r="DX2642" s="153"/>
      <c r="DY2642" s="153"/>
      <c r="DZ2642" s="153"/>
      <c r="EA2642" s="153"/>
      <c r="EB2642" s="153"/>
      <c r="EC2642" s="153"/>
      <c r="ED2642" s="153"/>
      <c r="EE2642" s="153"/>
      <c r="EF2642" s="153"/>
      <c r="EG2642" s="153"/>
      <c r="EH2642" s="153"/>
      <c r="EI2642" s="153"/>
      <c r="EJ2642" s="153"/>
      <c r="EK2642" s="153"/>
      <c r="EL2642" s="153"/>
      <c r="EM2642" s="153"/>
      <c r="EN2642" s="153"/>
      <c r="EO2642" s="153"/>
      <c r="EP2642" s="153"/>
      <c r="EQ2642" s="153"/>
      <c r="ER2642" s="153"/>
      <c r="ES2642" s="153"/>
      <c r="ET2642" s="153"/>
      <c r="EU2642" s="153"/>
      <c r="EV2642" s="153"/>
      <c r="EW2642" s="153"/>
      <c r="EX2642" s="153"/>
      <c r="EY2642" s="153"/>
      <c r="EZ2642" s="153"/>
      <c r="FA2642" s="153"/>
      <c r="FB2642" s="153"/>
      <c r="FC2642" s="153"/>
      <c r="FD2642" s="153"/>
      <c r="FE2642" s="153"/>
      <c r="FF2642" s="153"/>
      <c r="FG2642" s="153"/>
      <c r="FH2642" s="153"/>
      <c r="FI2642" s="153"/>
      <c r="FJ2642" s="153"/>
      <c r="FK2642" s="153"/>
      <c r="FL2642" s="153"/>
      <c r="FM2642" s="153"/>
      <c r="FN2642" s="153"/>
      <c r="FO2642" s="153"/>
      <c r="FP2642" s="153"/>
      <c r="FQ2642" s="153"/>
      <c r="FR2642" s="153"/>
      <c r="FS2642" s="153"/>
      <c r="FT2642" s="153"/>
      <c r="FU2642" s="153"/>
      <c r="FV2642" s="153"/>
      <c r="FW2642" s="153"/>
      <c r="FX2642" s="153"/>
      <c r="FY2642" s="153"/>
      <c r="FZ2642" s="153"/>
      <c r="GA2642" s="153"/>
      <c r="GB2642" s="153"/>
      <c r="GC2642" s="153"/>
      <c r="GD2642" s="153"/>
      <c r="GE2642" s="153"/>
      <c r="GF2642" s="153"/>
      <c r="GG2642" s="153"/>
      <c r="GH2642" s="153"/>
      <c r="GI2642" s="153"/>
      <c r="GJ2642" s="153"/>
      <c r="GK2642" s="153"/>
      <c r="GL2642" s="153"/>
      <c r="GM2642" s="153"/>
      <c r="GN2642" s="153"/>
      <c r="GO2642" s="153"/>
      <c r="GP2642" s="153"/>
      <c r="GQ2642" s="153"/>
      <c r="GR2642" s="153"/>
      <c r="GS2642" s="153"/>
      <c r="GT2642" s="153"/>
      <c r="GU2642" s="153"/>
      <c r="GV2642" s="153"/>
      <c r="GW2642" s="153"/>
      <c r="GX2642" s="153"/>
      <c r="GY2642" s="153"/>
      <c r="GZ2642" s="153"/>
      <c r="HA2642" s="153"/>
      <c r="HB2642" s="153"/>
      <c r="HC2642" s="153"/>
      <c r="HD2642" s="153"/>
      <c r="HE2642" s="153"/>
      <c r="HF2642" s="153"/>
      <c r="HG2642" s="153"/>
      <c r="HH2642" s="153"/>
      <c r="HI2642" s="153"/>
      <c r="HJ2642" s="153"/>
      <c r="HK2642" s="153"/>
      <c r="HL2642" s="153"/>
      <c r="HM2642" s="153"/>
      <c r="HN2642" s="153"/>
      <c r="HO2642" s="153"/>
      <c r="HP2642" s="153"/>
      <c r="HQ2642" s="153"/>
      <c r="HR2642" s="153"/>
      <c r="HS2642" s="153"/>
      <c r="HT2642" s="153"/>
      <c r="HU2642" s="153"/>
      <c r="HV2642" s="153"/>
      <c r="HW2642" s="153"/>
      <c r="HX2642" s="153"/>
      <c r="HY2642" s="153"/>
      <c r="HZ2642" s="153"/>
    </row>
    <row r="2643" spans="1:234" s="174" customFormat="1" ht="15">
      <c r="A2643" s="150"/>
      <c r="B2643" s="151"/>
      <c r="C2643" s="152"/>
      <c r="D2643" s="151"/>
      <c r="E2643" s="151"/>
      <c r="F2643" s="151"/>
      <c r="G2643" s="151"/>
      <c r="H2643" s="151"/>
      <c r="I2643" s="151"/>
      <c r="J2643" s="151"/>
      <c r="K2643" s="151"/>
      <c r="L2643" s="151"/>
      <c r="M2643" s="151"/>
      <c r="N2643" s="151"/>
      <c r="O2643" s="151"/>
      <c r="P2643" s="153"/>
      <c r="Q2643" s="153"/>
      <c r="R2643" s="153"/>
      <c r="S2643" s="153"/>
      <c r="T2643" s="153"/>
      <c r="U2643" s="153"/>
      <c r="V2643" s="153"/>
      <c r="W2643" s="153"/>
      <c r="X2643" s="153"/>
      <c r="Y2643" s="153"/>
      <c r="Z2643" s="153"/>
      <c r="AA2643" s="153"/>
      <c r="AB2643" s="153"/>
      <c r="AC2643" s="153"/>
      <c r="AD2643" s="153"/>
      <c r="AE2643" s="153"/>
      <c r="AF2643" s="153"/>
      <c r="AG2643" s="153"/>
      <c r="AH2643" s="153"/>
      <c r="AI2643" s="153"/>
      <c r="AJ2643" s="153"/>
      <c r="AK2643" s="153"/>
      <c r="AL2643" s="153"/>
      <c r="AM2643" s="153"/>
      <c r="AN2643" s="153"/>
      <c r="AO2643" s="153"/>
      <c r="AP2643" s="153"/>
      <c r="AQ2643" s="153"/>
      <c r="AR2643" s="153"/>
      <c r="AS2643" s="153"/>
      <c r="AT2643" s="153"/>
      <c r="AU2643" s="153"/>
      <c r="AV2643" s="153"/>
      <c r="AW2643" s="153"/>
      <c r="AX2643" s="153"/>
      <c r="AY2643" s="153"/>
      <c r="AZ2643" s="153"/>
      <c r="BA2643" s="153"/>
      <c r="BB2643" s="153"/>
      <c r="BC2643" s="153"/>
      <c r="BD2643" s="153"/>
      <c r="BE2643" s="153"/>
      <c r="BF2643" s="153"/>
      <c r="BG2643" s="153"/>
      <c r="BH2643" s="153"/>
      <c r="BI2643" s="153"/>
      <c r="BJ2643" s="153"/>
      <c r="BK2643" s="153"/>
      <c r="BL2643" s="153"/>
      <c r="BM2643" s="153"/>
      <c r="BN2643" s="153"/>
      <c r="BO2643" s="153"/>
      <c r="BP2643" s="153"/>
      <c r="BQ2643" s="153"/>
      <c r="BR2643" s="153"/>
      <c r="BS2643" s="153"/>
      <c r="BT2643" s="153"/>
      <c r="BU2643" s="153"/>
      <c r="BV2643" s="153"/>
      <c r="BW2643" s="153"/>
      <c r="BX2643" s="153"/>
      <c r="BY2643" s="153"/>
      <c r="BZ2643" s="153"/>
      <c r="CA2643" s="153"/>
      <c r="CB2643" s="153"/>
      <c r="CC2643" s="153"/>
      <c r="CD2643" s="153"/>
      <c r="CE2643" s="153"/>
      <c r="CF2643" s="153"/>
      <c r="CG2643" s="153"/>
      <c r="CH2643" s="153"/>
      <c r="CI2643" s="153"/>
      <c r="CJ2643" s="153"/>
      <c r="CK2643" s="153"/>
      <c r="CL2643" s="153"/>
      <c r="CM2643" s="153"/>
      <c r="CN2643" s="153"/>
      <c r="CO2643" s="153"/>
      <c r="CP2643" s="153"/>
      <c r="CQ2643" s="153"/>
      <c r="CR2643" s="153"/>
      <c r="CS2643" s="153"/>
      <c r="CT2643" s="153"/>
      <c r="CU2643" s="153"/>
      <c r="CV2643" s="153"/>
      <c r="CW2643" s="153"/>
      <c r="CX2643" s="153"/>
      <c r="CY2643" s="153"/>
      <c r="CZ2643" s="153"/>
      <c r="DA2643" s="153"/>
      <c r="DB2643" s="153"/>
      <c r="DC2643" s="153"/>
      <c r="DD2643" s="153"/>
      <c r="DE2643" s="153"/>
      <c r="DF2643" s="153"/>
      <c r="DG2643" s="153"/>
      <c r="DH2643" s="153"/>
      <c r="DI2643" s="153"/>
      <c r="DJ2643" s="153"/>
      <c r="DK2643" s="153"/>
      <c r="DL2643" s="153"/>
      <c r="DM2643" s="153"/>
      <c r="DN2643" s="153"/>
      <c r="DO2643" s="153"/>
      <c r="DP2643" s="153"/>
      <c r="DQ2643" s="153"/>
      <c r="DR2643" s="153"/>
      <c r="DS2643" s="153"/>
      <c r="DT2643" s="153"/>
      <c r="DU2643" s="153"/>
      <c r="DV2643" s="153"/>
      <c r="DW2643" s="153"/>
      <c r="DX2643" s="153"/>
      <c r="DY2643" s="153"/>
      <c r="DZ2643" s="153"/>
      <c r="EA2643" s="153"/>
      <c r="EB2643" s="153"/>
      <c r="EC2643" s="153"/>
      <c r="ED2643" s="153"/>
      <c r="EE2643" s="153"/>
      <c r="EF2643" s="153"/>
      <c r="EG2643" s="153"/>
      <c r="EH2643" s="153"/>
      <c r="EI2643" s="153"/>
      <c r="EJ2643" s="153"/>
      <c r="EK2643" s="153"/>
      <c r="EL2643" s="153"/>
      <c r="EM2643" s="153"/>
      <c r="EN2643" s="153"/>
      <c r="EO2643" s="153"/>
      <c r="EP2643" s="153"/>
      <c r="EQ2643" s="153"/>
      <c r="ER2643" s="153"/>
      <c r="ES2643" s="153"/>
      <c r="ET2643" s="153"/>
      <c r="EU2643" s="153"/>
      <c r="EV2643" s="153"/>
      <c r="EW2643" s="153"/>
      <c r="EX2643" s="153"/>
      <c r="EY2643" s="153"/>
      <c r="EZ2643" s="153"/>
      <c r="FA2643" s="153"/>
      <c r="FB2643" s="153"/>
      <c r="FC2643" s="153"/>
      <c r="FD2643" s="153"/>
      <c r="FE2643" s="153"/>
      <c r="FF2643" s="153"/>
      <c r="FG2643" s="153"/>
      <c r="FH2643" s="153"/>
      <c r="FI2643" s="153"/>
      <c r="FJ2643" s="153"/>
      <c r="FK2643" s="153"/>
      <c r="FL2643" s="153"/>
      <c r="FM2643" s="153"/>
      <c r="FN2643" s="153"/>
      <c r="FO2643" s="153"/>
      <c r="FP2643" s="153"/>
      <c r="FQ2643" s="153"/>
      <c r="FR2643" s="153"/>
      <c r="FS2643" s="153"/>
      <c r="FT2643" s="153"/>
      <c r="FU2643" s="153"/>
      <c r="FV2643" s="153"/>
      <c r="FW2643" s="153"/>
      <c r="FX2643" s="153"/>
      <c r="FY2643" s="153"/>
      <c r="FZ2643" s="153"/>
      <c r="GA2643" s="153"/>
      <c r="GB2643" s="153"/>
      <c r="GC2643" s="153"/>
      <c r="GD2643" s="153"/>
      <c r="GE2643" s="153"/>
      <c r="GF2643" s="153"/>
      <c r="GG2643" s="153"/>
      <c r="GH2643" s="153"/>
      <c r="GI2643" s="153"/>
      <c r="GJ2643" s="153"/>
      <c r="GK2643" s="153"/>
      <c r="GL2643" s="153"/>
      <c r="GM2643" s="153"/>
      <c r="GN2643" s="153"/>
      <c r="GO2643" s="153"/>
      <c r="GP2643" s="153"/>
      <c r="GQ2643" s="153"/>
      <c r="GR2643" s="153"/>
      <c r="GS2643" s="153"/>
      <c r="GT2643" s="153"/>
      <c r="GU2643" s="153"/>
      <c r="GV2643" s="153"/>
      <c r="GW2643" s="153"/>
      <c r="GX2643" s="153"/>
      <c r="GY2643" s="153"/>
      <c r="GZ2643" s="153"/>
      <c r="HA2643" s="153"/>
      <c r="HB2643" s="153"/>
      <c r="HC2643" s="153"/>
      <c r="HD2643" s="153"/>
      <c r="HE2643" s="153"/>
      <c r="HF2643" s="153"/>
      <c r="HG2643" s="153"/>
      <c r="HH2643" s="153"/>
      <c r="HI2643" s="153"/>
      <c r="HJ2643" s="153"/>
      <c r="HK2643" s="153"/>
      <c r="HL2643" s="153"/>
      <c r="HM2643" s="153"/>
      <c r="HN2643" s="153"/>
      <c r="HO2643" s="153"/>
      <c r="HP2643" s="153"/>
      <c r="HQ2643" s="153"/>
      <c r="HR2643" s="153"/>
      <c r="HS2643" s="153"/>
      <c r="HT2643" s="153"/>
      <c r="HU2643" s="153"/>
      <c r="HV2643" s="153"/>
      <c r="HW2643" s="153"/>
      <c r="HX2643" s="153"/>
      <c r="HY2643" s="153"/>
      <c r="HZ2643" s="153"/>
    </row>
    <row r="2644" spans="1:234" s="174" customFormat="1" ht="15">
      <c r="A2644" s="150"/>
      <c r="B2644" s="151"/>
      <c r="C2644" s="152"/>
      <c r="D2644" s="151"/>
      <c r="E2644" s="151"/>
      <c r="F2644" s="151"/>
      <c r="G2644" s="151"/>
      <c r="H2644" s="151"/>
      <c r="I2644" s="151"/>
      <c r="J2644" s="151"/>
      <c r="K2644" s="151"/>
      <c r="L2644" s="151"/>
      <c r="M2644" s="151"/>
      <c r="N2644" s="151"/>
      <c r="O2644" s="151"/>
      <c r="P2644" s="153"/>
      <c r="Q2644" s="153"/>
      <c r="R2644" s="153"/>
      <c r="S2644" s="153"/>
      <c r="T2644" s="153"/>
      <c r="U2644" s="153"/>
      <c r="V2644" s="153"/>
      <c r="W2644" s="153"/>
      <c r="X2644" s="153"/>
      <c r="Y2644" s="153"/>
      <c r="Z2644" s="153"/>
      <c r="AA2644" s="153"/>
      <c r="AB2644" s="153"/>
      <c r="AC2644" s="153"/>
      <c r="AD2644" s="153"/>
      <c r="AE2644" s="153"/>
      <c r="AF2644" s="153"/>
      <c r="AG2644" s="153"/>
      <c r="AH2644" s="153"/>
      <c r="AI2644" s="153"/>
      <c r="AJ2644" s="153"/>
      <c r="AK2644" s="153"/>
      <c r="AL2644" s="153"/>
      <c r="AM2644" s="153"/>
      <c r="AN2644" s="153"/>
      <c r="AO2644" s="153"/>
      <c r="AP2644" s="153"/>
      <c r="AQ2644" s="153"/>
      <c r="AR2644" s="153"/>
      <c r="AS2644" s="153"/>
      <c r="AT2644" s="153"/>
      <c r="AU2644" s="153"/>
      <c r="AV2644" s="153"/>
      <c r="AW2644" s="153"/>
      <c r="AX2644" s="153"/>
      <c r="AY2644" s="153"/>
      <c r="AZ2644" s="153"/>
      <c r="BA2644" s="153"/>
      <c r="BB2644" s="153"/>
      <c r="BC2644" s="153"/>
      <c r="BD2644" s="153"/>
      <c r="BE2644" s="153"/>
      <c r="BF2644" s="153"/>
      <c r="BG2644" s="153"/>
      <c r="BH2644" s="153"/>
      <c r="BI2644" s="153"/>
      <c r="BJ2644" s="153"/>
      <c r="BK2644" s="153"/>
      <c r="BL2644" s="153"/>
      <c r="BM2644" s="153"/>
      <c r="BN2644" s="153"/>
      <c r="BO2644" s="153"/>
      <c r="BP2644" s="153"/>
      <c r="BQ2644" s="153"/>
      <c r="BR2644" s="153"/>
      <c r="BS2644" s="153"/>
      <c r="BT2644" s="153"/>
      <c r="BU2644" s="153"/>
      <c r="BV2644" s="153"/>
      <c r="BW2644" s="153"/>
      <c r="BX2644" s="153"/>
      <c r="BY2644" s="153"/>
      <c r="BZ2644" s="153"/>
      <c r="CA2644" s="153"/>
      <c r="CB2644" s="153"/>
      <c r="CC2644" s="153"/>
      <c r="CD2644" s="153"/>
      <c r="CE2644" s="153"/>
      <c r="CF2644" s="153"/>
      <c r="CG2644" s="153"/>
      <c r="CH2644" s="153"/>
      <c r="CI2644" s="153"/>
      <c r="CJ2644" s="153"/>
      <c r="CK2644" s="153"/>
      <c r="CL2644" s="153"/>
      <c r="CM2644" s="153"/>
      <c r="CN2644" s="153"/>
      <c r="CO2644" s="153"/>
      <c r="CP2644" s="153"/>
      <c r="CQ2644" s="153"/>
      <c r="CR2644" s="153"/>
      <c r="CS2644" s="153"/>
      <c r="CT2644" s="153"/>
      <c r="CU2644" s="153"/>
      <c r="CV2644" s="153"/>
      <c r="CW2644" s="153"/>
      <c r="CX2644" s="153"/>
      <c r="CY2644" s="153"/>
      <c r="CZ2644" s="153"/>
      <c r="DA2644" s="153"/>
      <c r="DB2644" s="153"/>
      <c r="DC2644" s="153"/>
      <c r="DD2644" s="153"/>
      <c r="DE2644" s="153"/>
      <c r="DF2644" s="153"/>
      <c r="DG2644" s="153"/>
      <c r="DH2644" s="153"/>
      <c r="DI2644" s="153"/>
      <c r="DJ2644" s="153"/>
      <c r="DK2644" s="153"/>
      <c r="DL2644" s="153"/>
      <c r="DM2644" s="153"/>
      <c r="DN2644" s="153"/>
      <c r="DO2644" s="153"/>
      <c r="DP2644" s="153"/>
      <c r="DQ2644" s="153"/>
      <c r="DR2644" s="153"/>
      <c r="DS2644" s="153"/>
      <c r="DT2644" s="153"/>
      <c r="DU2644" s="153"/>
      <c r="DV2644" s="153"/>
      <c r="DW2644" s="153"/>
      <c r="DX2644" s="153"/>
      <c r="DY2644" s="153"/>
      <c r="DZ2644" s="153"/>
      <c r="EA2644" s="153"/>
      <c r="EB2644" s="153"/>
      <c r="EC2644" s="153"/>
      <c r="ED2644" s="153"/>
      <c r="EE2644" s="153"/>
      <c r="EF2644" s="153"/>
      <c r="EG2644" s="153"/>
      <c r="EH2644" s="153"/>
      <c r="EI2644" s="153"/>
      <c r="EJ2644" s="153"/>
      <c r="EK2644" s="153"/>
      <c r="EL2644" s="153"/>
      <c r="EM2644" s="153"/>
      <c r="EN2644" s="153"/>
      <c r="EO2644" s="153"/>
      <c r="EP2644" s="153"/>
      <c r="EQ2644" s="153"/>
      <c r="ER2644" s="153"/>
      <c r="ES2644" s="153"/>
      <c r="ET2644" s="153"/>
      <c r="EU2644" s="153"/>
      <c r="EV2644" s="153"/>
      <c r="EW2644" s="153"/>
      <c r="EX2644" s="153"/>
      <c r="EY2644" s="153"/>
      <c r="EZ2644" s="153"/>
      <c r="FA2644" s="153"/>
      <c r="FB2644" s="153"/>
      <c r="FC2644" s="153"/>
      <c r="FD2644" s="153"/>
      <c r="FE2644" s="153"/>
      <c r="FF2644" s="153"/>
      <c r="FG2644" s="153"/>
      <c r="FH2644" s="153"/>
      <c r="FI2644" s="153"/>
      <c r="FJ2644" s="153"/>
      <c r="FK2644" s="153"/>
      <c r="FL2644" s="153"/>
      <c r="FM2644" s="153"/>
      <c r="FN2644" s="153"/>
      <c r="FO2644" s="153"/>
      <c r="FP2644" s="153"/>
      <c r="FQ2644" s="153"/>
      <c r="FR2644" s="153"/>
      <c r="FS2644" s="153"/>
      <c r="FT2644" s="153"/>
      <c r="FU2644" s="153"/>
      <c r="FV2644" s="153"/>
      <c r="FW2644" s="153"/>
      <c r="FX2644" s="153"/>
      <c r="FY2644" s="153"/>
      <c r="FZ2644" s="153"/>
      <c r="GA2644" s="153"/>
      <c r="GB2644" s="153"/>
      <c r="GC2644" s="153"/>
      <c r="GD2644" s="153"/>
      <c r="GE2644" s="153"/>
      <c r="GF2644" s="153"/>
      <c r="GG2644" s="153"/>
      <c r="GH2644" s="153"/>
      <c r="GI2644" s="153"/>
      <c r="GJ2644" s="153"/>
      <c r="GK2644" s="153"/>
      <c r="GL2644" s="153"/>
      <c r="GM2644" s="153"/>
      <c r="GN2644" s="153"/>
      <c r="GO2644" s="153"/>
      <c r="GP2644" s="153"/>
      <c r="GQ2644" s="153"/>
      <c r="GR2644" s="153"/>
      <c r="GS2644" s="153"/>
      <c r="GT2644" s="153"/>
      <c r="GU2644" s="153"/>
      <c r="GV2644" s="153"/>
      <c r="GW2644" s="153"/>
      <c r="GX2644" s="153"/>
      <c r="GY2644" s="153"/>
      <c r="GZ2644" s="153"/>
      <c r="HA2644" s="153"/>
      <c r="HB2644" s="153"/>
      <c r="HC2644" s="153"/>
      <c r="HD2644" s="153"/>
      <c r="HE2644" s="153"/>
      <c r="HF2644" s="153"/>
      <c r="HG2644" s="153"/>
      <c r="HH2644" s="153"/>
      <c r="HI2644" s="153"/>
      <c r="HJ2644" s="153"/>
      <c r="HK2644" s="153"/>
      <c r="HL2644" s="153"/>
      <c r="HM2644" s="153"/>
      <c r="HN2644" s="153"/>
      <c r="HO2644" s="153"/>
      <c r="HP2644" s="153"/>
      <c r="HQ2644" s="153"/>
      <c r="HR2644" s="153"/>
      <c r="HS2644" s="153"/>
      <c r="HT2644" s="153"/>
      <c r="HU2644" s="153"/>
      <c r="HV2644" s="153"/>
      <c r="HW2644" s="153"/>
      <c r="HX2644" s="153"/>
      <c r="HY2644" s="153"/>
      <c r="HZ2644" s="153"/>
    </row>
    <row r="2645" spans="1:234" s="174" customFormat="1" ht="15">
      <c r="A2645" s="150"/>
      <c r="B2645" s="151"/>
      <c r="C2645" s="152"/>
      <c r="D2645" s="151"/>
      <c r="E2645" s="151"/>
      <c r="F2645" s="151"/>
      <c r="G2645" s="151"/>
      <c r="H2645" s="151"/>
      <c r="I2645" s="151"/>
      <c r="J2645" s="151"/>
      <c r="K2645" s="151"/>
      <c r="L2645" s="151"/>
      <c r="M2645" s="151"/>
      <c r="N2645" s="151"/>
      <c r="O2645" s="151"/>
      <c r="P2645" s="153"/>
      <c r="Q2645" s="153"/>
      <c r="R2645" s="153"/>
      <c r="S2645" s="153"/>
      <c r="T2645" s="153"/>
      <c r="U2645" s="153"/>
      <c r="V2645" s="153"/>
      <c r="W2645" s="153"/>
      <c r="X2645" s="153"/>
      <c r="Y2645" s="153"/>
      <c r="Z2645" s="153"/>
      <c r="AA2645" s="153"/>
      <c r="AB2645" s="153"/>
      <c r="AC2645" s="153"/>
      <c r="AD2645" s="153"/>
      <c r="AE2645" s="153"/>
      <c r="AF2645" s="153"/>
      <c r="AG2645" s="153"/>
      <c r="AH2645" s="153"/>
      <c r="AI2645" s="153"/>
      <c r="AJ2645" s="153"/>
      <c r="AK2645" s="153"/>
      <c r="AL2645" s="153"/>
      <c r="AM2645" s="153"/>
      <c r="AN2645" s="153"/>
      <c r="AO2645" s="153"/>
      <c r="AP2645" s="153"/>
      <c r="AQ2645" s="153"/>
      <c r="AR2645" s="153"/>
      <c r="AS2645" s="153"/>
      <c r="AT2645" s="153"/>
      <c r="AU2645" s="153"/>
      <c r="AV2645" s="153"/>
      <c r="AW2645" s="153"/>
      <c r="AX2645" s="153"/>
      <c r="AY2645" s="153"/>
      <c r="AZ2645" s="153"/>
      <c r="BA2645" s="153"/>
      <c r="BB2645" s="153"/>
      <c r="BC2645" s="153"/>
      <c r="BD2645" s="153"/>
      <c r="BE2645" s="153"/>
      <c r="BF2645" s="153"/>
      <c r="BG2645" s="153"/>
      <c r="BH2645" s="153"/>
      <c r="BI2645" s="153"/>
      <c r="BJ2645" s="153"/>
      <c r="BK2645" s="153"/>
      <c r="BL2645" s="153"/>
      <c r="BM2645" s="153"/>
      <c r="BN2645" s="153"/>
      <c r="BO2645" s="153"/>
      <c r="BP2645" s="153"/>
      <c r="BQ2645" s="153"/>
      <c r="BR2645" s="153"/>
      <c r="BS2645" s="153"/>
      <c r="BT2645" s="153"/>
      <c r="BU2645" s="153"/>
      <c r="BV2645" s="153"/>
      <c r="BW2645" s="153"/>
      <c r="BX2645" s="153"/>
      <c r="BY2645" s="153"/>
      <c r="BZ2645" s="153"/>
      <c r="CA2645" s="153"/>
      <c r="CB2645" s="153"/>
      <c r="CC2645" s="153"/>
      <c r="CD2645" s="153"/>
      <c r="CE2645" s="153"/>
      <c r="CF2645" s="153"/>
      <c r="CG2645" s="153"/>
      <c r="CH2645" s="153"/>
      <c r="CI2645" s="153"/>
      <c r="CJ2645" s="153"/>
      <c r="CK2645" s="153"/>
      <c r="CL2645" s="153"/>
      <c r="CM2645" s="153"/>
      <c r="CN2645" s="153"/>
      <c r="CO2645" s="153"/>
      <c r="CP2645" s="153"/>
      <c r="CQ2645" s="153"/>
      <c r="CR2645" s="153"/>
      <c r="CS2645" s="153"/>
      <c r="CT2645" s="153"/>
      <c r="CU2645" s="153"/>
      <c r="CV2645" s="153"/>
      <c r="CW2645" s="153"/>
      <c r="CX2645" s="153"/>
      <c r="CY2645" s="153"/>
      <c r="CZ2645" s="153"/>
      <c r="DA2645" s="153"/>
      <c r="DB2645" s="153"/>
      <c r="DC2645" s="153"/>
      <c r="DD2645" s="153"/>
      <c r="DE2645" s="153"/>
      <c r="DF2645" s="153"/>
      <c r="DG2645" s="153"/>
      <c r="DH2645" s="153"/>
      <c r="DI2645" s="153"/>
      <c r="DJ2645" s="153"/>
      <c r="DK2645" s="153"/>
      <c r="DL2645" s="153"/>
      <c r="DM2645" s="153"/>
      <c r="DN2645" s="153"/>
      <c r="DO2645" s="153"/>
      <c r="DP2645" s="153"/>
      <c r="DQ2645" s="153"/>
      <c r="DR2645" s="153"/>
      <c r="DS2645" s="153"/>
      <c r="DT2645" s="153"/>
      <c r="DU2645" s="153"/>
      <c r="DV2645" s="153"/>
      <c r="DW2645" s="153"/>
      <c r="DX2645" s="153"/>
      <c r="DY2645" s="153"/>
      <c r="DZ2645" s="153"/>
      <c r="EA2645" s="153"/>
      <c r="EB2645" s="153"/>
      <c r="EC2645" s="153"/>
      <c r="ED2645" s="153"/>
      <c r="EE2645" s="153"/>
      <c r="EF2645" s="153"/>
      <c r="EG2645" s="153"/>
      <c r="EH2645" s="153"/>
      <c r="EI2645" s="153"/>
      <c r="EJ2645" s="153"/>
      <c r="EK2645" s="153"/>
      <c r="EL2645" s="153"/>
      <c r="EM2645" s="153"/>
      <c r="EN2645" s="153"/>
      <c r="EO2645" s="153"/>
      <c r="EP2645" s="153"/>
      <c r="EQ2645" s="153"/>
      <c r="ER2645" s="153"/>
      <c r="ES2645" s="153"/>
      <c r="ET2645" s="153"/>
      <c r="EU2645" s="153"/>
      <c r="EV2645" s="153"/>
      <c r="EW2645" s="153"/>
      <c r="EX2645" s="153"/>
      <c r="EY2645" s="153"/>
      <c r="EZ2645" s="153"/>
      <c r="FA2645" s="153"/>
      <c r="FB2645" s="153"/>
      <c r="FC2645" s="153"/>
      <c r="FD2645" s="153"/>
      <c r="FE2645" s="153"/>
      <c r="FF2645" s="153"/>
      <c r="FG2645" s="153"/>
      <c r="FH2645" s="153"/>
      <c r="FI2645" s="153"/>
      <c r="FJ2645" s="153"/>
      <c r="FK2645" s="153"/>
      <c r="FL2645" s="153"/>
      <c r="FM2645" s="153"/>
      <c r="FN2645" s="153"/>
      <c r="FO2645" s="153"/>
      <c r="FP2645" s="153"/>
      <c r="FQ2645" s="153"/>
      <c r="FR2645" s="153"/>
      <c r="FS2645" s="153"/>
      <c r="FT2645" s="153"/>
      <c r="FU2645" s="153"/>
      <c r="FV2645" s="153"/>
      <c r="FW2645" s="153"/>
      <c r="FX2645" s="153"/>
      <c r="FY2645" s="153"/>
      <c r="FZ2645" s="153"/>
      <c r="GA2645" s="153"/>
      <c r="GB2645" s="153"/>
      <c r="GC2645" s="153"/>
      <c r="GD2645" s="153"/>
      <c r="GE2645" s="153"/>
      <c r="GF2645" s="153"/>
      <c r="GG2645" s="153"/>
      <c r="GH2645" s="153"/>
      <c r="GI2645" s="153"/>
      <c r="GJ2645" s="153"/>
      <c r="GK2645" s="153"/>
      <c r="GL2645" s="153"/>
      <c r="GM2645" s="153"/>
      <c r="GN2645" s="153"/>
      <c r="GO2645" s="153"/>
      <c r="GP2645" s="153"/>
      <c r="GQ2645" s="153"/>
      <c r="GR2645" s="153"/>
      <c r="GS2645" s="153"/>
      <c r="GT2645" s="153"/>
      <c r="GU2645" s="153"/>
      <c r="GV2645" s="153"/>
      <c r="GW2645" s="153"/>
      <c r="GX2645" s="153"/>
      <c r="GY2645" s="153"/>
      <c r="GZ2645" s="153"/>
      <c r="HA2645" s="153"/>
      <c r="HB2645" s="153"/>
      <c r="HC2645" s="153"/>
      <c r="HD2645" s="153"/>
      <c r="HE2645" s="153"/>
      <c r="HF2645" s="153"/>
      <c r="HG2645" s="153"/>
      <c r="HH2645" s="153"/>
      <c r="HI2645" s="153"/>
      <c r="HJ2645" s="153"/>
      <c r="HK2645" s="153"/>
      <c r="HL2645" s="153"/>
      <c r="HM2645" s="153"/>
      <c r="HN2645" s="153"/>
      <c r="HO2645" s="153"/>
      <c r="HP2645" s="153"/>
      <c r="HQ2645" s="153"/>
      <c r="HR2645" s="153"/>
      <c r="HS2645" s="153"/>
      <c r="HT2645" s="153"/>
      <c r="HU2645" s="153"/>
      <c r="HV2645" s="153"/>
      <c r="HW2645" s="153"/>
      <c r="HX2645" s="153"/>
      <c r="HY2645" s="153"/>
      <c r="HZ2645" s="153"/>
    </row>
    <row r="2646" spans="1:234" s="174" customFormat="1" ht="15">
      <c r="A2646" s="150"/>
      <c r="B2646" s="151"/>
      <c r="C2646" s="152"/>
      <c r="D2646" s="151"/>
      <c r="E2646" s="151"/>
      <c r="F2646" s="151"/>
      <c r="G2646" s="151"/>
      <c r="H2646" s="151"/>
      <c r="I2646" s="151"/>
      <c r="J2646" s="151"/>
      <c r="K2646" s="151"/>
      <c r="L2646" s="151"/>
      <c r="M2646" s="151"/>
      <c r="N2646" s="151"/>
      <c r="O2646" s="151"/>
      <c r="P2646" s="153"/>
      <c r="Q2646" s="153"/>
      <c r="R2646" s="153"/>
      <c r="S2646" s="153"/>
      <c r="T2646" s="153"/>
      <c r="U2646" s="153"/>
      <c r="V2646" s="153"/>
      <c r="W2646" s="153"/>
      <c r="X2646" s="153"/>
      <c r="Y2646" s="153"/>
      <c r="Z2646" s="153"/>
      <c r="AA2646" s="153"/>
      <c r="AB2646" s="153"/>
      <c r="AC2646" s="153"/>
      <c r="AD2646" s="153"/>
      <c r="AE2646" s="153"/>
      <c r="AF2646" s="153"/>
      <c r="AG2646" s="153"/>
      <c r="AH2646" s="153"/>
      <c r="AI2646" s="153"/>
      <c r="AJ2646" s="153"/>
      <c r="AK2646" s="153"/>
      <c r="AL2646" s="153"/>
      <c r="AM2646" s="153"/>
      <c r="AN2646" s="153"/>
      <c r="AO2646" s="153"/>
      <c r="AP2646" s="153"/>
      <c r="AQ2646" s="153"/>
      <c r="AR2646" s="153"/>
      <c r="AS2646" s="153"/>
      <c r="AT2646" s="153"/>
      <c r="AU2646" s="153"/>
      <c r="AV2646" s="153"/>
      <c r="AW2646" s="153"/>
      <c r="AX2646" s="153"/>
      <c r="AY2646" s="153"/>
      <c r="AZ2646" s="153"/>
      <c r="BA2646" s="153"/>
      <c r="BB2646" s="153"/>
      <c r="BC2646" s="153"/>
      <c r="BD2646" s="153"/>
      <c r="BE2646" s="153"/>
      <c r="BF2646" s="153"/>
      <c r="BG2646" s="153"/>
      <c r="BH2646" s="153"/>
      <c r="BI2646" s="153"/>
      <c r="BJ2646" s="153"/>
      <c r="BK2646" s="153"/>
      <c r="BL2646" s="153"/>
      <c r="BM2646" s="153"/>
      <c r="BN2646" s="153"/>
      <c r="BO2646" s="153"/>
      <c r="BP2646" s="153"/>
      <c r="BQ2646" s="153"/>
      <c r="BR2646" s="153"/>
      <c r="BS2646" s="153"/>
      <c r="BT2646" s="153"/>
      <c r="BU2646" s="153"/>
      <c r="BV2646" s="153"/>
      <c r="BW2646" s="153"/>
      <c r="BX2646" s="153"/>
      <c r="BY2646" s="153"/>
      <c r="BZ2646" s="153"/>
      <c r="CA2646" s="153"/>
      <c r="CB2646" s="153"/>
      <c r="CC2646" s="153"/>
      <c r="CD2646" s="153"/>
      <c r="CE2646" s="153"/>
      <c r="CF2646" s="153"/>
      <c r="CG2646" s="153"/>
      <c r="CH2646" s="153"/>
      <c r="CI2646" s="153"/>
      <c r="CJ2646" s="153"/>
      <c r="CK2646" s="153"/>
      <c r="CL2646" s="153"/>
      <c r="CM2646" s="153"/>
      <c r="CN2646" s="153"/>
      <c r="CO2646" s="153"/>
      <c r="CP2646" s="153"/>
      <c r="CQ2646" s="153"/>
      <c r="CR2646" s="153"/>
      <c r="CS2646" s="153"/>
      <c r="CT2646" s="153"/>
      <c r="CU2646" s="153"/>
      <c r="CV2646" s="153"/>
      <c r="CW2646" s="153"/>
      <c r="CX2646" s="153"/>
      <c r="CY2646" s="153"/>
      <c r="CZ2646" s="153"/>
      <c r="DA2646" s="153"/>
      <c r="DB2646" s="153"/>
      <c r="DC2646" s="153"/>
      <c r="DD2646" s="153"/>
      <c r="DE2646" s="153"/>
      <c r="DF2646" s="153"/>
      <c r="DG2646" s="153"/>
      <c r="DH2646" s="153"/>
      <c r="DI2646" s="153"/>
      <c r="DJ2646" s="153"/>
      <c r="DK2646" s="153"/>
      <c r="DL2646" s="153"/>
      <c r="DM2646" s="153"/>
      <c r="DN2646" s="153"/>
      <c r="DO2646" s="153"/>
      <c r="DP2646" s="153"/>
      <c r="DQ2646" s="153"/>
      <c r="DR2646" s="153"/>
      <c r="DS2646" s="153"/>
      <c r="DT2646" s="153"/>
      <c r="DU2646" s="153"/>
      <c r="DV2646" s="153"/>
      <c r="DW2646" s="153"/>
      <c r="DX2646" s="153"/>
      <c r="DY2646" s="153"/>
      <c r="DZ2646" s="153"/>
      <c r="EA2646" s="153"/>
      <c r="EB2646" s="153"/>
      <c r="EC2646" s="153"/>
      <c r="ED2646" s="153"/>
      <c r="EE2646" s="153"/>
      <c r="EF2646" s="153"/>
      <c r="EG2646" s="153"/>
      <c r="EH2646" s="153"/>
      <c r="EI2646" s="153"/>
      <c r="EJ2646" s="153"/>
      <c r="EK2646" s="153"/>
      <c r="EL2646" s="153"/>
      <c r="EM2646" s="153"/>
      <c r="EN2646" s="153"/>
      <c r="EO2646" s="153"/>
      <c r="EP2646" s="153"/>
      <c r="EQ2646" s="153"/>
      <c r="ER2646" s="153"/>
      <c r="ES2646" s="153"/>
      <c r="ET2646" s="153"/>
      <c r="EU2646" s="153"/>
      <c r="EV2646" s="153"/>
      <c r="EW2646" s="153"/>
      <c r="EX2646" s="153"/>
      <c r="EY2646" s="153"/>
      <c r="EZ2646" s="153"/>
      <c r="FA2646" s="153"/>
      <c r="FB2646" s="153"/>
      <c r="FC2646" s="153"/>
      <c r="FD2646" s="153"/>
      <c r="FE2646" s="153"/>
      <c r="FF2646" s="153"/>
      <c r="FG2646" s="153"/>
      <c r="FH2646" s="153"/>
      <c r="FI2646" s="153"/>
      <c r="FJ2646" s="153"/>
      <c r="FK2646" s="153"/>
      <c r="FL2646" s="153"/>
      <c r="FM2646" s="153"/>
      <c r="FN2646" s="153"/>
      <c r="FO2646" s="153"/>
      <c r="FP2646" s="153"/>
      <c r="FQ2646" s="153"/>
      <c r="FR2646" s="153"/>
      <c r="FS2646" s="153"/>
      <c r="FT2646" s="153"/>
      <c r="FU2646" s="153"/>
      <c r="FV2646" s="153"/>
      <c r="FW2646" s="153"/>
      <c r="FX2646" s="153"/>
      <c r="FY2646" s="153"/>
      <c r="FZ2646" s="153"/>
      <c r="GA2646" s="153"/>
      <c r="GB2646" s="153"/>
      <c r="GC2646" s="153"/>
      <c r="GD2646" s="153"/>
      <c r="GE2646" s="153"/>
      <c r="GF2646" s="153"/>
      <c r="GG2646" s="153"/>
      <c r="GH2646" s="153"/>
      <c r="GI2646" s="153"/>
      <c r="GJ2646" s="153"/>
      <c r="GK2646" s="153"/>
      <c r="GL2646" s="153"/>
      <c r="GM2646" s="153"/>
      <c r="GN2646" s="153"/>
      <c r="GO2646" s="153"/>
      <c r="GP2646" s="153"/>
      <c r="GQ2646" s="153"/>
      <c r="GR2646" s="153"/>
      <c r="GS2646" s="153"/>
      <c r="GT2646" s="153"/>
      <c r="GU2646" s="153"/>
      <c r="GV2646" s="153"/>
      <c r="GW2646" s="153"/>
      <c r="GX2646" s="153"/>
      <c r="GY2646" s="153"/>
      <c r="GZ2646" s="153"/>
      <c r="HA2646" s="153"/>
      <c r="HB2646" s="153"/>
      <c r="HC2646" s="153"/>
      <c r="HD2646" s="153"/>
      <c r="HE2646" s="153"/>
      <c r="HF2646" s="153"/>
      <c r="HG2646" s="153"/>
      <c r="HH2646" s="153"/>
      <c r="HI2646" s="153"/>
      <c r="HJ2646" s="153"/>
      <c r="HK2646" s="153"/>
      <c r="HL2646" s="153"/>
      <c r="HM2646" s="153"/>
      <c r="HN2646" s="153"/>
      <c r="HO2646" s="153"/>
      <c r="HP2646" s="153"/>
      <c r="HQ2646" s="153"/>
      <c r="HR2646" s="153"/>
      <c r="HS2646" s="153"/>
      <c r="HT2646" s="153"/>
      <c r="HU2646" s="153"/>
      <c r="HV2646" s="153"/>
      <c r="HW2646" s="153"/>
      <c r="HX2646" s="153"/>
      <c r="HY2646" s="153"/>
      <c r="HZ2646" s="153"/>
    </row>
    <row r="2647" spans="1:234" s="174" customFormat="1" ht="15">
      <c r="A2647" s="150"/>
      <c r="B2647" s="151"/>
      <c r="C2647" s="152"/>
      <c r="D2647" s="151"/>
      <c r="E2647" s="151"/>
      <c r="F2647" s="151"/>
      <c r="G2647" s="151"/>
      <c r="H2647" s="151"/>
      <c r="I2647" s="151"/>
      <c r="J2647" s="151"/>
      <c r="K2647" s="151"/>
      <c r="L2647" s="151"/>
      <c r="M2647" s="151"/>
      <c r="N2647" s="151"/>
      <c r="O2647" s="151"/>
      <c r="P2647" s="153"/>
      <c r="Q2647" s="153"/>
      <c r="R2647" s="153"/>
      <c r="S2647" s="153"/>
      <c r="T2647" s="153"/>
      <c r="U2647" s="153"/>
      <c r="V2647" s="153"/>
      <c r="W2647" s="153"/>
      <c r="X2647" s="153"/>
      <c r="Y2647" s="153"/>
      <c r="Z2647" s="153"/>
      <c r="AA2647" s="153"/>
      <c r="AB2647" s="153"/>
      <c r="AC2647" s="153"/>
      <c r="AD2647" s="153"/>
      <c r="AE2647" s="153"/>
      <c r="AF2647" s="153"/>
      <c r="AG2647" s="153"/>
      <c r="AH2647" s="153"/>
      <c r="AI2647" s="153"/>
      <c r="AJ2647" s="153"/>
      <c r="AK2647" s="153"/>
      <c r="AL2647" s="153"/>
      <c r="AM2647" s="153"/>
      <c r="AN2647" s="153"/>
      <c r="AO2647" s="153"/>
      <c r="AP2647" s="153"/>
      <c r="AQ2647" s="153"/>
      <c r="AR2647" s="153"/>
      <c r="AS2647" s="153"/>
      <c r="AT2647" s="153"/>
      <c r="AU2647" s="153"/>
      <c r="AV2647" s="153"/>
      <c r="AW2647" s="153"/>
      <c r="AX2647" s="153"/>
      <c r="AY2647" s="153"/>
      <c r="AZ2647" s="153"/>
      <c r="BA2647" s="153"/>
      <c r="BB2647" s="153"/>
      <c r="BC2647" s="153"/>
      <c r="BD2647" s="153"/>
      <c r="BE2647" s="153"/>
      <c r="BF2647" s="153"/>
      <c r="BG2647" s="153"/>
      <c r="BH2647" s="153"/>
      <c r="BI2647" s="153"/>
      <c r="BJ2647" s="153"/>
      <c r="BK2647" s="153"/>
      <c r="BL2647" s="153"/>
      <c r="BM2647" s="153"/>
      <c r="BN2647" s="153"/>
      <c r="BO2647" s="153"/>
      <c r="BP2647" s="153"/>
      <c r="BQ2647" s="153"/>
      <c r="BR2647" s="153"/>
      <c r="BS2647" s="153"/>
      <c r="BT2647" s="153"/>
      <c r="BU2647" s="153"/>
      <c r="BV2647" s="153"/>
      <c r="BW2647" s="153"/>
      <c r="BX2647" s="153"/>
      <c r="BY2647" s="153"/>
      <c r="BZ2647" s="153"/>
      <c r="CA2647" s="153"/>
      <c r="CB2647" s="153"/>
      <c r="CC2647" s="153"/>
      <c r="CD2647" s="153"/>
      <c r="CE2647" s="153"/>
      <c r="CF2647" s="153"/>
      <c r="CG2647" s="153"/>
      <c r="CH2647" s="153"/>
      <c r="CI2647" s="153"/>
      <c r="CJ2647" s="153"/>
      <c r="CK2647" s="153"/>
      <c r="CL2647" s="153"/>
      <c r="CM2647" s="153"/>
      <c r="CN2647" s="153"/>
      <c r="CO2647" s="153"/>
      <c r="CP2647" s="153"/>
      <c r="CQ2647" s="153"/>
      <c r="CR2647" s="153"/>
      <c r="CS2647" s="153"/>
      <c r="CT2647" s="153"/>
      <c r="CU2647" s="153"/>
      <c r="CV2647" s="153"/>
      <c r="CW2647" s="153"/>
      <c r="CX2647" s="153"/>
      <c r="CY2647" s="153"/>
      <c r="CZ2647" s="153"/>
      <c r="DA2647" s="153"/>
      <c r="DB2647" s="153"/>
      <c r="DC2647" s="153"/>
      <c r="DD2647" s="153"/>
      <c r="DE2647" s="153"/>
      <c r="DF2647" s="153"/>
      <c r="DG2647" s="153"/>
      <c r="DH2647" s="153"/>
      <c r="DI2647" s="153"/>
      <c r="DJ2647" s="153"/>
      <c r="DK2647" s="153"/>
      <c r="DL2647" s="153"/>
      <c r="DM2647" s="153"/>
      <c r="DN2647" s="153"/>
      <c r="DO2647" s="153"/>
      <c r="DP2647" s="153"/>
      <c r="DQ2647" s="153"/>
      <c r="DR2647" s="153"/>
      <c r="DS2647" s="153"/>
      <c r="DT2647" s="153"/>
      <c r="DU2647" s="153"/>
      <c r="DV2647" s="153"/>
      <c r="DW2647" s="153"/>
      <c r="DX2647" s="153"/>
      <c r="DY2647" s="153"/>
      <c r="DZ2647" s="153"/>
      <c r="EA2647" s="153"/>
      <c r="EB2647" s="153"/>
      <c r="EC2647" s="153"/>
      <c r="ED2647" s="153"/>
      <c r="EE2647" s="153"/>
      <c r="EF2647" s="153"/>
      <c r="EG2647" s="153"/>
      <c r="EH2647" s="153"/>
      <c r="EI2647" s="153"/>
      <c r="EJ2647" s="153"/>
      <c r="EK2647" s="153"/>
      <c r="EL2647" s="153"/>
      <c r="EM2647" s="153"/>
      <c r="EN2647" s="153"/>
      <c r="EO2647" s="153"/>
      <c r="EP2647" s="153"/>
      <c r="EQ2647" s="153"/>
      <c r="ER2647" s="153"/>
      <c r="ES2647" s="153"/>
      <c r="ET2647" s="153"/>
      <c r="EU2647" s="153"/>
      <c r="EV2647" s="153"/>
      <c r="EW2647" s="153"/>
      <c r="EX2647" s="153"/>
      <c r="EY2647" s="153"/>
      <c r="EZ2647" s="153"/>
      <c r="FA2647" s="153"/>
      <c r="FB2647" s="153"/>
      <c r="FC2647" s="153"/>
      <c r="FD2647" s="153"/>
      <c r="FE2647" s="153"/>
      <c r="FF2647" s="153"/>
      <c r="FG2647" s="153"/>
      <c r="FH2647" s="153"/>
      <c r="FI2647" s="153"/>
      <c r="FJ2647" s="153"/>
      <c r="FK2647" s="153"/>
      <c r="FL2647" s="153"/>
      <c r="FM2647" s="153"/>
      <c r="FN2647" s="153"/>
      <c r="FO2647" s="153"/>
      <c r="FP2647" s="153"/>
      <c r="FQ2647" s="153"/>
      <c r="FR2647" s="153"/>
      <c r="FS2647" s="153"/>
      <c r="FT2647" s="153"/>
      <c r="FU2647" s="153"/>
      <c r="FV2647" s="153"/>
      <c r="FW2647" s="153"/>
      <c r="FX2647" s="153"/>
      <c r="FY2647" s="153"/>
      <c r="FZ2647" s="153"/>
      <c r="GA2647" s="153"/>
      <c r="GB2647" s="153"/>
      <c r="GC2647" s="153"/>
      <c r="GD2647" s="153"/>
      <c r="GE2647" s="153"/>
      <c r="GF2647" s="153"/>
      <c r="GG2647" s="153"/>
      <c r="GH2647" s="153"/>
      <c r="GI2647" s="153"/>
      <c r="GJ2647" s="153"/>
      <c r="GK2647" s="153"/>
      <c r="GL2647" s="153"/>
      <c r="GM2647" s="153"/>
      <c r="GN2647" s="153"/>
      <c r="GO2647" s="153"/>
      <c r="GP2647" s="153"/>
      <c r="GQ2647" s="153"/>
      <c r="GR2647" s="153"/>
      <c r="GS2647" s="153"/>
      <c r="GT2647" s="153"/>
      <c r="GU2647" s="153"/>
      <c r="GV2647" s="153"/>
      <c r="GW2647" s="153"/>
      <c r="GX2647" s="153"/>
      <c r="GY2647" s="153"/>
      <c r="GZ2647" s="153"/>
      <c r="HA2647" s="153"/>
      <c r="HB2647" s="153"/>
      <c r="HC2647" s="153"/>
      <c r="HD2647" s="153"/>
      <c r="HE2647" s="153"/>
      <c r="HF2647" s="153"/>
      <c r="HG2647" s="153"/>
      <c r="HH2647" s="153"/>
      <c r="HI2647" s="153"/>
      <c r="HJ2647" s="153"/>
      <c r="HK2647" s="153"/>
      <c r="HL2647" s="153"/>
      <c r="HM2647" s="153"/>
      <c r="HN2647" s="153"/>
      <c r="HO2647" s="153"/>
      <c r="HP2647" s="153"/>
      <c r="HQ2647" s="153"/>
      <c r="HR2647" s="153"/>
      <c r="HS2647" s="153"/>
      <c r="HT2647" s="153"/>
      <c r="HU2647" s="153"/>
      <c r="HV2647" s="153"/>
      <c r="HW2647" s="153"/>
      <c r="HX2647" s="153"/>
      <c r="HY2647" s="153"/>
      <c r="HZ2647" s="153"/>
    </row>
    <row r="2648" spans="1:234" s="174" customFormat="1" ht="15">
      <c r="A2648" s="150"/>
      <c r="B2648" s="151"/>
      <c r="C2648" s="152"/>
      <c r="D2648" s="151"/>
      <c r="E2648" s="151"/>
      <c r="F2648" s="151"/>
      <c r="G2648" s="151"/>
      <c r="H2648" s="151"/>
      <c r="I2648" s="151"/>
      <c r="J2648" s="151"/>
      <c r="K2648" s="151"/>
      <c r="L2648" s="151"/>
      <c r="M2648" s="151"/>
      <c r="N2648" s="151"/>
      <c r="O2648" s="151"/>
      <c r="P2648" s="153"/>
      <c r="Q2648" s="153"/>
      <c r="R2648" s="153"/>
      <c r="S2648" s="153"/>
      <c r="T2648" s="153"/>
      <c r="U2648" s="153"/>
      <c r="V2648" s="153"/>
      <c r="W2648" s="153"/>
      <c r="X2648" s="153"/>
      <c r="Y2648" s="153"/>
      <c r="Z2648" s="153"/>
      <c r="AA2648" s="153"/>
      <c r="AB2648" s="153"/>
      <c r="AC2648" s="153"/>
      <c r="AD2648" s="153"/>
      <c r="AE2648" s="153"/>
      <c r="AF2648" s="153"/>
      <c r="AG2648" s="153"/>
      <c r="AH2648" s="153"/>
      <c r="AI2648" s="153"/>
      <c r="AJ2648" s="153"/>
      <c r="AK2648" s="153"/>
      <c r="AL2648" s="153"/>
      <c r="AM2648" s="153"/>
      <c r="AN2648" s="153"/>
      <c r="AO2648" s="153"/>
      <c r="AP2648" s="153"/>
      <c r="AQ2648" s="153"/>
      <c r="AR2648" s="153"/>
      <c r="AS2648" s="153"/>
      <c r="AT2648" s="153"/>
      <c r="AU2648" s="153"/>
      <c r="AV2648" s="153"/>
      <c r="AW2648" s="153"/>
      <c r="AX2648" s="153"/>
      <c r="AY2648" s="153"/>
      <c r="AZ2648" s="153"/>
      <c r="BA2648" s="153"/>
      <c r="BB2648" s="153"/>
      <c r="BC2648" s="153"/>
      <c r="BD2648" s="153"/>
      <c r="BE2648" s="153"/>
      <c r="BF2648" s="153"/>
      <c r="BG2648" s="153"/>
      <c r="BH2648" s="153"/>
      <c r="BI2648" s="153"/>
      <c r="BJ2648" s="153"/>
      <c r="BK2648" s="153"/>
      <c r="BL2648" s="153"/>
      <c r="BM2648" s="153"/>
      <c r="BN2648" s="153"/>
      <c r="BO2648" s="153"/>
      <c r="BP2648" s="153"/>
      <c r="BQ2648" s="153"/>
      <c r="BR2648" s="153"/>
      <c r="BS2648" s="153"/>
      <c r="BT2648" s="153"/>
      <c r="BU2648" s="153"/>
      <c r="BV2648" s="153"/>
      <c r="BW2648" s="153"/>
      <c r="BX2648" s="153"/>
      <c r="BY2648" s="153"/>
      <c r="BZ2648" s="153"/>
      <c r="CA2648" s="153"/>
      <c r="CB2648" s="153"/>
      <c r="CC2648" s="153"/>
      <c r="CD2648" s="153"/>
      <c r="CE2648" s="153"/>
      <c r="CF2648" s="153"/>
      <c r="CG2648" s="153"/>
      <c r="CH2648" s="153"/>
      <c r="CI2648" s="153"/>
      <c r="CJ2648" s="153"/>
      <c r="CK2648" s="153"/>
      <c r="CL2648" s="153"/>
      <c r="CM2648" s="153"/>
      <c r="CN2648" s="153"/>
      <c r="CO2648" s="153"/>
      <c r="CP2648" s="153"/>
      <c r="CQ2648" s="153"/>
      <c r="CR2648" s="153"/>
      <c r="CS2648" s="153"/>
      <c r="CT2648" s="153"/>
      <c r="CU2648" s="153"/>
      <c r="CV2648" s="153"/>
      <c r="CW2648" s="153"/>
      <c r="CX2648" s="153"/>
      <c r="CY2648" s="153"/>
      <c r="CZ2648" s="153"/>
      <c r="DA2648" s="153"/>
      <c r="DB2648" s="153"/>
      <c r="DC2648" s="153"/>
      <c r="DD2648" s="153"/>
      <c r="DE2648" s="153"/>
      <c r="DF2648" s="153"/>
      <c r="DG2648" s="153"/>
      <c r="DH2648" s="153"/>
      <c r="DI2648" s="153"/>
      <c r="DJ2648" s="153"/>
      <c r="DK2648" s="153"/>
      <c r="DL2648" s="153"/>
      <c r="DM2648" s="153"/>
      <c r="DN2648" s="153"/>
      <c r="DO2648" s="153"/>
      <c r="DP2648" s="153"/>
      <c r="DQ2648" s="153"/>
      <c r="DR2648" s="153"/>
      <c r="DS2648" s="153"/>
      <c r="DT2648" s="153"/>
      <c r="DU2648" s="153"/>
      <c r="DV2648" s="153"/>
      <c r="DW2648" s="153"/>
      <c r="DX2648" s="153"/>
      <c r="DY2648" s="153"/>
      <c r="DZ2648" s="153"/>
      <c r="EA2648" s="153"/>
      <c r="EB2648" s="153"/>
      <c r="EC2648" s="153"/>
      <c r="ED2648" s="153"/>
      <c r="EE2648" s="153"/>
      <c r="EF2648" s="153"/>
      <c r="EG2648" s="153"/>
      <c r="EH2648" s="153"/>
      <c r="EI2648" s="153"/>
      <c r="EJ2648" s="153"/>
      <c r="EK2648" s="153"/>
      <c r="EL2648" s="153"/>
      <c r="EM2648" s="153"/>
      <c r="EN2648" s="153"/>
      <c r="EO2648" s="153"/>
      <c r="EP2648" s="153"/>
      <c r="EQ2648" s="153"/>
      <c r="ER2648" s="153"/>
      <c r="ES2648" s="153"/>
      <c r="ET2648" s="153"/>
      <c r="EU2648" s="153"/>
      <c r="EV2648" s="153"/>
      <c r="EW2648" s="153"/>
      <c r="EX2648" s="153"/>
      <c r="EY2648" s="153"/>
      <c r="EZ2648" s="153"/>
      <c r="FA2648" s="153"/>
      <c r="FB2648" s="153"/>
      <c r="FC2648" s="153"/>
      <c r="FD2648" s="153"/>
      <c r="FE2648" s="153"/>
      <c r="FF2648" s="153"/>
      <c r="FG2648" s="153"/>
      <c r="FH2648" s="153"/>
      <c r="FI2648" s="153"/>
      <c r="FJ2648" s="153"/>
      <c r="FK2648" s="153"/>
      <c r="FL2648" s="153"/>
      <c r="FM2648" s="153"/>
      <c r="FN2648" s="153"/>
      <c r="FO2648" s="153"/>
      <c r="FP2648" s="153"/>
      <c r="FQ2648" s="153"/>
      <c r="FR2648" s="153"/>
      <c r="FS2648" s="153"/>
      <c r="FT2648" s="153"/>
      <c r="FU2648" s="153"/>
      <c r="FV2648" s="153"/>
      <c r="FW2648" s="153"/>
      <c r="FX2648" s="153"/>
      <c r="FY2648" s="153"/>
      <c r="FZ2648" s="153"/>
      <c r="GA2648" s="153"/>
      <c r="GB2648" s="153"/>
      <c r="GC2648" s="153"/>
      <c r="GD2648" s="153"/>
      <c r="GE2648" s="153"/>
      <c r="GF2648" s="153"/>
      <c r="GG2648" s="153"/>
      <c r="GH2648" s="153"/>
      <c r="GI2648" s="153"/>
      <c r="GJ2648" s="153"/>
      <c r="GK2648" s="153"/>
      <c r="GL2648" s="153"/>
      <c r="GM2648" s="153"/>
      <c r="GN2648" s="153"/>
      <c r="GO2648" s="153"/>
      <c r="GP2648" s="153"/>
      <c r="GQ2648" s="153"/>
      <c r="GR2648" s="153"/>
      <c r="GS2648" s="153"/>
      <c r="GT2648" s="153"/>
      <c r="GU2648" s="153"/>
      <c r="GV2648" s="153"/>
      <c r="GW2648" s="153"/>
      <c r="GX2648" s="153"/>
      <c r="GY2648" s="153"/>
      <c r="GZ2648" s="153"/>
      <c r="HA2648" s="153"/>
      <c r="HB2648" s="153"/>
      <c r="HC2648" s="153"/>
      <c r="HD2648" s="153"/>
      <c r="HE2648" s="153"/>
      <c r="HF2648" s="153"/>
      <c r="HG2648" s="153"/>
      <c r="HH2648" s="153"/>
      <c r="HI2648" s="153"/>
      <c r="HJ2648" s="153"/>
      <c r="HK2648" s="153"/>
      <c r="HL2648" s="153"/>
      <c r="HM2648" s="153"/>
      <c r="HN2648" s="153"/>
      <c r="HO2648" s="153"/>
      <c r="HP2648" s="153"/>
      <c r="HQ2648" s="153"/>
      <c r="HR2648" s="153"/>
      <c r="HS2648" s="153"/>
      <c r="HT2648" s="153"/>
      <c r="HU2648" s="153"/>
      <c r="HV2648" s="153"/>
      <c r="HW2648" s="153"/>
      <c r="HX2648" s="153"/>
      <c r="HY2648" s="153"/>
      <c r="HZ2648" s="153"/>
    </row>
    <row r="2649" spans="1:234" s="174" customFormat="1" ht="15">
      <c r="A2649" s="150"/>
      <c r="B2649" s="151"/>
      <c r="C2649" s="152"/>
      <c r="D2649" s="151"/>
      <c r="E2649" s="151"/>
      <c r="F2649" s="151"/>
      <c r="G2649" s="151"/>
      <c r="H2649" s="151"/>
      <c r="I2649" s="151"/>
      <c r="J2649" s="151"/>
      <c r="K2649" s="151"/>
      <c r="L2649" s="151"/>
      <c r="M2649" s="151"/>
      <c r="N2649" s="151"/>
      <c r="O2649" s="151"/>
      <c r="P2649" s="153"/>
      <c r="Q2649" s="153"/>
      <c r="R2649" s="153"/>
      <c r="S2649" s="153"/>
      <c r="T2649" s="153"/>
      <c r="U2649" s="153"/>
      <c r="V2649" s="153"/>
      <c r="W2649" s="153"/>
      <c r="X2649" s="153"/>
      <c r="Y2649" s="153"/>
      <c r="Z2649" s="153"/>
      <c r="AA2649" s="153"/>
      <c r="AB2649" s="153"/>
      <c r="AC2649" s="153"/>
      <c r="AD2649" s="153"/>
      <c r="AE2649" s="153"/>
      <c r="AF2649" s="153"/>
      <c r="AG2649" s="153"/>
      <c r="AH2649" s="153"/>
      <c r="AI2649" s="153"/>
      <c r="AJ2649" s="153"/>
      <c r="AK2649" s="153"/>
      <c r="AL2649" s="153"/>
      <c r="AM2649" s="153"/>
      <c r="AN2649" s="153"/>
      <c r="AO2649" s="153"/>
      <c r="AP2649" s="153"/>
      <c r="AQ2649" s="153"/>
      <c r="AR2649" s="153"/>
      <c r="AS2649" s="153"/>
      <c r="AT2649" s="153"/>
      <c r="AU2649" s="153"/>
      <c r="AV2649" s="153"/>
      <c r="AW2649" s="153"/>
      <c r="AX2649" s="153"/>
      <c r="AY2649" s="153"/>
      <c r="AZ2649" s="153"/>
      <c r="BA2649" s="153"/>
      <c r="BB2649" s="153"/>
      <c r="BC2649" s="153"/>
      <c r="BD2649" s="153"/>
      <c r="BE2649" s="153"/>
      <c r="BF2649" s="153"/>
      <c r="BG2649" s="153"/>
      <c r="BH2649" s="153"/>
      <c r="BI2649" s="153"/>
      <c r="BJ2649" s="153"/>
      <c r="BK2649" s="153"/>
      <c r="BL2649" s="153"/>
      <c r="BM2649" s="153"/>
      <c r="BN2649" s="153"/>
      <c r="BO2649" s="153"/>
      <c r="BP2649" s="153"/>
      <c r="BQ2649" s="153"/>
      <c r="BR2649" s="153"/>
      <c r="BS2649" s="153"/>
      <c r="BT2649" s="153"/>
      <c r="BU2649" s="153"/>
      <c r="BV2649" s="153"/>
      <c r="BW2649" s="153"/>
      <c r="BX2649" s="153"/>
      <c r="BY2649" s="153"/>
      <c r="BZ2649" s="153"/>
      <c r="CA2649" s="153"/>
      <c r="CB2649" s="153"/>
      <c r="CC2649" s="153"/>
      <c r="CD2649" s="153"/>
      <c r="CE2649" s="153"/>
      <c r="CF2649" s="153"/>
      <c r="CG2649" s="153"/>
      <c r="CH2649" s="153"/>
      <c r="CI2649" s="153"/>
      <c r="CJ2649" s="153"/>
      <c r="CK2649" s="153"/>
      <c r="CL2649" s="153"/>
      <c r="CM2649" s="153"/>
      <c r="CN2649" s="153"/>
      <c r="CO2649" s="153"/>
      <c r="CP2649" s="153"/>
      <c r="CQ2649" s="153"/>
      <c r="CR2649" s="153"/>
      <c r="CS2649" s="153"/>
      <c r="CT2649" s="153"/>
      <c r="CU2649" s="153"/>
      <c r="CV2649" s="153"/>
      <c r="CW2649" s="153"/>
      <c r="CX2649" s="153"/>
      <c r="CY2649" s="153"/>
      <c r="CZ2649" s="153"/>
      <c r="DA2649" s="153"/>
      <c r="DB2649" s="153"/>
      <c r="DC2649" s="153"/>
      <c r="DD2649" s="153"/>
      <c r="DE2649" s="153"/>
      <c r="DF2649" s="153"/>
      <c r="DG2649" s="153"/>
      <c r="DH2649" s="153"/>
      <c r="DI2649" s="153"/>
      <c r="DJ2649" s="153"/>
      <c r="DK2649" s="153"/>
      <c r="DL2649" s="153"/>
      <c r="DM2649" s="153"/>
      <c r="DN2649" s="153"/>
      <c r="DO2649" s="153"/>
      <c r="DP2649" s="153"/>
      <c r="DQ2649" s="153"/>
      <c r="DR2649" s="153"/>
      <c r="DS2649" s="153"/>
      <c r="DT2649" s="153"/>
      <c r="DU2649" s="153"/>
      <c r="DV2649" s="153"/>
      <c r="DW2649" s="153"/>
      <c r="DX2649" s="153"/>
      <c r="DY2649" s="153"/>
      <c r="DZ2649" s="153"/>
      <c r="EA2649" s="153"/>
      <c r="EB2649" s="153"/>
      <c r="EC2649" s="153"/>
      <c r="ED2649" s="153"/>
      <c r="EE2649" s="153"/>
      <c r="EF2649" s="153"/>
      <c r="EG2649" s="153"/>
      <c r="EH2649" s="153"/>
      <c r="EI2649" s="153"/>
      <c r="EJ2649" s="153"/>
      <c r="EK2649" s="153"/>
      <c r="EL2649" s="153"/>
      <c r="EM2649" s="153"/>
      <c r="EN2649" s="153"/>
      <c r="EO2649" s="153"/>
      <c r="EP2649" s="153"/>
      <c r="EQ2649" s="153"/>
      <c r="ER2649" s="153"/>
      <c r="ES2649" s="153"/>
      <c r="ET2649" s="153"/>
      <c r="EU2649" s="153"/>
      <c r="EV2649" s="153"/>
      <c r="EW2649" s="153"/>
      <c r="EX2649" s="153"/>
      <c r="EY2649" s="153"/>
      <c r="EZ2649" s="153"/>
      <c r="FA2649" s="153"/>
      <c r="FB2649" s="153"/>
      <c r="FC2649" s="153"/>
      <c r="FD2649" s="153"/>
      <c r="FE2649" s="153"/>
      <c r="FF2649" s="153"/>
      <c r="FG2649" s="153"/>
      <c r="FH2649" s="153"/>
      <c r="FI2649" s="153"/>
      <c r="FJ2649" s="153"/>
      <c r="FK2649" s="153"/>
      <c r="FL2649" s="153"/>
      <c r="FM2649" s="153"/>
      <c r="FN2649" s="153"/>
      <c r="FO2649" s="153"/>
      <c r="FP2649" s="153"/>
      <c r="FQ2649" s="153"/>
      <c r="FR2649" s="153"/>
      <c r="FS2649" s="153"/>
      <c r="FT2649" s="153"/>
      <c r="FU2649" s="153"/>
      <c r="FV2649" s="153"/>
      <c r="FW2649" s="153"/>
      <c r="FX2649" s="153"/>
      <c r="FY2649" s="153"/>
      <c r="FZ2649" s="153"/>
      <c r="GA2649" s="153"/>
      <c r="GB2649" s="153"/>
      <c r="GC2649" s="153"/>
      <c r="GD2649" s="153"/>
      <c r="GE2649" s="153"/>
      <c r="GF2649" s="153"/>
      <c r="GG2649" s="153"/>
      <c r="GH2649" s="153"/>
      <c r="GI2649" s="153"/>
      <c r="GJ2649" s="153"/>
      <c r="GK2649" s="153"/>
      <c r="GL2649" s="153"/>
      <c r="GM2649" s="153"/>
      <c r="GN2649" s="153"/>
      <c r="GO2649" s="153"/>
      <c r="GP2649" s="153"/>
      <c r="GQ2649" s="153"/>
      <c r="GR2649" s="153"/>
      <c r="GS2649" s="153"/>
      <c r="GT2649" s="153"/>
      <c r="GU2649" s="153"/>
      <c r="GV2649" s="153"/>
      <c r="GW2649" s="153"/>
      <c r="GX2649" s="153"/>
      <c r="GY2649" s="153"/>
      <c r="GZ2649" s="153"/>
      <c r="HA2649" s="153"/>
      <c r="HB2649" s="153"/>
      <c r="HC2649" s="153"/>
      <c r="HD2649" s="153"/>
      <c r="HE2649" s="153"/>
      <c r="HF2649" s="153"/>
      <c r="HG2649" s="153"/>
      <c r="HH2649" s="153"/>
      <c r="HI2649" s="153"/>
      <c r="HJ2649" s="153"/>
      <c r="HK2649" s="153"/>
      <c r="HL2649" s="153"/>
      <c r="HM2649" s="153"/>
      <c r="HN2649" s="153"/>
      <c r="HO2649" s="153"/>
      <c r="HP2649" s="153"/>
      <c r="HQ2649" s="153"/>
      <c r="HR2649" s="153"/>
      <c r="HS2649" s="153"/>
      <c r="HT2649" s="153"/>
      <c r="HU2649" s="153"/>
      <c r="HV2649" s="153"/>
      <c r="HW2649" s="153"/>
      <c r="HX2649" s="153"/>
      <c r="HY2649" s="153"/>
      <c r="HZ2649" s="153"/>
    </row>
    <row r="2650" spans="1:234" s="174" customFormat="1" ht="15">
      <c r="A2650" s="150"/>
      <c r="B2650" s="151"/>
      <c r="C2650" s="152"/>
      <c r="D2650" s="151"/>
      <c r="E2650" s="151"/>
      <c r="F2650" s="151"/>
      <c r="G2650" s="151"/>
      <c r="H2650" s="151"/>
      <c r="I2650" s="151"/>
      <c r="J2650" s="151"/>
      <c r="K2650" s="151"/>
      <c r="L2650" s="151"/>
      <c r="M2650" s="151"/>
      <c r="N2650" s="151"/>
      <c r="O2650" s="151"/>
      <c r="P2650" s="153"/>
      <c r="Q2650" s="153"/>
      <c r="R2650" s="153"/>
      <c r="S2650" s="153"/>
      <c r="T2650" s="153"/>
      <c r="U2650" s="153"/>
      <c r="V2650" s="153"/>
      <c r="W2650" s="153"/>
      <c r="X2650" s="153"/>
      <c r="Y2650" s="153"/>
      <c r="Z2650" s="153"/>
      <c r="AA2650" s="153"/>
      <c r="AB2650" s="153"/>
      <c r="AC2650" s="153"/>
      <c r="AD2650" s="153"/>
      <c r="AE2650" s="153"/>
      <c r="AF2650" s="153"/>
      <c r="AG2650" s="153"/>
      <c r="AH2650" s="153"/>
      <c r="AI2650" s="153"/>
      <c r="AJ2650" s="153"/>
      <c r="AK2650" s="153"/>
      <c r="AL2650" s="153"/>
      <c r="AM2650" s="153"/>
      <c r="AN2650" s="153"/>
      <c r="AO2650" s="153"/>
      <c r="AP2650" s="153"/>
      <c r="AQ2650" s="153"/>
      <c r="AR2650" s="153"/>
      <c r="AS2650" s="153"/>
      <c r="AT2650" s="153"/>
      <c r="AU2650" s="153"/>
      <c r="AV2650" s="153"/>
      <c r="AW2650" s="153"/>
      <c r="AX2650" s="153"/>
      <c r="AY2650" s="153"/>
      <c r="AZ2650" s="153"/>
      <c r="BA2650" s="153"/>
      <c r="BB2650" s="153"/>
      <c r="BC2650" s="153"/>
      <c r="BD2650" s="153"/>
      <c r="BE2650" s="153"/>
      <c r="BF2650" s="153"/>
      <c r="BG2650" s="153"/>
      <c r="BH2650" s="153"/>
      <c r="BI2650" s="153"/>
      <c r="BJ2650" s="153"/>
      <c r="BK2650" s="153"/>
      <c r="BL2650" s="153"/>
      <c r="BM2650" s="153"/>
      <c r="BN2650" s="153"/>
      <c r="BO2650" s="153"/>
      <c r="BP2650" s="153"/>
      <c r="BQ2650" s="153"/>
      <c r="BR2650" s="153"/>
      <c r="BS2650" s="153"/>
      <c r="BT2650" s="153"/>
      <c r="BU2650" s="153"/>
      <c r="BV2650" s="153"/>
      <c r="BW2650" s="153"/>
      <c r="BX2650" s="153"/>
      <c r="BY2650" s="153"/>
      <c r="BZ2650" s="153"/>
      <c r="CA2650" s="153"/>
      <c r="CB2650" s="153"/>
      <c r="CC2650" s="153"/>
      <c r="CD2650" s="153"/>
      <c r="CE2650" s="153"/>
      <c r="CF2650" s="153"/>
      <c r="CG2650" s="153"/>
      <c r="CH2650" s="153"/>
      <c r="CI2650" s="153"/>
      <c r="CJ2650" s="153"/>
      <c r="CK2650" s="153"/>
      <c r="CL2650" s="153"/>
      <c r="CM2650" s="153"/>
      <c r="CN2650" s="153"/>
      <c r="CO2650" s="153"/>
      <c r="CP2650" s="153"/>
      <c r="CQ2650" s="153"/>
      <c r="CR2650" s="153"/>
      <c r="CS2650" s="153"/>
      <c r="CT2650" s="153"/>
      <c r="CU2650" s="153"/>
      <c r="CV2650" s="153"/>
      <c r="CW2650" s="153"/>
      <c r="CX2650" s="153"/>
      <c r="CY2650" s="153"/>
      <c r="CZ2650" s="153"/>
      <c r="DA2650" s="153"/>
      <c r="DB2650" s="153"/>
      <c r="DC2650" s="153"/>
      <c r="DD2650" s="153"/>
      <c r="DE2650" s="153"/>
      <c r="DF2650" s="153"/>
      <c r="DG2650" s="153"/>
      <c r="DH2650" s="153"/>
      <c r="DI2650" s="153"/>
      <c r="DJ2650" s="153"/>
      <c r="DK2650" s="153"/>
      <c r="DL2650" s="153"/>
      <c r="DM2650" s="153"/>
      <c r="DN2650" s="153"/>
      <c r="DO2650" s="153"/>
      <c r="DP2650" s="153"/>
      <c r="DQ2650" s="153"/>
      <c r="DR2650" s="153"/>
      <c r="DS2650" s="153"/>
      <c r="DT2650" s="153"/>
      <c r="DU2650" s="153"/>
      <c r="DV2650" s="153"/>
      <c r="DW2650" s="153"/>
      <c r="DX2650" s="153"/>
      <c r="DY2650" s="153"/>
      <c r="DZ2650" s="153"/>
      <c r="EA2650" s="153"/>
      <c r="EB2650" s="153"/>
      <c r="EC2650" s="153"/>
      <c r="ED2650" s="153"/>
      <c r="EE2650" s="153"/>
      <c r="EF2650" s="153"/>
      <c r="EG2650" s="153"/>
      <c r="EH2650" s="153"/>
      <c r="EI2650" s="153"/>
      <c r="EJ2650" s="153"/>
      <c r="EK2650" s="153"/>
      <c r="EL2650" s="153"/>
      <c r="EM2650" s="153"/>
      <c r="EN2650" s="153"/>
      <c r="EO2650" s="153"/>
      <c r="EP2650" s="153"/>
      <c r="EQ2650" s="153"/>
      <c r="ER2650" s="153"/>
      <c r="ES2650" s="153"/>
      <c r="ET2650" s="153"/>
      <c r="EU2650" s="153"/>
      <c r="EV2650" s="153"/>
      <c r="EW2650" s="153"/>
      <c r="EX2650" s="153"/>
      <c r="EY2650" s="153"/>
      <c r="EZ2650" s="153"/>
      <c r="FA2650" s="153"/>
      <c r="FB2650" s="153"/>
      <c r="FC2650" s="153"/>
      <c r="FD2650" s="153"/>
      <c r="FE2650" s="153"/>
      <c r="FF2650" s="153"/>
      <c r="FG2650" s="153"/>
      <c r="FH2650" s="153"/>
      <c r="FI2650" s="153"/>
      <c r="FJ2650" s="153"/>
      <c r="FK2650" s="153"/>
      <c r="FL2650" s="153"/>
      <c r="FM2650" s="153"/>
      <c r="FN2650" s="153"/>
      <c r="FO2650" s="153"/>
      <c r="FP2650" s="153"/>
      <c r="FQ2650" s="153"/>
      <c r="FR2650" s="153"/>
      <c r="FS2650" s="153"/>
      <c r="FT2650" s="153"/>
      <c r="FU2650" s="153"/>
      <c r="FV2650" s="153"/>
      <c r="FW2650" s="153"/>
      <c r="FX2650" s="153"/>
      <c r="FY2650" s="153"/>
      <c r="FZ2650" s="153"/>
      <c r="GA2650" s="153"/>
      <c r="GB2650" s="153"/>
      <c r="GC2650" s="153"/>
      <c r="GD2650" s="153"/>
      <c r="GE2650" s="153"/>
      <c r="GF2650" s="153"/>
      <c r="GG2650" s="153"/>
      <c r="GH2650" s="153"/>
      <c r="GI2650" s="153"/>
      <c r="GJ2650" s="153"/>
      <c r="GK2650" s="153"/>
      <c r="GL2650" s="153"/>
      <c r="GM2650" s="153"/>
      <c r="GN2650" s="153"/>
      <c r="GO2650" s="153"/>
      <c r="GP2650" s="153"/>
      <c r="GQ2650" s="153"/>
      <c r="GR2650" s="153"/>
      <c r="GS2650" s="153"/>
      <c r="GT2650" s="153"/>
      <c r="GU2650" s="153"/>
      <c r="GV2650" s="153"/>
      <c r="GW2650" s="153"/>
      <c r="GX2650" s="153"/>
      <c r="GY2650" s="153"/>
      <c r="GZ2650" s="153"/>
      <c r="HA2650" s="153"/>
      <c r="HB2650" s="153"/>
      <c r="HC2650" s="153"/>
      <c r="HD2650" s="153"/>
      <c r="HE2650" s="153"/>
      <c r="HF2650" s="153"/>
      <c r="HG2650" s="153"/>
      <c r="HH2650" s="153"/>
      <c r="HI2650" s="153"/>
      <c r="HJ2650" s="153"/>
      <c r="HK2650" s="153"/>
      <c r="HL2650" s="153"/>
      <c r="HM2650" s="153"/>
      <c r="HN2650" s="153"/>
      <c r="HO2650" s="153"/>
      <c r="HP2650" s="153"/>
      <c r="HQ2650" s="153"/>
      <c r="HR2650" s="153"/>
      <c r="HS2650" s="153"/>
      <c r="HT2650" s="153"/>
      <c r="HU2650" s="153"/>
      <c r="HV2650" s="153"/>
      <c r="HW2650" s="153"/>
      <c r="HX2650" s="153"/>
      <c r="HY2650" s="153"/>
      <c r="HZ2650" s="153"/>
    </row>
    <row r="2651" spans="1:234" s="174" customFormat="1" ht="15">
      <c r="A2651" s="150"/>
      <c r="B2651" s="151"/>
      <c r="C2651" s="152"/>
      <c r="D2651" s="151"/>
      <c r="E2651" s="151"/>
      <c r="F2651" s="151"/>
      <c r="G2651" s="151"/>
      <c r="H2651" s="151"/>
      <c r="I2651" s="151"/>
      <c r="J2651" s="151"/>
      <c r="K2651" s="151"/>
      <c r="L2651" s="151"/>
      <c r="M2651" s="151"/>
      <c r="N2651" s="151"/>
      <c r="O2651" s="151"/>
      <c r="P2651" s="153"/>
      <c r="Q2651" s="153"/>
      <c r="R2651" s="153"/>
      <c r="S2651" s="153"/>
      <c r="T2651" s="153"/>
      <c r="U2651" s="153"/>
      <c r="V2651" s="153"/>
      <c r="W2651" s="153"/>
      <c r="X2651" s="153"/>
      <c r="Y2651" s="153"/>
      <c r="Z2651" s="153"/>
      <c r="AA2651" s="153"/>
      <c r="AB2651" s="153"/>
      <c r="AC2651" s="153"/>
      <c r="AD2651" s="153"/>
      <c r="AE2651" s="153"/>
      <c r="AF2651" s="153"/>
      <c r="AG2651" s="153"/>
      <c r="AH2651" s="153"/>
      <c r="AI2651" s="153"/>
      <c r="AJ2651" s="153"/>
      <c r="AK2651" s="153"/>
      <c r="AL2651" s="153"/>
      <c r="AM2651" s="153"/>
      <c r="AN2651" s="153"/>
      <c r="AO2651" s="153"/>
      <c r="AP2651" s="153"/>
      <c r="AQ2651" s="153"/>
      <c r="AR2651" s="153"/>
      <c r="AS2651" s="153"/>
      <c r="AT2651" s="153"/>
      <c r="AU2651" s="153"/>
      <c r="AV2651" s="153"/>
      <c r="AW2651" s="153"/>
      <c r="AX2651" s="153"/>
      <c r="AY2651" s="153"/>
      <c r="AZ2651" s="153"/>
      <c r="BA2651" s="153"/>
      <c r="BB2651" s="153"/>
      <c r="BC2651" s="153"/>
      <c r="BD2651" s="153"/>
      <c r="BE2651" s="153"/>
      <c r="BF2651" s="153"/>
      <c r="BG2651" s="153"/>
      <c r="BH2651" s="153"/>
      <c r="BI2651" s="153"/>
      <c r="BJ2651" s="153"/>
      <c r="BK2651" s="153"/>
      <c r="BL2651" s="153"/>
      <c r="BM2651" s="153"/>
      <c r="BN2651" s="153"/>
      <c r="BO2651" s="153"/>
      <c r="BP2651" s="153"/>
      <c r="BQ2651" s="153"/>
      <c r="BR2651" s="153"/>
      <c r="BS2651" s="153"/>
      <c r="BT2651" s="153"/>
      <c r="BU2651" s="153"/>
      <c r="BV2651" s="153"/>
      <c r="BW2651" s="153"/>
      <c r="BX2651" s="153"/>
      <c r="BY2651" s="153"/>
      <c r="BZ2651" s="153"/>
      <c r="CA2651" s="153"/>
      <c r="CB2651" s="153"/>
      <c r="CC2651" s="153"/>
      <c r="CD2651" s="153"/>
      <c r="CE2651" s="153"/>
      <c r="CF2651" s="153"/>
      <c r="CG2651" s="153"/>
      <c r="CH2651" s="153"/>
      <c r="CI2651" s="153"/>
      <c r="CJ2651" s="153"/>
      <c r="CK2651" s="153"/>
      <c r="CL2651" s="153"/>
      <c r="CM2651" s="153"/>
      <c r="CN2651" s="153"/>
      <c r="CO2651" s="153"/>
      <c r="CP2651" s="153"/>
      <c r="CQ2651" s="153"/>
      <c r="CR2651" s="153"/>
      <c r="CS2651" s="153"/>
      <c r="CT2651" s="153"/>
      <c r="CU2651" s="153"/>
      <c r="CV2651" s="153"/>
      <c r="CW2651" s="153"/>
      <c r="CX2651" s="153"/>
      <c r="CY2651" s="153"/>
      <c r="CZ2651" s="153"/>
      <c r="DA2651" s="153"/>
      <c r="DB2651" s="153"/>
      <c r="DC2651" s="153"/>
      <c r="DD2651" s="153"/>
      <c r="DE2651" s="153"/>
      <c r="DF2651" s="153"/>
      <c r="DG2651" s="153"/>
      <c r="DH2651" s="153"/>
      <c r="DI2651" s="153"/>
      <c r="DJ2651" s="153"/>
      <c r="DK2651" s="153"/>
      <c r="DL2651" s="153"/>
      <c r="DM2651" s="153"/>
      <c r="DN2651" s="153"/>
      <c r="DO2651" s="153"/>
      <c r="DP2651" s="153"/>
      <c r="DQ2651" s="153"/>
      <c r="DR2651" s="153"/>
      <c r="DS2651" s="153"/>
      <c r="DT2651" s="153"/>
      <c r="DU2651" s="153"/>
      <c r="DV2651" s="153"/>
      <c r="DW2651" s="153"/>
      <c r="DX2651" s="153"/>
      <c r="DY2651" s="153"/>
      <c r="DZ2651" s="153"/>
      <c r="EA2651" s="153"/>
      <c r="EB2651" s="153"/>
      <c r="EC2651" s="153"/>
      <c r="ED2651" s="153"/>
      <c r="EE2651" s="153"/>
      <c r="EF2651" s="153"/>
      <c r="EG2651" s="153"/>
      <c r="EH2651" s="153"/>
      <c r="EI2651" s="153"/>
      <c r="EJ2651" s="153"/>
      <c r="EK2651" s="153"/>
      <c r="EL2651" s="153"/>
      <c r="EM2651" s="153"/>
      <c r="EN2651" s="153"/>
      <c r="EO2651" s="153"/>
      <c r="EP2651" s="153"/>
      <c r="EQ2651" s="153"/>
      <c r="ER2651" s="153"/>
      <c r="ES2651" s="153"/>
      <c r="ET2651" s="153"/>
      <c r="EU2651" s="153"/>
      <c r="EV2651" s="153"/>
      <c r="EW2651" s="153"/>
      <c r="EX2651" s="153"/>
      <c r="EY2651" s="153"/>
      <c r="EZ2651" s="153"/>
      <c r="FA2651" s="153"/>
      <c r="FB2651" s="153"/>
      <c r="FC2651" s="153"/>
      <c r="FD2651" s="153"/>
      <c r="FE2651" s="153"/>
      <c r="FF2651" s="153"/>
      <c r="FG2651" s="153"/>
      <c r="FH2651" s="153"/>
      <c r="FI2651" s="153"/>
      <c r="FJ2651" s="153"/>
      <c r="FK2651" s="153"/>
      <c r="FL2651" s="153"/>
      <c r="FM2651" s="153"/>
      <c r="FN2651" s="153"/>
      <c r="FO2651" s="153"/>
      <c r="FP2651" s="153"/>
      <c r="FQ2651" s="153"/>
      <c r="FR2651" s="153"/>
      <c r="FS2651" s="153"/>
      <c r="FT2651" s="153"/>
      <c r="FU2651" s="153"/>
      <c r="FV2651" s="153"/>
      <c r="FW2651" s="153"/>
      <c r="FX2651" s="153"/>
      <c r="FY2651" s="153"/>
      <c r="FZ2651" s="153"/>
      <c r="GA2651" s="153"/>
      <c r="GB2651" s="153"/>
      <c r="GC2651" s="153"/>
      <c r="GD2651" s="153"/>
      <c r="GE2651" s="153"/>
      <c r="GF2651" s="153"/>
      <c r="GG2651" s="153"/>
      <c r="GH2651" s="153"/>
      <c r="GI2651" s="153"/>
      <c r="GJ2651" s="153"/>
      <c r="GK2651" s="153"/>
      <c r="GL2651" s="153"/>
      <c r="GM2651" s="153"/>
      <c r="GN2651" s="153"/>
      <c r="GO2651" s="153"/>
      <c r="GP2651" s="153"/>
      <c r="GQ2651" s="153"/>
      <c r="GR2651" s="153"/>
      <c r="GS2651" s="153"/>
      <c r="GT2651" s="153"/>
      <c r="GU2651" s="153"/>
      <c r="GV2651" s="153"/>
      <c r="GW2651" s="153"/>
      <c r="GX2651" s="153"/>
      <c r="GY2651" s="153"/>
      <c r="GZ2651" s="153"/>
      <c r="HA2651" s="153"/>
      <c r="HB2651" s="153"/>
      <c r="HC2651" s="153"/>
      <c r="HD2651" s="153"/>
      <c r="HE2651" s="153"/>
      <c r="HF2651" s="153"/>
      <c r="HG2651" s="153"/>
      <c r="HH2651" s="153"/>
      <c r="HI2651" s="153"/>
      <c r="HJ2651" s="153"/>
      <c r="HK2651" s="153"/>
      <c r="HL2651" s="153"/>
      <c r="HM2651" s="153"/>
      <c r="HN2651" s="153"/>
      <c r="HO2651" s="153"/>
      <c r="HP2651" s="153"/>
      <c r="HQ2651" s="153"/>
      <c r="HR2651" s="153"/>
      <c r="HS2651" s="153"/>
      <c r="HT2651" s="153"/>
      <c r="HU2651" s="153"/>
      <c r="HV2651" s="153"/>
      <c r="HW2651" s="153"/>
      <c r="HX2651" s="153"/>
      <c r="HY2651" s="153"/>
      <c r="HZ2651" s="153"/>
    </row>
    <row r="2652" spans="1:234" s="174" customFormat="1" ht="15">
      <c r="A2652" s="150"/>
      <c r="B2652" s="151"/>
      <c r="C2652" s="152"/>
      <c r="D2652" s="151"/>
      <c r="E2652" s="151"/>
      <c r="F2652" s="151"/>
      <c r="G2652" s="151"/>
      <c r="H2652" s="151"/>
      <c r="I2652" s="151"/>
      <c r="J2652" s="151"/>
      <c r="K2652" s="151"/>
      <c r="L2652" s="151"/>
      <c r="M2652" s="151"/>
      <c r="N2652" s="151"/>
      <c r="O2652" s="151"/>
      <c r="P2652" s="153"/>
      <c r="Q2652" s="153"/>
      <c r="R2652" s="153"/>
      <c r="S2652" s="153"/>
      <c r="T2652" s="153"/>
      <c r="U2652" s="153"/>
      <c r="V2652" s="153"/>
      <c r="W2652" s="153"/>
      <c r="X2652" s="153"/>
      <c r="Y2652" s="153"/>
      <c r="Z2652" s="153"/>
      <c r="AA2652" s="153"/>
      <c r="AB2652" s="153"/>
      <c r="AC2652" s="153"/>
      <c r="AD2652" s="153"/>
      <c r="AE2652" s="153"/>
      <c r="AF2652" s="153"/>
      <c r="AG2652" s="153"/>
      <c r="AH2652" s="153"/>
      <c r="AI2652" s="153"/>
      <c r="AJ2652" s="153"/>
      <c r="AK2652" s="153"/>
      <c r="AL2652" s="153"/>
      <c r="AM2652" s="153"/>
      <c r="AN2652" s="153"/>
      <c r="AO2652" s="153"/>
      <c r="AP2652" s="153"/>
      <c r="AQ2652" s="153"/>
      <c r="AR2652" s="153"/>
      <c r="AS2652" s="153"/>
      <c r="AT2652" s="153"/>
      <c r="AU2652" s="153"/>
      <c r="AV2652" s="153"/>
      <c r="AW2652" s="153"/>
      <c r="AX2652" s="153"/>
      <c r="AY2652" s="153"/>
      <c r="AZ2652" s="153"/>
      <c r="BA2652" s="153"/>
      <c r="BB2652" s="153"/>
      <c r="BC2652" s="153"/>
      <c r="BD2652" s="153"/>
      <c r="BE2652" s="153"/>
      <c r="BF2652" s="153"/>
      <c r="BG2652" s="153"/>
      <c r="BH2652" s="153"/>
      <c r="BI2652" s="153"/>
      <c r="BJ2652" s="153"/>
      <c r="BK2652" s="153"/>
      <c r="BL2652" s="153"/>
      <c r="BM2652" s="153"/>
      <c r="BN2652" s="153"/>
      <c r="BO2652" s="153"/>
      <c r="BP2652" s="153"/>
      <c r="BQ2652" s="153"/>
      <c r="BR2652" s="153"/>
      <c r="BS2652" s="153"/>
      <c r="BT2652" s="153"/>
      <c r="BU2652" s="153"/>
      <c r="BV2652" s="153"/>
      <c r="BW2652" s="153"/>
      <c r="BX2652" s="153"/>
      <c r="BY2652" s="153"/>
      <c r="BZ2652" s="153"/>
      <c r="CA2652" s="153"/>
      <c r="CB2652" s="153"/>
      <c r="CC2652" s="153"/>
      <c r="CD2652" s="153"/>
      <c r="CE2652" s="153"/>
      <c r="CF2652" s="153"/>
      <c r="CG2652" s="153"/>
      <c r="CH2652" s="153"/>
      <c r="CI2652" s="153"/>
      <c r="CJ2652" s="153"/>
      <c r="CK2652" s="153"/>
      <c r="CL2652" s="153"/>
      <c r="CM2652" s="153"/>
      <c r="CN2652" s="153"/>
      <c r="CO2652" s="153"/>
      <c r="CP2652" s="153"/>
      <c r="CQ2652" s="153"/>
      <c r="CR2652" s="153"/>
      <c r="CS2652" s="153"/>
      <c r="CT2652" s="153"/>
      <c r="CU2652" s="153"/>
      <c r="CV2652" s="153"/>
      <c r="CW2652" s="153"/>
      <c r="CX2652" s="153"/>
      <c r="CY2652" s="153"/>
      <c r="CZ2652" s="153"/>
      <c r="DA2652" s="153"/>
      <c r="DB2652" s="153"/>
      <c r="DC2652" s="153"/>
      <c r="DD2652" s="153"/>
      <c r="DE2652" s="153"/>
      <c r="DF2652" s="153"/>
      <c r="DG2652" s="153"/>
      <c r="DH2652" s="153"/>
      <c r="DI2652" s="153"/>
      <c r="DJ2652" s="153"/>
      <c r="DK2652" s="153"/>
      <c r="DL2652" s="153"/>
      <c r="DM2652" s="153"/>
      <c r="DN2652" s="153"/>
      <c r="DO2652" s="153"/>
      <c r="DP2652" s="153"/>
      <c r="DQ2652" s="153"/>
      <c r="DR2652" s="153"/>
      <c r="DS2652" s="153"/>
      <c r="DT2652" s="153"/>
      <c r="DU2652" s="153"/>
      <c r="DV2652" s="153"/>
      <c r="DW2652" s="153"/>
      <c r="DX2652" s="153"/>
      <c r="DY2652" s="153"/>
      <c r="DZ2652" s="153"/>
      <c r="EA2652" s="153"/>
      <c r="EB2652" s="153"/>
      <c r="EC2652" s="153"/>
      <c r="ED2652" s="153"/>
      <c r="EE2652" s="153"/>
      <c r="EF2652" s="153"/>
      <c r="EG2652" s="153"/>
      <c r="EH2652" s="153"/>
      <c r="EI2652" s="153"/>
      <c r="EJ2652" s="153"/>
      <c r="EK2652" s="153"/>
      <c r="EL2652" s="153"/>
      <c r="EM2652" s="153"/>
      <c r="EN2652" s="153"/>
      <c r="EO2652" s="153"/>
      <c r="EP2652" s="153"/>
      <c r="EQ2652" s="153"/>
      <c r="ER2652" s="153"/>
      <c r="ES2652" s="153"/>
      <c r="ET2652" s="153"/>
      <c r="EU2652" s="153"/>
      <c r="EV2652" s="153"/>
      <c r="EW2652" s="153"/>
      <c r="EX2652" s="153"/>
      <c r="EY2652" s="153"/>
      <c r="EZ2652" s="153"/>
      <c r="FA2652" s="153"/>
      <c r="FB2652" s="153"/>
      <c r="FC2652" s="153"/>
      <c r="FD2652" s="153"/>
      <c r="FE2652" s="153"/>
      <c r="FF2652" s="153"/>
      <c r="FG2652" s="153"/>
      <c r="FH2652" s="153"/>
      <c r="FI2652" s="153"/>
      <c r="FJ2652" s="153"/>
      <c r="FK2652" s="153"/>
      <c r="FL2652" s="153"/>
      <c r="FM2652" s="153"/>
      <c r="FN2652" s="153"/>
      <c r="FO2652" s="153"/>
      <c r="FP2652" s="153"/>
      <c r="FQ2652" s="153"/>
      <c r="FR2652" s="153"/>
      <c r="FS2652" s="153"/>
      <c r="FT2652" s="153"/>
      <c r="FU2652" s="153"/>
      <c r="FV2652" s="153"/>
      <c r="FW2652" s="153"/>
      <c r="FX2652" s="153"/>
      <c r="FY2652" s="153"/>
      <c r="FZ2652" s="153"/>
      <c r="GA2652" s="153"/>
      <c r="GB2652" s="153"/>
      <c r="GC2652" s="153"/>
      <c r="GD2652" s="153"/>
      <c r="GE2652" s="153"/>
      <c r="GF2652" s="153"/>
      <c r="GG2652" s="153"/>
      <c r="GH2652" s="153"/>
      <c r="GI2652" s="153"/>
      <c r="GJ2652" s="153"/>
      <c r="GK2652" s="153"/>
      <c r="GL2652" s="153"/>
      <c r="GM2652" s="153"/>
      <c r="GN2652" s="153"/>
      <c r="GO2652" s="153"/>
      <c r="GP2652" s="153"/>
      <c r="GQ2652" s="153"/>
      <c r="GR2652" s="153"/>
      <c r="GS2652" s="153"/>
      <c r="GT2652" s="153"/>
      <c r="GU2652" s="153"/>
      <c r="GV2652" s="153"/>
      <c r="GW2652" s="153"/>
      <c r="GX2652" s="153"/>
      <c r="GY2652" s="153"/>
      <c r="GZ2652" s="153"/>
      <c r="HA2652" s="153"/>
      <c r="HB2652" s="153"/>
      <c r="HC2652" s="153"/>
      <c r="HD2652" s="153"/>
      <c r="HE2652" s="153"/>
      <c r="HF2652" s="153"/>
      <c r="HG2652" s="153"/>
      <c r="HH2652" s="153"/>
      <c r="HI2652" s="153"/>
      <c r="HJ2652" s="153"/>
      <c r="HK2652" s="153"/>
      <c r="HL2652" s="153"/>
      <c r="HM2652" s="153"/>
      <c r="HN2652" s="153"/>
      <c r="HO2652" s="153"/>
      <c r="HP2652" s="153"/>
      <c r="HQ2652" s="153"/>
      <c r="HR2652" s="153"/>
      <c r="HS2652" s="153"/>
      <c r="HT2652" s="153"/>
      <c r="HU2652" s="153"/>
      <c r="HV2652" s="153"/>
      <c r="HW2652" s="153"/>
      <c r="HX2652" s="153"/>
      <c r="HY2652" s="153"/>
      <c r="HZ2652" s="153"/>
    </row>
    <row r="2653" spans="1:234" s="174" customFormat="1" ht="15">
      <c r="A2653" s="150"/>
      <c r="B2653" s="151"/>
      <c r="C2653" s="152"/>
      <c r="D2653" s="151"/>
      <c r="E2653" s="151"/>
      <c r="F2653" s="151"/>
      <c r="G2653" s="151"/>
      <c r="H2653" s="151"/>
      <c r="I2653" s="151"/>
      <c r="J2653" s="151"/>
      <c r="K2653" s="151"/>
      <c r="L2653" s="151"/>
      <c r="M2653" s="151"/>
      <c r="N2653" s="151"/>
      <c r="O2653" s="151"/>
      <c r="P2653" s="153"/>
      <c r="Q2653" s="153"/>
      <c r="R2653" s="153"/>
      <c r="S2653" s="153"/>
      <c r="T2653" s="153"/>
      <c r="U2653" s="153"/>
      <c r="V2653" s="153"/>
      <c r="W2653" s="153"/>
      <c r="X2653" s="153"/>
      <c r="Y2653" s="153"/>
      <c r="Z2653" s="153"/>
      <c r="AA2653" s="153"/>
      <c r="AB2653" s="153"/>
      <c r="AC2653" s="153"/>
      <c r="AD2653" s="153"/>
      <c r="AE2653" s="153"/>
      <c r="AF2653" s="153"/>
      <c r="AG2653" s="153"/>
      <c r="AH2653" s="153"/>
      <c r="AI2653" s="153"/>
      <c r="AJ2653" s="153"/>
      <c r="AK2653" s="153"/>
      <c r="AL2653" s="153"/>
      <c r="AM2653" s="153"/>
      <c r="AN2653" s="153"/>
      <c r="AO2653" s="153"/>
      <c r="AP2653" s="153"/>
      <c r="AQ2653" s="153"/>
      <c r="AR2653" s="153"/>
      <c r="AS2653" s="153"/>
      <c r="AT2653" s="153"/>
      <c r="AU2653" s="153"/>
      <c r="AV2653" s="153"/>
      <c r="AW2653" s="153"/>
      <c r="AX2653" s="153"/>
      <c r="AY2653" s="153"/>
      <c r="AZ2653" s="153"/>
      <c r="BA2653" s="153"/>
      <c r="BB2653" s="153"/>
      <c r="BC2653" s="153"/>
      <c r="BD2653" s="153"/>
      <c r="BE2653" s="153"/>
      <c r="BF2653" s="153"/>
      <c r="BG2653" s="153"/>
      <c r="BH2653" s="153"/>
      <c r="BI2653" s="153"/>
      <c r="BJ2653" s="153"/>
      <c r="BK2653" s="153"/>
      <c r="BL2653" s="153"/>
      <c r="BM2653" s="153"/>
      <c r="BN2653" s="153"/>
      <c r="BO2653" s="153"/>
      <c r="BP2653" s="153"/>
      <c r="BQ2653" s="153"/>
      <c r="BR2653" s="153"/>
      <c r="BS2653" s="153"/>
      <c r="BT2653" s="153"/>
      <c r="BU2653" s="153"/>
      <c r="BV2653" s="153"/>
      <c r="BW2653" s="153"/>
      <c r="BX2653" s="153"/>
      <c r="BY2653" s="153"/>
      <c r="BZ2653" s="153"/>
      <c r="CA2653" s="153"/>
      <c r="CB2653" s="153"/>
      <c r="CC2653" s="153"/>
      <c r="CD2653" s="153"/>
      <c r="CE2653" s="153"/>
      <c r="CF2653" s="153"/>
      <c r="CG2653" s="153"/>
      <c r="CH2653" s="153"/>
      <c r="CI2653" s="153"/>
      <c r="CJ2653" s="153"/>
      <c r="CK2653" s="153"/>
      <c r="CL2653" s="153"/>
      <c r="CM2653" s="153"/>
      <c r="CN2653" s="153"/>
      <c r="CO2653" s="153"/>
      <c r="CP2653" s="153"/>
      <c r="CQ2653" s="153"/>
      <c r="CR2653" s="153"/>
      <c r="CS2653" s="153"/>
      <c r="CT2653" s="153"/>
      <c r="CU2653" s="153"/>
      <c r="CV2653" s="153"/>
      <c r="CW2653" s="153"/>
      <c r="CX2653" s="153"/>
      <c r="CY2653" s="153"/>
      <c r="CZ2653" s="153"/>
      <c r="DA2653" s="153"/>
      <c r="DB2653" s="153"/>
      <c r="DC2653" s="153"/>
      <c r="DD2653" s="153"/>
      <c r="DE2653" s="153"/>
      <c r="DF2653" s="153"/>
      <c r="DG2653" s="153"/>
      <c r="DH2653" s="153"/>
      <c r="DI2653" s="153"/>
      <c r="DJ2653" s="153"/>
      <c r="DK2653" s="153"/>
      <c r="DL2653" s="153"/>
      <c r="DM2653" s="153"/>
      <c r="DN2653" s="153"/>
      <c r="DO2653" s="153"/>
      <c r="DP2653" s="153"/>
      <c r="DQ2653" s="153"/>
      <c r="DR2653" s="153"/>
      <c r="DS2653" s="153"/>
      <c r="DT2653" s="153"/>
      <c r="DU2653" s="153"/>
      <c r="DV2653" s="153"/>
      <c r="DW2653" s="153"/>
      <c r="DX2653" s="153"/>
      <c r="DY2653" s="153"/>
      <c r="DZ2653" s="153"/>
      <c r="EA2653" s="153"/>
      <c r="EB2653" s="153"/>
      <c r="EC2653" s="153"/>
      <c r="ED2653" s="153"/>
      <c r="EE2653" s="153"/>
      <c r="EF2653" s="153"/>
      <c r="EG2653" s="153"/>
      <c r="EH2653" s="153"/>
      <c r="EI2653" s="153"/>
      <c r="EJ2653" s="153"/>
      <c r="EK2653" s="153"/>
      <c r="EL2653" s="153"/>
      <c r="EM2653" s="153"/>
      <c r="EN2653" s="153"/>
      <c r="EO2653" s="153"/>
      <c r="EP2653" s="153"/>
      <c r="EQ2653" s="153"/>
      <c r="ER2653" s="153"/>
      <c r="ES2653" s="153"/>
      <c r="ET2653" s="153"/>
      <c r="EU2653" s="153"/>
      <c r="EV2653" s="153"/>
      <c r="EW2653" s="153"/>
      <c r="EX2653" s="153"/>
      <c r="EY2653" s="153"/>
      <c r="EZ2653" s="153"/>
      <c r="FA2653" s="153"/>
      <c r="FB2653" s="153"/>
      <c r="FC2653" s="153"/>
      <c r="FD2653" s="153"/>
      <c r="FE2653" s="153"/>
      <c r="FF2653" s="153"/>
      <c r="FG2653" s="153"/>
      <c r="FH2653" s="153"/>
      <c r="FI2653" s="153"/>
      <c r="FJ2653" s="153"/>
      <c r="FK2653" s="153"/>
      <c r="FL2653" s="153"/>
      <c r="FM2653" s="153"/>
      <c r="FN2653" s="153"/>
      <c r="FO2653" s="153"/>
      <c r="FP2653" s="153"/>
      <c r="FQ2653" s="153"/>
      <c r="FR2653" s="153"/>
      <c r="FS2653" s="153"/>
      <c r="FT2653" s="153"/>
      <c r="FU2653" s="153"/>
      <c r="FV2653" s="153"/>
      <c r="FW2653" s="153"/>
      <c r="FX2653" s="153"/>
      <c r="FY2653" s="153"/>
      <c r="FZ2653" s="153"/>
      <c r="GA2653" s="153"/>
      <c r="GB2653" s="153"/>
      <c r="GC2653" s="153"/>
      <c r="GD2653" s="153"/>
      <c r="GE2653" s="153"/>
      <c r="GF2653" s="153"/>
      <c r="GG2653" s="153"/>
      <c r="GH2653" s="153"/>
      <c r="GI2653" s="153"/>
      <c r="GJ2653" s="153"/>
      <c r="GK2653" s="153"/>
      <c r="GL2653" s="153"/>
      <c r="GM2653" s="153"/>
      <c r="GN2653" s="153"/>
      <c r="GO2653" s="153"/>
      <c r="GP2653" s="153"/>
      <c r="GQ2653" s="153"/>
      <c r="GR2653" s="153"/>
      <c r="GS2653" s="153"/>
      <c r="GT2653" s="153"/>
      <c r="GU2653" s="153"/>
      <c r="GV2653" s="153"/>
      <c r="GW2653" s="153"/>
      <c r="GX2653" s="153"/>
      <c r="GY2653" s="153"/>
      <c r="GZ2653" s="153"/>
      <c r="HA2653" s="153"/>
      <c r="HB2653" s="153"/>
      <c r="HC2653" s="153"/>
      <c r="HD2653" s="153"/>
      <c r="HE2653" s="153"/>
      <c r="HF2653" s="153"/>
      <c r="HG2653" s="153"/>
      <c r="HH2653" s="153"/>
      <c r="HI2653" s="153"/>
      <c r="HJ2653" s="153"/>
      <c r="HK2653" s="153"/>
      <c r="HL2653" s="153"/>
      <c r="HM2653" s="153"/>
      <c r="HN2653" s="153"/>
      <c r="HO2653" s="153"/>
      <c r="HP2653" s="153"/>
      <c r="HQ2653" s="153"/>
      <c r="HR2653" s="153"/>
      <c r="HS2653" s="153"/>
      <c r="HT2653" s="153"/>
      <c r="HU2653" s="153"/>
      <c r="HV2653" s="153"/>
      <c r="HW2653" s="153"/>
      <c r="HX2653" s="153"/>
      <c r="HY2653" s="153"/>
      <c r="HZ2653" s="153"/>
    </row>
    <row r="2654" spans="1:234" s="174" customFormat="1" ht="15">
      <c r="A2654" s="150"/>
      <c r="B2654" s="151"/>
      <c r="C2654" s="152"/>
      <c r="D2654" s="151"/>
      <c r="E2654" s="151"/>
      <c r="F2654" s="151"/>
      <c r="G2654" s="151"/>
      <c r="H2654" s="151"/>
      <c r="I2654" s="151"/>
      <c r="J2654" s="151"/>
      <c r="K2654" s="151"/>
      <c r="L2654" s="151"/>
      <c r="M2654" s="151"/>
      <c r="N2654" s="151"/>
      <c r="O2654" s="151"/>
      <c r="P2654" s="153"/>
      <c r="Q2654" s="153"/>
      <c r="R2654" s="153"/>
      <c r="S2654" s="153"/>
      <c r="T2654" s="153"/>
      <c r="U2654" s="153"/>
      <c r="V2654" s="153"/>
      <c r="W2654" s="153"/>
      <c r="X2654" s="153"/>
      <c r="Y2654" s="153"/>
      <c r="Z2654" s="153"/>
      <c r="AA2654" s="153"/>
      <c r="AB2654" s="153"/>
      <c r="AC2654" s="153"/>
      <c r="AD2654" s="153"/>
      <c r="AE2654" s="153"/>
      <c r="AF2654" s="153"/>
      <c r="AG2654" s="153"/>
      <c r="AH2654" s="153"/>
      <c r="AI2654" s="153"/>
      <c r="AJ2654" s="153"/>
      <c r="AK2654" s="153"/>
      <c r="AL2654" s="153"/>
      <c r="AM2654" s="153"/>
      <c r="AN2654" s="153"/>
      <c r="AO2654" s="153"/>
      <c r="AP2654" s="153"/>
      <c r="AQ2654" s="153"/>
      <c r="AR2654" s="153"/>
      <c r="AS2654" s="153"/>
      <c r="AT2654" s="153"/>
      <c r="AU2654" s="153"/>
      <c r="AV2654" s="153"/>
      <c r="AW2654" s="153"/>
      <c r="AX2654" s="153"/>
      <c r="AY2654" s="153"/>
      <c r="AZ2654" s="153"/>
      <c r="BA2654" s="153"/>
      <c r="BB2654" s="153"/>
      <c r="BC2654" s="153"/>
      <c r="BD2654" s="153"/>
      <c r="BE2654" s="153"/>
      <c r="BF2654" s="153"/>
      <c r="BG2654" s="153"/>
      <c r="BH2654" s="153"/>
      <c r="BI2654" s="153"/>
      <c r="BJ2654" s="153"/>
      <c r="BK2654" s="153"/>
      <c r="BL2654" s="153"/>
      <c r="BM2654" s="153"/>
      <c r="BN2654" s="153"/>
      <c r="BO2654" s="153"/>
      <c r="BP2654" s="153"/>
      <c r="BQ2654" s="153"/>
      <c r="BR2654" s="153"/>
      <c r="BS2654" s="153"/>
      <c r="BT2654" s="153"/>
      <c r="BU2654" s="153"/>
      <c r="BV2654" s="153"/>
      <c r="BW2654" s="153"/>
      <c r="BX2654" s="153"/>
      <c r="BY2654" s="153"/>
      <c r="BZ2654" s="153"/>
      <c r="CA2654" s="153"/>
      <c r="CB2654" s="153"/>
      <c r="CC2654" s="153"/>
      <c r="CD2654" s="153"/>
      <c r="CE2654" s="153"/>
      <c r="CF2654" s="153"/>
      <c r="CG2654" s="153"/>
      <c r="CH2654" s="153"/>
      <c r="CI2654" s="153"/>
      <c r="CJ2654" s="153"/>
      <c r="CK2654" s="153"/>
      <c r="CL2654" s="153"/>
      <c r="CM2654" s="153"/>
      <c r="CN2654" s="153"/>
      <c r="CO2654" s="153"/>
      <c r="CP2654" s="153"/>
      <c r="CQ2654" s="153"/>
      <c r="CR2654" s="153"/>
      <c r="CS2654" s="153"/>
      <c r="CT2654" s="153"/>
      <c r="CU2654" s="153"/>
      <c r="CV2654" s="153"/>
      <c r="CW2654" s="153"/>
      <c r="CX2654" s="153"/>
      <c r="CY2654" s="153"/>
      <c r="CZ2654" s="153"/>
      <c r="DA2654" s="153"/>
      <c r="DB2654" s="153"/>
      <c r="DC2654" s="153"/>
      <c r="DD2654" s="153"/>
      <c r="DE2654" s="153"/>
      <c r="DF2654" s="153"/>
      <c r="DG2654" s="153"/>
      <c r="DH2654" s="153"/>
      <c r="DI2654" s="153"/>
      <c r="DJ2654" s="153"/>
      <c r="DK2654" s="153"/>
      <c r="DL2654" s="153"/>
      <c r="DM2654" s="153"/>
      <c r="DN2654" s="153"/>
      <c r="DO2654" s="153"/>
      <c r="DP2654" s="153"/>
      <c r="DQ2654" s="153"/>
      <c r="DR2654" s="153"/>
      <c r="DS2654" s="153"/>
      <c r="DT2654" s="153"/>
      <c r="DU2654" s="153"/>
      <c r="DV2654" s="153"/>
      <c r="DW2654" s="153"/>
      <c r="DX2654" s="153"/>
      <c r="DY2654" s="153"/>
      <c r="DZ2654" s="153"/>
      <c r="EA2654" s="153"/>
      <c r="EB2654" s="153"/>
      <c r="EC2654" s="153"/>
      <c r="ED2654" s="153"/>
      <c r="EE2654" s="153"/>
      <c r="EF2654" s="153"/>
      <c r="EG2654" s="153"/>
      <c r="EH2654" s="153"/>
      <c r="EI2654" s="153"/>
      <c r="EJ2654" s="153"/>
      <c r="EK2654" s="153"/>
      <c r="EL2654" s="153"/>
      <c r="EM2654" s="153"/>
      <c r="EN2654" s="153"/>
      <c r="EO2654" s="153"/>
      <c r="EP2654" s="153"/>
      <c r="EQ2654" s="153"/>
      <c r="ER2654" s="153"/>
      <c r="ES2654" s="153"/>
      <c r="ET2654" s="153"/>
      <c r="EU2654" s="153"/>
      <c r="EV2654" s="153"/>
      <c r="EW2654" s="153"/>
      <c r="EX2654" s="153"/>
      <c r="EY2654" s="153"/>
      <c r="EZ2654" s="153"/>
      <c r="FA2654" s="153"/>
      <c r="FB2654" s="153"/>
      <c r="FC2654" s="153"/>
      <c r="FD2654" s="153"/>
      <c r="FE2654" s="153"/>
      <c r="FF2654" s="153"/>
      <c r="FG2654" s="153"/>
      <c r="FH2654" s="153"/>
      <c r="FI2654" s="153"/>
      <c r="FJ2654" s="153"/>
      <c r="FK2654" s="153"/>
      <c r="FL2654" s="153"/>
      <c r="FM2654" s="153"/>
      <c r="FN2654" s="153"/>
      <c r="FO2654" s="153"/>
      <c r="FP2654" s="153"/>
      <c r="FQ2654" s="153"/>
      <c r="FR2654" s="153"/>
      <c r="FS2654" s="153"/>
      <c r="FT2654" s="153"/>
      <c r="FU2654" s="153"/>
      <c r="FV2654" s="153"/>
      <c r="FW2654" s="153"/>
      <c r="FX2654" s="153"/>
      <c r="FY2654" s="153"/>
      <c r="FZ2654" s="153"/>
      <c r="GA2654" s="153"/>
      <c r="GB2654" s="153"/>
      <c r="GC2654" s="153"/>
      <c r="GD2654" s="153"/>
      <c r="GE2654" s="153"/>
      <c r="GF2654" s="153"/>
      <c r="GG2654" s="153"/>
      <c r="GH2654" s="153"/>
      <c r="GI2654" s="153"/>
      <c r="GJ2654" s="153"/>
      <c r="GK2654" s="153"/>
      <c r="GL2654" s="153"/>
      <c r="GM2654" s="153"/>
      <c r="GN2654" s="153"/>
      <c r="GO2654" s="153"/>
      <c r="GP2654" s="153"/>
      <c r="GQ2654" s="153"/>
      <c r="GR2654" s="153"/>
      <c r="GS2654" s="153"/>
      <c r="GT2654" s="153"/>
      <c r="GU2654" s="153"/>
      <c r="GV2654" s="153"/>
      <c r="GW2654" s="153"/>
      <c r="GX2654" s="153"/>
      <c r="GY2654" s="153"/>
      <c r="GZ2654" s="153"/>
      <c r="HA2654" s="153"/>
      <c r="HB2654" s="153"/>
      <c r="HC2654" s="153"/>
      <c r="HD2654" s="153"/>
      <c r="HE2654" s="153"/>
      <c r="HF2654" s="153"/>
      <c r="HG2654" s="153"/>
      <c r="HH2654" s="153"/>
      <c r="HI2654" s="153"/>
      <c r="HJ2654" s="153"/>
      <c r="HK2654" s="153"/>
      <c r="HL2654" s="153"/>
      <c r="HM2654" s="153"/>
      <c r="HN2654" s="153"/>
      <c r="HO2654" s="153"/>
      <c r="HP2654" s="153"/>
      <c r="HQ2654" s="153"/>
      <c r="HR2654" s="153"/>
      <c r="HS2654" s="153"/>
      <c r="HT2654" s="153"/>
      <c r="HU2654" s="153"/>
      <c r="HV2654" s="153"/>
      <c r="HW2654" s="153"/>
      <c r="HX2654" s="153"/>
      <c r="HY2654" s="153"/>
      <c r="HZ2654" s="153"/>
    </row>
    <row r="2655" spans="1:234" s="174" customFormat="1" ht="15">
      <c r="A2655" s="150"/>
      <c r="B2655" s="151"/>
      <c r="C2655" s="152"/>
      <c r="D2655" s="151"/>
      <c r="E2655" s="151"/>
      <c r="F2655" s="151"/>
      <c r="G2655" s="151"/>
      <c r="H2655" s="151"/>
      <c r="I2655" s="151"/>
      <c r="J2655" s="151"/>
      <c r="K2655" s="151"/>
      <c r="L2655" s="151"/>
      <c r="M2655" s="151"/>
      <c r="N2655" s="151"/>
      <c r="O2655" s="151"/>
      <c r="P2655" s="153"/>
      <c r="Q2655" s="153"/>
      <c r="R2655" s="153"/>
      <c r="S2655" s="153"/>
      <c r="T2655" s="153"/>
      <c r="U2655" s="153"/>
      <c r="V2655" s="153"/>
      <c r="W2655" s="153"/>
      <c r="X2655" s="153"/>
      <c r="Y2655" s="153"/>
      <c r="Z2655" s="153"/>
      <c r="AA2655" s="153"/>
      <c r="AB2655" s="153"/>
      <c r="AC2655" s="153"/>
      <c r="AD2655" s="153"/>
      <c r="AE2655" s="153"/>
      <c r="AF2655" s="153"/>
      <c r="AG2655" s="153"/>
      <c r="AH2655" s="153"/>
      <c r="AI2655" s="153"/>
      <c r="AJ2655" s="153"/>
      <c r="AK2655" s="153"/>
      <c r="AL2655" s="153"/>
      <c r="AM2655" s="153"/>
      <c r="AN2655" s="153"/>
      <c r="AO2655" s="153"/>
      <c r="AP2655" s="153"/>
      <c r="AQ2655" s="153"/>
      <c r="AR2655" s="153"/>
      <c r="AS2655" s="153"/>
      <c r="AT2655" s="153"/>
      <c r="AU2655" s="153"/>
      <c r="AV2655" s="153"/>
      <c r="AW2655" s="153"/>
      <c r="AX2655" s="153"/>
      <c r="AY2655" s="153"/>
      <c r="AZ2655" s="153"/>
      <c r="BA2655" s="153"/>
      <c r="BB2655" s="153"/>
      <c r="BC2655" s="153"/>
      <c r="BD2655" s="153"/>
      <c r="BE2655" s="153"/>
      <c r="BF2655" s="153"/>
      <c r="BG2655" s="153"/>
      <c r="BH2655" s="153"/>
      <c r="BI2655" s="153"/>
      <c r="BJ2655" s="153"/>
      <c r="BK2655" s="153"/>
      <c r="BL2655" s="153"/>
      <c r="BM2655" s="153"/>
      <c r="BN2655" s="153"/>
      <c r="BO2655" s="153"/>
      <c r="BP2655" s="153"/>
      <c r="BQ2655" s="153"/>
      <c r="BR2655" s="153"/>
      <c r="BS2655" s="153"/>
      <c r="BT2655" s="153"/>
      <c r="BU2655" s="153"/>
      <c r="BV2655" s="153"/>
      <c r="BW2655" s="153"/>
      <c r="BX2655" s="153"/>
      <c r="BY2655" s="153"/>
      <c r="BZ2655" s="153"/>
      <c r="CA2655" s="153"/>
      <c r="CB2655" s="153"/>
      <c r="CC2655" s="153"/>
      <c r="CD2655" s="153"/>
      <c r="CE2655" s="153"/>
      <c r="CF2655" s="153"/>
      <c r="CG2655" s="153"/>
      <c r="CH2655" s="153"/>
      <c r="CI2655" s="153"/>
      <c r="CJ2655" s="153"/>
      <c r="CK2655" s="153"/>
      <c r="CL2655" s="153"/>
      <c r="CM2655" s="153"/>
      <c r="CN2655" s="153"/>
      <c r="CO2655" s="153"/>
      <c r="CP2655" s="153"/>
      <c r="CQ2655" s="153"/>
      <c r="CR2655" s="153"/>
      <c r="CS2655" s="153"/>
      <c r="CT2655" s="153"/>
      <c r="CU2655" s="153"/>
      <c r="CV2655" s="153"/>
      <c r="CW2655" s="153"/>
      <c r="CX2655" s="153"/>
      <c r="CY2655" s="153"/>
      <c r="CZ2655" s="153"/>
      <c r="DA2655" s="153"/>
      <c r="DB2655" s="153"/>
      <c r="DC2655" s="153"/>
      <c r="DD2655" s="153"/>
      <c r="DE2655" s="153"/>
      <c r="DF2655" s="153"/>
      <c r="DG2655" s="153"/>
      <c r="DH2655" s="153"/>
      <c r="DI2655" s="153"/>
      <c r="DJ2655" s="153"/>
      <c r="DK2655" s="153"/>
      <c r="DL2655" s="153"/>
      <c r="DM2655" s="153"/>
      <c r="DN2655" s="153"/>
      <c r="DO2655" s="153"/>
      <c r="DP2655" s="153"/>
      <c r="DQ2655" s="153"/>
      <c r="DR2655" s="153"/>
      <c r="DS2655" s="153"/>
      <c r="DT2655" s="153"/>
      <c r="DU2655" s="153"/>
      <c r="DV2655" s="153"/>
      <c r="DW2655" s="153"/>
      <c r="DX2655" s="153"/>
      <c r="DY2655" s="153"/>
      <c r="DZ2655" s="153"/>
      <c r="EA2655" s="153"/>
      <c r="EB2655" s="153"/>
      <c r="EC2655" s="153"/>
      <c r="ED2655" s="153"/>
      <c r="EE2655" s="153"/>
      <c r="EF2655" s="153"/>
      <c r="EG2655" s="153"/>
      <c r="EH2655" s="153"/>
      <c r="EI2655" s="153"/>
      <c r="EJ2655" s="153"/>
      <c r="EK2655" s="153"/>
      <c r="EL2655" s="153"/>
      <c r="EM2655" s="153"/>
      <c r="EN2655" s="153"/>
      <c r="EO2655" s="153"/>
      <c r="EP2655" s="153"/>
      <c r="EQ2655" s="153"/>
      <c r="ER2655" s="153"/>
      <c r="ES2655" s="153"/>
      <c r="ET2655" s="153"/>
      <c r="EU2655" s="153"/>
      <c r="EV2655" s="153"/>
      <c r="EW2655" s="153"/>
      <c r="EX2655" s="153"/>
      <c r="EY2655" s="153"/>
      <c r="EZ2655" s="153"/>
      <c r="FA2655" s="153"/>
      <c r="FB2655" s="153"/>
      <c r="FC2655" s="153"/>
      <c r="FD2655" s="153"/>
      <c r="FE2655" s="153"/>
      <c r="FF2655" s="153"/>
      <c r="FG2655" s="153"/>
      <c r="FH2655" s="153"/>
      <c r="FI2655" s="153"/>
      <c r="FJ2655" s="153"/>
      <c r="FK2655" s="153"/>
      <c r="FL2655" s="153"/>
      <c r="FM2655" s="153"/>
      <c r="FN2655" s="153"/>
      <c r="FO2655" s="153"/>
      <c r="FP2655" s="153"/>
      <c r="FQ2655" s="153"/>
      <c r="FR2655" s="153"/>
      <c r="FS2655" s="153"/>
      <c r="FT2655" s="153"/>
      <c r="FU2655" s="153"/>
      <c r="FV2655" s="153"/>
      <c r="FW2655" s="153"/>
      <c r="FX2655" s="153"/>
      <c r="FY2655" s="153"/>
      <c r="FZ2655" s="153"/>
      <c r="GA2655" s="153"/>
      <c r="GB2655" s="153"/>
      <c r="GC2655" s="153"/>
      <c r="GD2655" s="153"/>
      <c r="GE2655" s="153"/>
      <c r="GF2655" s="153"/>
      <c r="GG2655" s="153"/>
      <c r="GH2655" s="153"/>
      <c r="GI2655" s="153"/>
      <c r="GJ2655" s="153"/>
      <c r="GK2655" s="153"/>
      <c r="GL2655" s="153"/>
      <c r="GM2655" s="153"/>
      <c r="GN2655" s="153"/>
      <c r="GO2655" s="153"/>
      <c r="GP2655" s="153"/>
      <c r="GQ2655" s="153"/>
      <c r="GR2655" s="153"/>
      <c r="GS2655" s="153"/>
      <c r="GT2655" s="153"/>
      <c r="GU2655" s="153"/>
      <c r="GV2655" s="153"/>
      <c r="GW2655" s="153"/>
      <c r="GX2655" s="153"/>
      <c r="GY2655" s="153"/>
      <c r="GZ2655" s="153"/>
      <c r="HA2655" s="153"/>
      <c r="HB2655" s="153"/>
      <c r="HC2655" s="153"/>
      <c r="HD2655" s="153"/>
      <c r="HE2655" s="153"/>
      <c r="HF2655" s="153"/>
      <c r="HG2655" s="153"/>
      <c r="HH2655" s="153"/>
      <c r="HI2655" s="153"/>
      <c r="HJ2655" s="153"/>
      <c r="HK2655" s="153"/>
      <c r="HL2655" s="153"/>
      <c r="HM2655" s="153"/>
      <c r="HN2655" s="153"/>
      <c r="HO2655" s="153"/>
      <c r="HP2655" s="153"/>
      <c r="HQ2655" s="153"/>
      <c r="HR2655" s="153"/>
      <c r="HS2655" s="153"/>
      <c r="HT2655" s="153"/>
      <c r="HU2655" s="153"/>
      <c r="HV2655" s="153"/>
      <c r="HW2655" s="153"/>
      <c r="HX2655" s="153"/>
      <c r="HY2655" s="153"/>
      <c r="HZ2655" s="153"/>
    </row>
    <row r="2656" spans="1:234" s="174" customFormat="1" ht="15">
      <c r="A2656" s="150"/>
      <c r="B2656" s="151"/>
      <c r="C2656" s="152"/>
      <c r="D2656" s="151"/>
      <c r="E2656" s="151"/>
      <c r="F2656" s="151"/>
      <c r="G2656" s="151"/>
      <c r="H2656" s="151"/>
      <c r="I2656" s="151"/>
      <c r="J2656" s="151"/>
      <c r="K2656" s="151"/>
      <c r="L2656" s="151"/>
      <c r="M2656" s="151"/>
      <c r="N2656" s="151"/>
      <c r="O2656" s="151"/>
      <c r="P2656" s="153"/>
      <c r="Q2656" s="153"/>
      <c r="R2656" s="153"/>
      <c r="S2656" s="153"/>
      <c r="T2656" s="153"/>
      <c r="U2656" s="153"/>
      <c r="V2656" s="153"/>
      <c r="W2656" s="153"/>
      <c r="X2656" s="153"/>
      <c r="Y2656" s="153"/>
      <c r="Z2656" s="153"/>
      <c r="AA2656" s="153"/>
      <c r="AB2656" s="153"/>
      <c r="AC2656" s="153"/>
      <c r="AD2656" s="153"/>
      <c r="AE2656" s="153"/>
      <c r="AF2656" s="153"/>
      <c r="AG2656" s="153"/>
      <c r="AH2656" s="153"/>
      <c r="AI2656" s="153"/>
      <c r="AJ2656" s="153"/>
      <c r="AK2656" s="153"/>
      <c r="AL2656" s="153"/>
      <c r="AM2656" s="153"/>
      <c r="AN2656" s="153"/>
      <c r="AO2656" s="153"/>
      <c r="AP2656" s="153"/>
      <c r="AQ2656" s="153"/>
      <c r="AR2656" s="153"/>
      <c r="AS2656" s="153"/>
      <c r="AT2656" s="153"/>
      <c r="AU2656" s="153"/>
      <c r="AV2656" s="153"/>
      <c r="AW2656" s="153"/>
      <c r="AX2656" s="153"/>
      <c r="AY2656" s="153"/>
      <c r="AZ2656" s="153"/>
      <c r="BA2656" s="153"/>
      <c r="BB2656" s="153"/>
      <c r="BC2656" s="153"/>
      <c r="BD2656" s="153"/>
      <c r="BE2656" s="153"/>
      <c r="BF2656" s="153"/>
      <c r="BG2656" s="153"/>
      <c r="BH2656" s="153"/>
      <c r="BI2656" s="153"/>
      <c r="BJ2656" s="153"/>
      <c r="BK2656" s="153"/>
      <c r="BL2656" s="153"/>
      <c r="BM2656" s="153"/>
      <c r="BN2656" s="153"/>
      <c r="BO2656" s="153"/>
      <c r="BP2656" s="153"/>
      <c r="BQ2656" s="153"/>
      <c r="BR2656" s="153"/>
      <c r="BS2656" s="153"/>
      <c r="BT2656" s="153"/>
      <c r="BU2656" s="153"/>
      <c r="BV2656" s="153"/>
      <c r="BW2656" s="153"/>
      <c r="BX2656" s="153"/>
      <c r="BY2656" s="153"/>
      <c r="BZ2656" s="153"/>
      <c r="CA2656" s="153"/>
      <c r="CB2656" s="153"/>
      <c r="CC2656" s="153"/>
      <c r="CD2656" s="153"/>
      <c r="CE2656" s="153"/>
      <c r="CF2656" s="153"/>
      <c r="CG2656" s="153"/>
      <c r="CH2656" s="153"/>
      <c r="CI2656" s="153"/>
      <c r="CJ2656" s="153"/>
      <c r="CK2656" s="153"/>
      <c r="CL2656" s="153"/>
      <c r="CM2656" s="153"/>
      <c r="CN2656" s="153"/>
      <c r="CO2656" s="153"/>
      <c r="CP2656" s="153"/>
      <c r="CQ2656" s="153"/>
      <c r="CR2656" s="153"/>
      <c r="CS2656" s="153"/>
      <c r="CT2656" s="153"/>
      <c r="CU2656" s="153"/>
      <c r="CV2656" s="153"/>
      <c r="CW2656" s="153"/>
      <c r="CX2656" s="153"/>
      <c r="CY2656" s="153"/>
      <c r="CZ2656" s="153"/>
      <c r="DA2656" s="153"/>
      <c r="DB2656" s="153"/>
      <c r="DC2656" s="153"/>
      <c r="DD2656" s="153"/>
      <c r="DE2656" s="153"/>
      <c r="DF2656" s="153"/>
      <c r="DG2656" s="153"/>
      <c r="DH2656" s="153"/>
      <c r="DI2656" s="153"/>
      <c r="DJ2656" s="153"/>
      <c r="DK2656" s="153"/>
      <c r="DL2656" s="153"/>
      <c r="DM2656" s="153"/>
      <c r="DN2656" s="153"/>
      <c r="DO2656" s="153"/>
      <c r="DP2656" s="153"/>
      <c r="DQ2656" s="153"/>
      <c r="DR2656" s="153"/>
      <c r="DS2656" s="153"/>
      <c r="DT2656" s="153"/>
      <c r="DU2656" s="153"/>
      <c r="DV2656" s="153"/>
      <c r="DW2656" s="153"/>
      <c r="DX2656" s="153"/>
      <c r="DY2656" s="153"/>
      <c r="DZ2656" s="153"/>
      <c r="EA2656" s="153"/>
      <c r="EB2656" s="153"/>
      <c r="EC2656" s="153"/>
      <c r="ED2656" s="153"/>
      <c r="EE2656" s="153"/>
      <c r="EF2656" s="153"/>
      <c r="EG2656" s="153"/>
      <c r="EH2656" s="153"/>
      <c r="EI2656" s="153"/>
      <c r="EJ2656" s="153"/>
      <c r="EK2656" s="153"/>
      <c r="EL2656" s="153"/>
      <c r="EM2656" s="153"/>
      <c r="EN2656" s="153"/>
      <c r="EO2656" s="153"/>
      <c r="EP2656" s="153"/>
      <c r="EQ2656" s="153"/>
      <c r="ER2656" s="153"/>
      <c r="ES2656" s="153"/>
      <c r="ET2656" s="153"/>
      <c r="EU2656" s="153"/>
      <c r="EV2656" s="153"/>
      <c r="EW2656" s="153"/>
      <c r="EX2656" s="153"/>
      <c r="EY2656" s="153"/>
      <c r="EZ2656" s="153"/>
      <c r="FA2656" s="153"/>
      <c r="FB2656" s="153"/>
      <c r="FC2656" s="153"/>
      <c r="FD2656" s="153"/>
      <c r="FE2656" s="153"/>
      <c r="FF2656" s="153"/>
      <c r="FG2656" s="153"/>
      <c r="FH2656" s="153"/>
      <c r="FI2656" s="153"/>
      <c r="FJ2656" s="153"/>
      <c r="FK2656" s="153"/>
      <c r="FL2656" s="153"/>
      <c r="FM2656" s="153"/>
      <c r="FN2656" s="153"/>
      <c r="FO2656" s="153"/>
      <c r="FP2656" s="153"/>
      <c r="FQ2656" s="153"/>
      <c r="FR2656" s="153"/>
      <c r="FS2656" s="153"/>
      <c r="FT2656" s="153"/>
      <c r="FU2656" s="153"/>
      <c r="FV2656" s="153"/>
      <c r="FW2656" s="153"/>
      <c r="FX2656" s="153"/>
      <c r="FY2656" s="153"/>
      <c r="FZ2656" s="153"/>
      <c r="GA2656" s="153"/>
      <c r="GB2656" s="153"/>
      <c r="GC2656" s="153"/>
      <c r="GD2656" s="153"/>
      <c r="GE2656" s="153"/>
      <c r="GF2656" s="153"/>
      <c r="GG2656" s="153"/>
      <c r="GH2656" s="153"/>
      <c r="GI2656" s="153"/>
      <c r="GJ2656" s="153"/>
      <c r="GK2656" s="153"/>
      <c r="GL2656" s="153"/>
      <c r="GM2656" s="153"/>
      <c r="GN2656" s="153"/>
      <c r="GO2656" s="153"/>
      <c r="GP2656" s="153"/>
      <c r="GQ2656" s="153"/>
      <c r="GR2656" s="153"/>
      <c r="GS2656" s="153"/>
      <c r="GT2656" s="153"/>
      <c r="GU2656" s="153"/>
      <c r="GV2656" s="153"/>
      <c r="GW2656" s="153"/>
      <c r="GX2656" s="153"/>
      <c r="GY2656" s="153"/>
      <c r="GZ2656" s="153"/>
      <c r="HA2656" s="153"/>
      <c r="HB2656" s="153"/>
      <c r="HC2656" s="153"/>
      <c r="HD2656" s="153"/>
      <c r="HE2656" s="153"/>
      <c r="HF2656" s="153"/>
      <c r="HG2656" s="153"/>
      <c r="HH2656" s="153"/>
      <c r="HI2656" s="153"/>
      <c r="HJ2656" s="153"/>
      <c r="HK2656" s="153"/>
      <c r="HL2656" s="153"/>
      <c r="HM2656" s="153"/>
      <c r="HN2656" s="153"/>
      <c r="HO2656" s="153"/>
      <c r="HP2656" s="153"/>
      <c r="HQ2656" s="153"/>
      <c r="HR2656" s="153"/>
      <c r="HS2656" s="153"/>
      <c r="HT2656" s="153"/>
      <c r="HU2656" s="153"/>
      <c r="HV2656" s="153"/>
      <c r="HW2656" s="153"/>
      <c r="HX2656" s="153"/>
      <c r="HY2656" s="153"/>
      <c r="HZ2656" s="153"/>
    </row>
    <row r="2657" spans="1:234" s="174" customFormat="1" ht="15">
      <c r="A2657" s="150"/>
      <c r="B2657" s="151"/>
      <c r="C2657" s="152"/>
      <c r="D2657" s="151"/>
      <c r="E2657" s="151"/>
      <c r="F2657" s="151"/>
      <c r="G2657" s="151"/>
      <c r="H2657" s="151"/>
      <c r="I2657" s="151"/>
      <c r="J2657" s="151"/>
      <c r="K2657" s="151"/>
      <c r="L2657" s="151"/>
      <c r="M2657" s="151"/>
      <c r="N2657" s="151"/>
      <c r="O2657" s="151"/>
      <c r="P2657" s="153"/>
      <c r="Q2657" s="153"/>
      <c r="R2657" s="153"/>
      <c r="S2657" s="153"/>
      <c r="T2657" s="153"/>
      <c r="U2657" s="153"/>
      <c r="V2657" s="153"/>
      <c r="W2657" s="153"/>
      <c r="X2657" s="153"/>
      <c r="Y2657" s="153"/>
      <c r="Z2657" s="153"/>
      <c r="AA2657" s="153"/>
      <c r="AB2657" s="153"/>
      <c r="AC2657" s="153"/>
      <c r="AD2657" s="153"/>
      <c r="AE2657" s="153"/>
      <c r="AF2657" s="153"/>
      <c r="AG2657" s="153"/>
      <c r="AH2657" s="153"/>
      <c r="AI2657" s="153"/>
      <c r="AJ2657" s="153"/>
      <c r="AK2657" s="153"/>
      <c r="AL2657" s="153"/>
      <c r="AM2657" s="153"/>
      <c r="AN2657" s="153"/>
      <c r="AO2657" s="153"/>
      <c r="AP2657" s="153"/>
      <c r="AQ2657" s="153"/>
      <c r="AR2657" s="153"/>
      <c r="AS2657" s="153"/>
      <c r="AT2657" s="153"/>
      <c r="AU2657" s="153"/>
      <c r="AV2657" s="153"/>
      <c r="AW2657" s="153"/>
      <c r="AX2657" s="153"/>
      <c r="AY2657" s="153"/>
      <c r="AZ2657" s="153"/>
      <c r="BA2657" s="153"/>
      <c r="BB2657" s="153"/>
      <c r="BC2657" s="153"/>
      <c r="BD2657" s="153"/>
      <c r="BE2657" s="153"/>
      <c r="BF2657" s="153"/>
      <c r="BG2657" s="153"/>
      <c r="BH2657" s="153"/>
      <c r="BI2657" s="153"/>
      <c r="BJ2657" s="153"/>
      <c r="BK2657" s="153"/>
      <c r="BL2657" s="153"/>
      <c r="BM2657" s="153"/>
      <c r="BN2657" s="153"/>
      <c r="BO2657" s="153"/>
      <c r="BP2657" s="153"/>
      <c r="BQ2657" s="153"/>
      <c r="BR2657" s="153"/>
      <c r="BS2657" s="153"/>
      <c r="BT2657" s="153"/>
      <c r="BU2657" s="153"/>
      <c r="BV2657" s="153"/>
      <c r="BW2657" s="153"/>
      <c r="BX2657" s="153"/>
      <c r="BY2657" s="153"/>
      <c r="BZ2657" s="153"/>
      <c r="CA2657" s="153"/>
      <c r="CB2657" s="153"/>
      <c r="CC2657" s="153"/>
      <c r="CD2657" s="153"/>
      <c r="CE2657" s="153"/>
      <c r="CF2657" s="153"/>
      <c r="CG2657" s="153"/>
      <c r="CH2657" s="153"/>
      <c r="CI2657" s="153"/>
      <c r="CJ2657" s="153"/>
      <c r="CK2657" s="153"/>
      <c r="CL2657" s="153"/>
      <c r="CM2657" s="153"/>
      <c r="CN2657" s="153"/>
      <c r="CO2657" s="153"/>
      <c r="CP2657" s="153"/>
      <c r="CQ2657" s="153"/>
      <c r="CR2657" s="153"/>
      <c r="CS2657" s="153"/>
      <c r="CT2657" s="153"/>
      <c r="CU2657" s="153"/>
      <c r="CV2657" s="153"/>
      <c r="CW2657" s="153"/>
      <c r="CX2657" s="153"/>
      <c r="CY2657" s="153"/>
      <c r="CZ2657" s="153"/>
      <c r="DA2657" s="153"/>
      <c r="DB2657" s="153"/>
      <c r="DC2657" s="153"/>
      <c r="DD2657" s="153"/>
      <c r="DE2657" s="153"/>
      <c r="DF2657" s="153"/>
      <c r="DG2657" s="153"/>
      <c r="DH2657" s="153"/>
      <c r="DI2657" s="153"/>
      <c r="DJ2657" s="153"/>
      <c r="DK2657" s="153"/>
      <c r="DL2657" s="153"/>
      <c r="DM2657" s="153"/>
      <c r="DN2657" s="153"/>
      <c r="DO2657" s="153"/>
      <c r="DP2657" s="153"/>
      <c r="DQ2657" s="153"/>
      <c r="DR2657" s="153"/>
      <c r="DS2657" s="153"/>
      <c r="DT2657" s="153"/>
      <c r="DU2657" s="153"/>
      <c r="DV2657" s="153"/>
      <c r="DW2657" s="153"/>
      <c r="DX2657" s="153"/>
      <c r="DY2657" s="153"/>
      <c r="DZ2657" s="153"/>
      <c r="EA2657" s="153"/>
      <c r="EB2657" s="153"/>
      <c r="EC2657" s="153"/>
      <c r="ED2657" s="153"/>
      <c r="EE2657" s="153"/>
      <c r="EF2657" s="153"/>
      <c r="EG2657" s="153"/>
      <c r="EH2657" s="153"/>
      <c r="EI2657" s="153"/>
      <c r="EJ2657" s="153"/>
      <c r="EK2657" s="153"/>
      <c r="EL2657" s="153"/>
      <c r="EM2657" s="153"/>
      <c r="EN2657" s="153"/>
      <c r="EO2657" s="153"/>
      <c r="EP2657" s="153"/>
      <c r="EQ2657" s="153"/>
      <c r="ER2657" s="153"/>
      <c r="ES2657" s="153"/>
      <c r="ET2657" s="153"/>
      <c r="EU2657" s="153"/>
      <c r="EV2657" s="153"/>
      <c r="EW2657" s="153"/>
      <c r="EX2657" s="153"/>
      <c r="EY2657" s="153"/>
      <c r="EZ2657" s="153"/>
      <c r="FA2657" s="153"/>
      <c r="FB2657" s="153"/>
      <c r="FC2657" s="153"/>
      <c r="FD2657" s="153"/>
      <c r="FE2657" s="153"/>
      <c r="FF2657" s="153"/>
      <c r="FG2657" s="153"/>
      <c r="FH2657" s="153"/>
      <c r="FI2657" s="153"/>
      <c r="FJ2657" s="153"/>
      <c r="FK2657" s="153"/>
      <c r="FL2657" s="153"/>
      <c r="FM2657" s="153"/>
      <c r="FN2657" s="153"/>
      <c r="FO2657" s="153"/>
      <c r="FP2657" s="153"/>
      <c r="FQ2657" s="153"/>
      <c r="FR2657" s="153"/>
      <c r="FS2657" s="153"/>
      <c r="FT2657" s="153"/>
      <c r="FU2657" s="153"/>
      <c r="FV2657" s="153"/>
      <c r="FW2657" s="153"/>
      <c r="FX2657" s="153"/>
      <c r="FY2657" s="153"/>
      <c r="FZ2657" s="153"/>
      <c r="GA2657" s="153"/>
      <c r="GB2657" s="153"/>
      <c r="GC2657" s="153"/>
      <c r="GD2657" s="153"/>
      <c r="GE2657" s="153"/>
      <c r="GF2657" s="153"/>
      <c r="GG2657" s="153"/>
      <c r="GH2657" s="153"/>
      <c r="GI2657" s="153"/>
      <c r="GJ2657" s="153"/>
      <c r="GK2657" s="153"/>
      <c r="GL2657" s="153"/>
      <c r="GM2657" s="153"/>
      <c r="GN2657" s="153"/>
      <c r="GO2657" s="153"/>
      <c r="GP2657" s="153"/>
      <c r="GQ2657" s="153"/>
      <c r="GR2657" s="153"/>
      <c r="GS2657" s="153"/>
      <c r="GT2657" s="153"/>
      <c r="GU2657" s="153"/>
      <c r="GV2657" s="153"/>
      <c r="GW2657" s="153"/>
      <c r="GX2657" s="153"/>
      <c r="GY2657" s="153"/>
      <c r="GZ2657" s="153"/>
      <c r="HA2657" s="153"/>
      <c r="HB2657" s="153"/>
      <c r="HC2657" s="153"/>
      <c r="HD2657" s="153"/>
      <c r="HE2657" s="153"/>
      <c r="HF2657" s="153"/>
      <c r="HG2657" s="153"/>
      <c r="HH2657" s="153"/>
      <c r="HI2657" s="153"/>
      <c r="HJ2657" s="153"/>
      <c r="HK2657" s="153"/>
      <c r="HL2657" s="153"/>
      <c r="HM2657" s="153"/>
      <c r="HN2657" s="153"/>
      <c r="HO2657" s="153"/>
      <c r="HP2657" s="153"/>
      <c r="HQ2657" s="153"/>
      <c r="HR2657" s="153"/>
      <c r="HS2657" s="153"/>
      <c r="HT2657" s="153"/>
      <c r="HU2657" s="153"/>
      <c r="HV2657" s="153"/>
      <c r="HW2657" s="153"/>
      <c r="HX2657" s="153"/>
      <c r="HY2657" s="153"/>
      <c r="HZ2657" s="153"/>
    </row>
    <row r="2658" spans="1:234" s="174" customFormat="1" ht="15">
      <c r="A2658" s="150"/>
      <c r="B2658" s="151"/>
      <c r="C2658" s="152"/>
      <c r="D2658" s="151"/>
      <c r="E2658" s="151"/>
      <c r="F2658" s="151"/>
      <c r="G2658" s="151"/>
      <c r="H2658" s="151"/>
      <c r="I2658" s="151"/>
      <c r="J2658" s="151"/>
      <c r="K2658" s="151"/>
      <c r="L2658" s="151"/>
      <c r="M2658" s="151"/>
      <c r="N2658" s="151"/>
      <c r="O2658" s="151"/>
      <c r="P2658" s="153"/>
      <c r="Q2658" s="153"/>
      <c r="R2658" s="153"/>
      <c r="S2658" s="153"/>
      <c r="T2658" s="153"/>
      <c r="U2658" s="153"/>
      <c r="V2658" s="153"/>
      <c r="W2658" s="153"/>
      <c r="X2658" s="153"/>
      <c r="Y2658" s="153"/>
      <c r="Z2658" s="153"/>
      <c r="AA2658" s="153"/>
      <c r="AB2658" s="153"/>
      <c r="AC2658" s="153"/>
      <c r="AD2658" s="153"/>
      <c r="AE2658" s="153"/>
      <c r="AF2658" s="153"/>
      <c r="AG2658" s="153"/>
      <c r="AH2658" s="153"/>
      <c r="AI2658" s="153"/>
      <c r="AJ2658" s="153"/>
      <c r="AK2658" s="153"/>
      <c r="AL2658" s="153"/>
      <c r="AM2658" s="153"/>
      <c r="AN2658" s="153"/>
      <c r="AO2658" s="153"/>
      <c r="AP2658" s="153"/>
      <c r="AQ2658" s="153"/>
      <c r="AR2658" s="153"/>
      <c r="AS2658" s="153"/>
      <c r="AT2658" s="153"/>
      <c r="AU2658" s="153"/>
      <c r="AV2658" s="153"/>
      <c r="AW2658" s="153"/>
      <c r="AX2658" s="153"/>
      <c r="AY2658" s="153"/>
      <c r="AZ2658" s="153"/>
      <c r="BA2658" s="153"/>
      <c r="BB2658" s="153"/>
      <c r="BC2658" s="153"/>
      <c r="BD2658" s="153"/>
      <c r="BE2658" s="153"/>
      <c r="BF2658" s="153"/>
      <c r="BG2658" s="153"/>
      <c r="BH2658" s="153"/>
      <c r="BI2658" s="153"/>
      <c r="BJ2658" s="153"/>
      <c r="BK2658" s="153"/>
      <c r="BL2658" s="153"/>
      <c r="BM2658" s="153"/>
      <c r="BN2658" s="153"/>
      <c r="BO2658" s="153"/>
      <c r="BP2658" s="153"/>
      <c r="BQ2658" s="153"/>
      <c r="BR2658" s="153"/>
      <c r="BS2658" s="153"/>
      <c r="BT2658" s="153"/>
      <c r="BU2658" s="153"/>
      <c r="BV2658" s="153"/>
      <c r="BW2658" s="153"/>
      <c r="BX2658" s="153"/>
      <c r="BY2658" s="153"/>
      <c r="BZ2658" s="153"/>
      <c r="CA2658" s="153"/>
      <c r="CB2658" s="153"/>
      <c r="CC2658" s="153"/>
      <c r="CD2658" s="153"/>
      <c r="CE2658" s="153"/>
      <c r="CF2658" s="153"/>
      <c r="CG2658" s="153"/>
      <c r="CH2658" s="153"/>
      <c r="CI2658" s="153"/>
      <c r="CJ2658" s="153"/>
      <c r="CK2658" s="153"/>
      <c r="CL2658" s="153"/>
      <c r="CM2658" s="153"/>
      <c r="CN2658" s="153"/>
      <c r="CO2658" s="153"/>
      <c r="CP2658" s="153"/>
      <c r="CQ2658" s="153"/>
      <c r="CR2658" s="153"/>
      <c r="CS2658" s="153"/>
      <c r="CT2658" s="153"/>
      <c r="CU2658" s="153"/>
      <c r="CV2658" s="153"/>
      <c r="CW2658" s="153"/>
      <c r="CX2658" s="153"/>
      <c r="CY2658" s="153"/>
      <c r="CZ2658" s="153"/>
      <c r="DA2658" s="153"/>
      <c r="DB2658" s="153"/>
      <c r="DC2658" s="153"/>
      <c r="DD2658" s="153"/>
      <c r="DE2658" s="153"/>
      <c r="DF2658" s="153"/>
      <c r="DG2658" s="153"/>
      <c r="DH2658" s="153"/>
      <c r="DI2658" s="153"/>
      <c r="DJ2658" s="153"/>
      <c r="DK2658" s="153"/>
      <c r="DL2658" s="153"/>
      <c r="DM2658" s="153"/>
      <c r="DN2658" s="153"/>
      <c r="DO2658" s="153"/>
      <c r="DP2658" s="153"/>
      <c r="DQ2658" s="153"/>
      <c r="DR2658" s="153"/>
      <c r="DS2658" s="153"/>
      <c r="DT2658" s="153"/>
      <c r="DU2658" s="153"/>
      <c r="DV2658" s="153"/>
      <c r="DW2658" s="153"/>
      <c r="DX2658" s="153"/>
      <c r="DY2658" s="153"/>
      <c r="DZ2658" s="153"/>
      <c r="EA2658" s="153"/>
      <c r="EB2658" s="153"/>
      <c r="EC2658" s="153"/>
      <c r="ED2658" s="153"/>
      <c r="EE2658" s="153"/>
      <c r="EF2658" s="153"/>
      <c r="EG2658" s="153"/>
      <c r="EH2658" s="153"/>
      <c r="EI2658" s="153"/>
      <c r="EJ2658" s="153"/>
      <c r="EK2658" s="153"/>
      <c r="EL2658" s="153"/>
      <c r="EM2658" s="153"/>
      <c r="EN2658" s="153"/>
      <c r="EO2658" s="153"/>
      <c r="EP2658" s="153"/>
      <c r="EQ2658" s="153"/>
      <c r="ER2658" s="153"/>
      <c r="ES2658" s="153"/>
      <c r="ET2658" s="153"/>
      <c r="EU2658" s="153"/>
      <c r="EV2658" s="153"/>
      <c r="EW2658" s="153"/>
      <c r="EX2658" s="153"/>
      <c r="EY2658" s="153"/>
      <c r="EZ2658" s="153"/>
      <c r="FA2658" s="153"/>
      <c r="FB2658" s="153"/>
      <c r="FC2658" s="153"/>
      <c r="FD2658" s="153"/>
      <c r="FE2658" s="153"/>
      <c r="FF2658" s="153"/>
      <c r="FG2658" s="153"/>
      <c r="FH2658" s="153"/>
      <c r="FI2658" s="153"/>
      <c r="FJ2658" s="153"/>
      <c r="FK2658" s="153"/>
      <c r="FL2658" s="153"/>
      <c r="FM2658" s="153"/>
      <c r="FN2658" s="153"/>
      <c r="FO2658" s="153"/>
      <c r="FP2658" s="153"/>
      <c r="FQ2658" s="153"/>
      <c r="FR2658" s="153"/>
      <c r="FS2658" s="153"/>
      <c r="FT2658" s="153"/>
      <c r="FU2658" s="153"/>
      <c r="FV2658" s="153"/>
      <c r="FW2658" s="153"/>
      <c r="FX2658" s="153"/>
      <c r="FY2658" s="153"/>
      <c r="FZ2658" s="153"/>
      <c r="GA2658" s="153"/>
      <c r="GB2658" s="153"/>
      <c r="GC2658" s="153"/>
      <c r="GD2658" s="153"/>
      <c r="GE2658" s="153"/>
      <c r="GF2658" s="153"/>
      <c r="GG2658" s="153"/>
      <c r="GH2658" s="153"/>
      <c r="GI2658" s="153"/>
      <c r="GJ2658" s="153"/>
      <c r="GK2658" s="153"/>
      <c r="GL2658" s="153"/>
      <c r="GM2658" s="153"/>
      <c r="GN2658" s="153"/>
      <c r="GO2658" s="153"/>
      <c r="GP2658" s="153"/>
      <c r="GQ2658" s="153"/>
      <c r="GR2658" s="153"/>
      <c r="GS2658" s="153"/>
      <c r="GT2658" s="153"/>
      <c r="GU2658" s="153"/>
      <c r="GV2658" s="153"/>
      <c r="GW2658" s="153"/>
      <c r="GX2658" s="153"/>
      <c r="GY2658" s="153"/>
      <c r="GZ2658" s="153"/>
      <c r="HA2658" s="153"/>
      <c r="HB2658" s="153"/>
      <c r="HC2658" s="153"/>
      <c r="HD2658" s="153"/>
      <c r="HE2658" s="153"/>
      <c r="HF2658" s="153"/>
      <c r="HG2658" s="153"/>
      <c r="HH2658" s="153"/>
      <c r="HI2658" s="153"/>
      <c r="HJ2658" s="153"/>
      <c r="HK2658" s="153"/>
      <c r="HL2658" s="153"/>
      <c r="HM2658" s="153"/>
      <c r="HN2658" s="153"/>
      <c r="HO2658" s="153"/>
      <c r="HP2658" s="153"/>
      <c r="HQ2658" s="153"/>
      <c r="HR2658" s="153"/>
      <c r="HS2658" s="153"/>
      <c r="HT2658" s="153"/>
      <c r="HU2658" s="153"/>
      <c r="HV2658" s="153"/>
      <c r="HW2658" s="153"/>
      <c r="HX2658" s="153"/>
      <c r="HY2658" s="153"/>
      <c r="HZ2658" s="153"/>
    </row>
    <row r="2659" spans="1:234" s="174" customFormat="1" ht="15">
      <c r="A2659" s="150"/>
      <c r="B2659" s="151"/>
      <c r="C2659" s="152"/>
      <c r="D2659" s="151"/>
      <c r="E2659" s="151"/>
      <c r="F2659" s="151"/>
      <c r="G2659" s="151"/>
      <c r="H2659" s="151"/>
      <c r="I2659" s="151"/>
      <c r="J2659" s="151"/>
      <c r="K2659" s="151"/>
      <c r="L2659" s="151"/>
      <c r="M2659" s="151"/>
      <c r="N2659" s="151"/>
      <c r="O2659" s="151"/>
      <c r="P2659" s="153"/>
      <c r="Q2659" s="153"/>
      <c r="R2659" s="153"/>
      <c r="S2659" s="153"/>
      <c r="T2659" s="153"/>
      <c r="U2659" s="153"/>
      <c r="V2659" s="153"/>
      <c r="W2659" s="153"/>
      <c r="X2659" s="153"/>
      <c r="Y2659" s="153"/>
      <c r="Z2659" s="153"/>
      <c r="AA2659" s="153"/>
      <c r="AB2659" s="153"/>
      <c r="AC2659" s="153"/>
      <c r="AD2659" s="153"/>
      <c r="AE2659" s="153"/>
      <c r="AF2659" s="153"/>
      <c r="AG2659" s="153"/>
      <c r="AH2659" s="153"/>
      <c r="AI2659" s="153"/>
      <c r="AJ2659" s="153"/>
      <c r="AK2659" s="153"/>
      <c r="AL2659" s="153"/>
      <c r="AM2659" s="153"/>
      <c r="AN2659" s="153"/>
      <c r="AO2659" s="153"/>
      <c r="AP2659" s="153"/>
      <c r="AQ2659" s="153"/>
      <c r="AR2659" s="153"/>
      <c r="AS2659" s="153"/>
      <c r="AT2659" s="153"/>
      <c r="AU2659" s="153"/>
      <c r="AV2659" s="153"/>
      <c r="AW2659" s="153"/>
      <c r="AX2659" s="153"/>
      <c r="AY2659" s="153"/>
      <c r="AZ2659" s="153"/>
      <c r="BA2659" s="153"/>
      <c r="BB2659" s="153"/>
      <c r="BC2659" s="153"/>
      <c r="BD2659" s="153"/>
      <c r="BE2659" s="153"/>
      <c r="BF2659" s="153"/>
      <c r="BG2659" s="153"/>
      <c r="BH2659" s="153"/>
      <c r="BI2659" s="153"/>
      <c r="BJ2659" s="153"/>
      <c r="BK2659" s="153"/>
      <c r="BL2659" s="153"/>
      <c r="BM2659" s="153"/>
      <c r="BN2659" s="153"/>
      <c r="BO2659" s="153"/>
      <c r="BP2659" s="153"/>
      <c r="BQ2659" s="153"/>
      <c r="BR2659" s="153"/>
      <c r="BS2659" s="153"/>
      <c r="BT2659" s="153"/>
      <c r="BU2659" s="153"/>
      <c r="BV2659" s="153"/>
      <c r="BW2659" s="153"/>
      <c r="BX2659" s="153"/>
      <c r="BY2659" s="153"/>
      <c r="BZ2659" s="153"/>
      <c r="CA2659" s="153"/>
      <c r="CB2659" s="153"/>
      <c r="CC2659" s="153"/>
      <c r="CD2659" s="153"/>
      <c r="CE2659" s="153"/>
      <c r="CF2659" s="153"/>
      <c r="CG2659" s="153"/>
      <c r="CH2659" s="153"/>
      <c r="CI2659" s="153"/>
      <c r="CJ2659" s="153"/>
      <c r="CK2659" s="153"/>
      <c r="CL2659" s="153"/>
      <c r="CM2659" s="153"/>
      <c r="CN2659" s="153"/>
      <c r="CO2659" s="153"/>
      <c r="CP2659" s="153"/>
      <c r="CQ2659" s="153"/>
      <c r="CR2659" s="153"/>
      <c r="CS2659" s="153"/>
      <c r="CT2659" s="153"/>
      <c r="CU2659" s="153"/>
      <c r="CV2659" s="153"/>
      <c r="CW2659" s="153"/>
      <c r="CX2659" s="153"/>
      <c r="CY2659" s="153"/>
      <c r="CZ2659" s="153"/>
      <c r="DA2659" s="153"/>
      <c r="DB2659" s="153"/>
      <c r="DC2659" s="153"/>
      <c r="DD2659" s="153"/>
      <c r="DE2659" s="153"/>
      <c r="DF2659" s="153"/>
      <c r="DG2659" s="153"/>
      <c r="DH2659" s="153"/>
      <c r="DI2659" s="153"/>
      <c r="DJ2659" s="153"/>
      <c r="DK2659" s="153"/>
      <c r="DL2659" s="153"/>
      <c r="DM2659" s="153"/>
      <c r="DN2659" s="153"/>
      <c r="DO2659" s="153"/>
      <c r="DP2659" s="153"/>
      <c r="DQ2659" s="153"/>
      <c r="DR2659" s="153"/>
      <c r="DS2659" s="153"/>
      <c r="DT2659" s="153"/>
      <c r="DU2659" s="153"/>
      <c r="DV2659" s="153"/>
      <c r="DW2659" s="153"/>
      <c r="DX2659" s="153"/>
      <c r="DY2659" s="153"/>
      <c r="DZ2659" s="153"/>
      <c r="EA2659" s="153"/>
      <c r="EB2659" s="153"/>
      <c r="EC2659" s="153"/>
      <c r="ED2659" s="153"/>
      <c r="EE2659" s="153"/>
      <c r="EF2659" s="153"/>
      <c r="EG2659" s="153"/>
      <c r="EH2659" s="153"/>
      <c r="EI2659" s="153"/>
      <c r="EJ2659" s="153"/>
      <c r="EK2659" s="153"/>
      <c r="EL2659" s="153"/>
      <c r="EM2659" s="153"/>
      <c r="EN2659" s="153"/>
      <c r="EO2659" s="153"/>
      <c r="EP2659" s="153"/>
      <c r="EQ2659" s="153"/>
      <c r="ER2659" s="153"/>
      <c r="ES2659" s="153"/>
      <c r="ET2659" s="153"/>
      <c r="EU2659" s="153"/>
      <c r="EV2659" s="153"/>
      <c r="EW2659" s="153"/>
      <c r="EX2659" s="153"/>
      <c r="EY2659" s="153"/>
      <c r="EZ2659" s="153"/>
      <c r="FA2659" s="153"/>
      <c r="FB2659" s="153"/>
      <c r="FC2659" s="153"/>
      <c r="FD2659" s="153"/>
      <c r="FE2659" s="153"/>
      <c r="FF2659" s="153"/>
      <c r="FG2659" s="153"/>
      <c r="FH2659" s="153"/>
      <c r="FI2659" s="153"/>
      <c r="FJ2659" s="153"/>
      <c r="FK2659" s="153"/>
      <c r="FL2659" s="153"/>
      <c r="FM2659" s="153"/>
      <c r="FN2659" s="153"/>
      <c r="FO2659" s="153"/>
      <c r="FP2659" s="153"/>
      <c r="FQ2659" s="153"/>
      <c r="FR2659" s="153"/>
      <c r="FS2659" s="153"/>
      <c r="FT2659" s="153"/>
      <c r="FU2659" s="153"/>
      <c r="FV2659" s="153"/>
      <c r="FW2659" s="153"/>
      <c r="FX2659" s="153"/>
      <c r="FY2659" s="153"/>
      <c r="FZ2659" s="153"/>
      <c r="GA2659" s="153"/>
      <c r="GB2659" s="153"/>
      <c r="GC2659" s="153"/>
      <c r="GD2659" s="153"/>
      <c r="GE2659" s="153"/>
      <c r="GF2659" s="153"/>
      <c r="GG2659" s="153"/>
      <c r="GH2659" s="153"/>
      <c r="GI2659" s="153"/>
      <c r="GJ2659" s="153"/>
      <c r="GK2659" s="153"/>
      <c r="GL2659" s="153"/>
      <c r="GM2659" s="153"/>
      <c r="GN2659" s="153"/>
      <c r="GO2659" s="153"/>
      <c r="GP2659" s="153"/>
      <c r="GQ2659" s="153"/>
      <c r="GR2659" s="153"/>
      <c r="GS2659" s="153"/>
      <c r="GT2659" s="153"/>
      <c r="GU2659" s="153"/>
      <c r="GV2659" s="153"/>
      <c r="GW2659" s="153"/>
      <c r="GX2659" s="153"/>
      <c r="GY2659" s="153"/>
      <c r="GZ2659" s="153"/>
      <c r="HA2659" s="153"/>
      <c r="HB2659" s="153"/>
      <c r="HC2659" s="153"/>
      <c r="HD2659" s="153"/>
      <c r="HE2659" s="153"/>
      <c r="HF2659" s="153"/>
      <c r="HG2659" s="153"/>
      <c r="HH2659" s="153"/>
      <c r="HI2659" s="153"/>
      <c r="HJ2659" s="153"/>
      <c r="HK2659" s="153"/>
      <c r="HL2659" s="153"/>
      <c r="HM2659" s="153"/>
      <c r="HN2659" s="153"/>
      <c r="HO2659" s="153"/>
      <c r="HP2659" s="153"/>
      <c r="HQ2659" s="153"/>
      <c r="HR2659" s="153"/>
      <c r="HS2659" s="153"/>
      <c r="HT2659" s="153"/>
      <c r="HU2659" s="153"/>
      <c r="HV2659" s="153"/>
      <c r="HW2659" s="153"/>
      <c r="HX2659" s="153"/>
      <c r="HY2659" s="153"/>
      <c r="HZ2659" s="153"/>
    </row>
    <row r="2660" spans="1:234" s="174" customFormat="1" ht="15">
      <c r="A2660" s="150"/>
      <c r="B2660" s="151"/>
      <c r="C2660" s="152"/>
      <c r="D2660" s="151"/>
      <c r="E2660" s="151"/>
      <c r="F2660" s="151"/>
      <c r="G2660" s="151"/>
      <c r="H2660" s="151"/>
      <c r="I2660" s="151"/>
      <c r="J2660" s="151"/>
      <c r="K2660" s="151"/>
      <c r="L2660" s="151"/>
      <c r="M2660" s="151"/>
      <c r="N2660" s="151"/>
      <c r="O2660" s="151"/>
      <c r="P2660" s="153"/>
      <c r="Q2660" s="153"/>
      <c r="R2660" s="153"/>
      <c r="S2660" s="153"/>
      <c r="T2660" s="153"/>
      <c r="U2660" s="153"/>
      <c r="V2660" s="153"/>
      <c r="W2660" s="153"/>
      <c r="X2660" s="153"/>
      <c r="Y2660" s="153"/>
      <c r="Z2660" s="153"/>
      <c r="AA2660" s="153"/>
      <c r="AB2660" s="153"/>
      <c r="AC2660" s="153"/>
      <c r="AD2660" s="153"/>
      <c r="AE2660" s="153"/>
      <c r="AF2660" s="153"/>
      <c r="AG2660" s="153"/>
      <c r="AH2660" s="153"/>
      <c r="AI2660" s="153"/>
      <c r="AJ2660" s="153"/>
      <c r="AK2660" s="153"/>
      <c r="AL2660" s="153"/>
      <c r="AM2660" s="153"/>
      <c r="AN2660" s="153"/>
      <c r="AO2660" s="153"/>
      <c r="AP2660" s="153"/>
      <c r="AQ2660" s="153"/>
      <c r="AR2660" s="153"/>
      <c r="AS2660" s="153"/>
      <c r="AT2660" s="153"/>
      <c r="AU2660" s="153"/>
      <c r="AV2660" s="153"/>
      <c r="AW2660" s="153"/>
      <c r="AX2660" s="153"/>
      <c r="AY2660" s="153"/>
      <c r="AZ2660" s="153"/>
      <c r="BA2660" s="153"/>
      <c r="BB2660" s="153"/>
      <c r="BC2660" s="153"/>
      <c r="BD2660" s="153"/>
      <c r="BE2660" s="153"/>
      <c r="BF2660" s="153"/>
      <c r="BG2660" s="153"/>
      <c r="BH2660" s="153"/>
      <c r="BI2660" s="153"/>
      <c r="BJ2660" s="153"/>
      <c r="BK2660" s="153"/>
      <c r="BL2660" s="153"/>
      <c r="BM2660" s="153"/>
      <c r="BN2660" s="153"/>
      <c r="BO2660" s="153"/>
      <c r="BP2660" s="153"/>
      <c r="BQ2660" s="153"/>
      <c r="BR2660" s="153"/>
      <c r="BS2660" s="153"/>
      <c r="BT2660" s="153"/>
      <c r="BU2660" s="153"/>
      <c r="BV2660" s="153"/>
      <c r="BW2660" s="153"/>
      <c r="BX2660" s="153"/>
      <c r="BY2660" s="153"/>
      <c r="BZ2660" s="153"/>
      <c r="CA2660" s="153"/>
      <c r="CB2660" s="153"/>
      <c r="CC2660" s="153"/>
      <c r="CD2660" s="153"/>
      <c r="CE2660" s="153"/>
      <c r="CF2660" s="153"/>
      <c r="CG2660" s="153"/>
      <c r="CH2660" s="153"/>
      <c r="CI2660" s="153"/>
      <c r="CJ2660" s="153"/>
      <c r="CK2660" s="153"/>
      <c r="CL2660" s="153"/>
      <c r="CM2660" s="153"/>
      <c r="CN2660" s="153"/>
      <c r="CO2660" s="153"/>
      <c r="CP2660" s="153"/>
      <c r="CQ2660" s="153"/>
      <c r="CR2660" s="153"/>
      <c r="CS2660" s="153"/>
      <c r="CT2660" s="153"/>
      <c r="CU2660" s="153"/>
      <c r="CV2660" s="153"/>
      <c r="CW2660" s="153"/>
      <c r="CX2660" s="153"/>
      <c r="CY2660" s="153"/>
      <c r="CZ2660" s="153"/>
      <c r="DA2660" s="153"/>
      <c r="DB2660" s="153"/>
      <c r="DC2660" s="153"/>
      <c r="DD2660" s="153"/>
      <c r="DE2660" s="153"/>
      <c r="DF2660" s="153"/>
      <c r="DG2660" s="153"/>
      <c r="DH2660" s="153"/>
      <c r="DI2660" s="153"/>
      <c r="DJ2660" s="153"/>
      <c r="DK2660" s="153"/>
      <c r="DL2660" s="153"/>
      <c r="DM2660" s="153"/>
      <c r="DN2660" s="153"/>
      <c r="DO2660" s="153"/>
      <c r="DP2660" s="153"/>
      <c r="DQ2660" s="153"/>
      <c r="DR2660" s="153"/>
      <c r="DS2660" s="153"/>
      <c r="DT2660" s="153"/>
      <c r="DU2660" s="153"/>
      <c r="DV2660" s="153"/>
      <c r="DW2660" s="153"/>
      <c r="DX2660" s="153"/>
      <c r="DY2660" s="153"/>
      <c r="DZ2660" s="153"/>
      <c r="EA2660" s="153"/>
      <c r="EB2660" s="153"/>
      <c r="EC2660" s="153"/>
      <c r="ED2660" s="153"/>
      <c r="EE2660" s="153"/>
      <c r="EF2660" s="153"/>
      <c r="EG2660" s="153"/>
      <c r="EH2660" s="153"/>
      <c r="EI2660" s="153"/>
      <c r="EJ2660" s="153"/>
      <c r="EK2660" s="153"/>
      <c r="EL2660" s="153"/>
      <c r="EM2660" s="153"/>
      <c r="EN2660" s="153"/>
      <c r="EO2660" s="153"/>
      <c r="EP2660" s="153"/>
      <c r="EQ2660" s="153"/>
      <c r="ER2660" s="153"/>
      <c r="ES2660" s="153"/>
      <c r="ET2660" s="153"/>
      <c r="EU2660" s="153"/>
      <c r="EV2660" s="153"/>
      <c r="EW2660" s="153"/>
      <c r="EX2660" s="153"/>
      <c r="EY2660" s="153"/>
      <c r="EZ2660" s="153"/>
      <c r="FA2660" s="153"/>
      <c r="FB2660" s="153"/>
      <c r="FC2660" s="153"/>
      <c r="FD2660" s="153"/>
      <c r="FE2660" s="153"/>
      <c r="FF2660" s="153"/>
      <c r="FG2660" s="153"/>
      <c r="FH2660" s="153"/>
      <c r="FI2660" s="153"/>
      <c r="FJ2660" s="153"/>
      <c r="FK2660" s="153"/>
      <c r="FL2660" s="153"/>
      <c r="FM2660" s="153"/>
      <c r="FN2660" s="153"/>
      <c r="FO2660" s="153"/>
      <c r="FP2660" s="153"/>
      <c r="FQ2660" s="153"/>
      <c r="FR2660" s="153"/>
      <c r="FS2660" s="153"/>
      <c r="FT2660" s="153"/>
      <c r="FU2660" s="153"/>
      <c r="FV2660" s="153"/>
      <c r="FW2660" s="153"/>
      <c r="FX2660" s="153"/>
      <c r="FY2660" s="153"/>
      <c r="FZ2660" s="153"/>
      <c r="GA2660" s="153"/>
      <c r="GB2660" s="153"/>
      <c r="GC2660" s="153"/>
      <c r="GD2660" s="153"/>
      <c r="GE2660" s="153"/>
      <c r="GF2660" s="153"/>
      <c r="GG2660" s="153"/>
      <c r="GH2660" s="153"/>
      <c r="GI2660" s="153"/>
      <c r="GJ2660" s="153"/>
      <c r="GK2660" s="153"/>
      <c r="GL2660" s="153"/>
      <c r="GM2660" s="153"/>
      <c r="GN2660" s="153"/>
      <c r="GO2660" s="153"/>
      <c r="GP2660" s="153"/>
      <c r="GQ2660" s="153"/>
      <c r="GR2660" s="153"/>
      <c r="GS2660" s="153"/>
      <c r="GT2660" s="153"/>
      <c r="GU2660" s="153"/>
      <c r="GV2660" s="153"/>
      <c r="GW2660" s="153"/>
      <c r="GX2660" s="153"/>
      <c r="GY2660" s="153"/>
      <c r="GZ2660" s="153"/>
      <c r="HA2660" s="153"/>
      <c r="HB2660" s="153"/>
      <c r="HC2660" s="153"/>
      <c r="HD2660" s="153"/>
      <c r="HE2660" s="153"/>
      <c r="HF2660" s="153"/>
      <c r="HG2660" s="153"/>
      <c r="HH2660" s="153"/>
      <c r="HI2660" s="153"/>
      <c r="HJ2660" s="153"/>
      <c r="HK2660" s="153"/>
      <c r="HL2660" s="153"/>
      <c r="HM2660" s="153"/>
      <c r="HN2660" s="153"/>
      <c r="HO2660" s="153"/>
      <c r="HP2660" s="153"/>
      <c r="HQ2660" s="153"/>
      <c r="HR2660" s="153"/>
      <c r="HS2660" s="153"/>
      <c r="HT2660" s="153"/>
      <c r="HU2660" s="153"/>
      <c r="HV2660" s="153"/>
      <c r="HW2660" s="153"/>
      <c r="HX2660" s="153"/>
      <c r="HY2660" s="153"/>
      <c r="HZ2660" s="153"/>
    </row>
    <row r="2661" spans="1:234" s="174" customFormat="1" ht="15">
      <c r="A2661" s="150"/>
      <c r="B2661" s="151"/>
      <c r="C2661" s="152"/>
      <c r="D2661" s="151"/>
      <c r="E2661" s="151"/>
      <c r="F2661" s="151"/>
      <c r="G2661" s="151"/>
      <c r="H2661" s="151"/>
      <c r="I2661" s="151"/>
      <c r="J2661" s="151"/>
      <c r="K2661" s="151"/>
      <c r="L2661" s="151"/>
      <c r="M2661" s="151"/>
      <c r="N2661" s="151"/>
      <c r="O2661" s="151"/>
      <c r="P2661" s="153"/>
      <c r="Q2661" s="153"/>
      <c r="R2661" s="153"/>
      <c r="S2661" s="153"/>
      <c r="T2661" s="153"/>
      <c r="U2661" s="153"/>
      <c r="V2661" s="153"/>
      <c r="W2661" s="153"/>
      <c r="X2661" s="153"/>
      <c r="Y2661" s="153"/>
      <c r="Z2661" s="153"/>
      <c r="AA2661" s="153"/>
      <c r="AB2661" s="153"/>
      <c r="AC2661" s="153"/>
      <c r="AD2661" s="153"/>
      <c r="AE2661" s="153"/>
      <c r="AF2661" s="153"/>
      <c r="AG2661" s="153"/>
      <c r="AH2661" s="153"/>
      <c r="AI2661" s="153"/>
      <c r="AJ2661" s="153"/>
      <c r="AK2661" s="153"/>
      <c r="AL2661" s="153"/>
      <c r="AM2661" s="153"/>
      <c r="AN2661" s="153"/>
      <c r="AO2661" s="153"/>
      <c r="AP2661" s="153"/>
      <c r="AQ2661" s="153"/>
      <c r="AR2661" s="153"/>
      <c r="AS2661" s="153"/>
      <c r="AT2661" s="153"/>
      <c r="AU2661" s="153"/>
      <c r="AV2661" s="153"/>
      <c r="AW2661" s="153"/>
      <c r="AX2661" s="153"/>
      <c r="AY2661" s="153"/>
      <c r="AZ2661" s="153"/>
      <c r="BA2661" s="153"/>
      <c r="BB2661" s="153"/>
      <c r="BC2661" s="153"/>
      <c r="BD2661" s="153"/>
      <c r="BE2661" s="153"/>
      <c r="BF2661" s="153"/>
      <c r="BG2661" s="153"/>
      <c r="BH2661" s="153"/>
      <c r="BI2661" s="153"/>
      <c r="BJ2661" s="153"/>
      <c r="BK2661" s="153"/>
      <c r="BL2661" s="153"/>
      <c r="BM2661" s="153"/>
      <c r="BN2661" s="153"/>
      <c r="BO2661" s="153"/>
      <c r="BP2661" s="153"/>
      <c r="BQ2661" s="153"/>
      <c r="BR2661" s="153"/>
      <c r="BS2661" s="153"/>
      <c r="BT2661" s="153"/>
      <c r="BU2661" s="153"/>
      <c r="BV2661" s="153"/>
      <c r="BW2661" s="153"/>
      <c r="BX2661" s="153"/>
      <c r="BY2661" s="153"/>
      <c r="BZ2661" s="153"/>
      <c r="CA2661" s="153"/>
      <c r="CB2661" s="153"/>
      <c r="CC2661" s="153"/>
      <c r="CD2661" s="153"/>
      <c r="CE2661" s="153"/>
      <c r="CF2661" s="153"/>
      <c r="CG2661" s="153"/>
      <c r="CH2661" s="153"/>
      <c r="CI2661" s="153"/>
      <c r="CJ2661" s="153"/>
      <c r="CK2661" s="153"/>
      <c r="CL2661" s="153"/>
      <c r="CM2661" s="153"/>
      <c r="CN2661" s="153"/>
      <c r="CO2661" s="153"/>
      <c r="CP2661" s="153"/>
      <c r="CQ2661" s="153"/>
      <c r="CR2661" s="153"/>
      <c r="CS2661" s="153"/>
      <c r="CT2661" s="153"/>
      <c r="CU2661" s="153"/>
      <c r="CV2661" s="153"/>
      <c r="CW2661" s="153"/>
      <c r="CX2661" s="153"/>
      <c r="CY2661" s="153"/>
      <c r="CZ2661" s="153"/>
      <c r="DA2661" s="153"/>
      <c r="DB2661" s="153"/>
      <c r="DC2661" s="153"/>
      <c r="DD2661" s="153"/>
      <c r="DE2661" s="153"/>
      <c r="DF2661" s="153"/>
      <c r="DG2661" s="153"/>
      <c r="DH2661" s="153"/>
      <c r="DI2661" s="153"/>
      <c r="DJ2661" s="153"/>
      <c r="DK2661" s="153"/>
      <c r="DL2661" s="153"/>
      <c r="DM2661" s="153"/>
      <c r="DN2661" s="153"/>
      <c r="DO2661" s="153"/>
      <c r="DP2661" s="153"/>
      <c r="DQ2661" s="153"/>
      <c r="DR2661" s="153"/>
      <c r="DS2661" s="153"/>
      <c r="DT2661" s="153"/>
      <c r="DU2661" s="153"/>
      <c r="DV2661" s="153"/>
      <c r="DW2661" s="153"/>
      <c r="DX2661" s="153"/>
      <c r="DY2661" s="153"/>
      <c r="DZ2661" s="153"/>
      <c r="EA2661" s="153"/>
      <c r="EB2661" s="153"/>
      <c r="EC2661" s="153"/>
      <c r="ED2661" s="153"/>
      <c r="EE2661" s="153"/>
      <c r="EF2661" s="153"/>
      <c r="EG2661" s="153"/>
      <c r="EH2661" s="153"/>
      <c r="EI2661" s="153"/>
      <c r="EJ2661" s="153"/>
      <c r="EK2661" s="153"/>
      <c r="EL2661" s="153"/>
      <c r="EM2661" s="153"/>
      <c r="EN2661" s="153"/>
      <c r="EO2661" s="153"/>
      <c r="EP2661" s="153"/>
      <c r="EQ2661" s="153"/>
      <c r="ER2661" s="153"/>
      <c r="ES2661" s="153"/>
      <c r="ET2661" s="153"/>
      <c r="EU2661" s="153"/>
      <c r="EV2661" s="153"/>
      <c r="EW2661" s="153"/>
      <c r="EX2661" s="153"/>
      <c r="EY2661" s="153"/>
      <c r="EZ2661" s="153"/>
      <c r="FA2661" s="153"/>
      <c r="FB2661" s="153"/>
      <c r="FC2661" s="153"/>
      <c r="FD2661" s="153"/>
      <c r="FE2661" s="153"/>
      <c r="FF2661" s="153"/>
      <c r="FG2661" s="153"/>
      <c r="FH2661" s="153"/>
      <c r="FI2661" s="153"/>
      <c r="FJ2661" s="153"/>
      <c r="FK2661" s="153"/>
      <c r="FL2661" s="153"/>
      <c r="FM2661" s="153"/>
      <c r="FN2661" s="153"/>
      <c r="FO2661" s="153"/>
      <c r="FP2661" s="153"/>
      <c r="FQ2661" s="153"/>
      <c r="FR2661" s="153"/>
      <c r="FS2661" s="153"/>
      <c r="FT2661" s="153"/>
      <c r="FU2661" s="153"/>
      <c r="FV2661" s="153"/>
      <c r="FW2661" s="153"/>
      <c r="FX2661" s="153"/>
      <c r="FY2661" s="153"/>
      <c r="FZ2661" s="153"/>
      <c r="GA2661" s="153"/>
      <c r="GB2661" s="153"/>
      <c r="GC2661" s="153"/>
      <c r="GD2661" s="153"/>
      <c r="GE2661" s="153"/>
      <c r="GF2661" s="153"/>
      <c r="GG2661" s="153"/>
      <c r="GH2661" s="153"/>
      <c r="GI2661" s="153"/>
      <c r="GJ2661" s="153"/>
      <c r="GK2661" s="153"/>
      <c r="GL2661" s="153"/>
      <c r="GM2661" s="153"/>
      <c r="GN2661" s="153"/>
      <c r="GO2661" s="153"/>
      <c r="GP2661" s="153"/>
      <c r="GQ2661" s="153"/>
      <c r="GR2661" s="153"/>
      <c r="GS2661" s="153"/>
      <c r="GT2661" s="153"/>
      <c r="GU2661" s="153"/>
      <c r="GV2661" s="153"/>
      <c r="GW2661" s="153"/>
      <c r="GX2661" s="153"/>
      <c r="GY2661" s="153"/>
      <c r="GZ2661" s="153"/>
      <c r="HA2661" s="153"/>
      <c r="HB2661" s="153"/>
      <c r="HC2661" s="153"/>
      <c r="HD2661" s="153"/>
      <c r="HE2661" s="153"/>
      <c r="HF2661" s="153"/>
      <c r="HG2661" s="153"/>
      <c r="HH2661" s="153"/>
      <c r="HI2661" s="153"/>
      <c r="HJ2661" s="153"/>
      <c r="HK2661" s="153"/>
      <c r="HL2661" s="153"/>
      <c r="HM2661" s="153"/>
      <c r="HN2661" s="153"/>
      <c r="HO2661" s="153"/>
      <c r="HP2661" s="153"/>
      <c r="HQ2661" s="153"/>
      <c r="HR2661" s="153"/>
      <c r="HS2661" s="153"/>
      <c r="HT2661" s="153"/>
      <c r="HU2661" s="153"/>
      <c r="HV2661" s="153"/>
      <c r="HW2661" s="153"/>
      <c r="HX2661" s="153"/>
      <c r="HY2661" s="153"/>
      <c r="HZ2661" s="153"/>
    </row>
    <row r="2662" spans="1:234" s="174" customFormat="1" ht="15">
      <c r="A2662" s="150"/>
      <c r="B2662" s="151"/>
      <c r="C2662" s="152"/>
      <c r="D2662" s="151"/>
      <c r="E2662" s="151"/>
      <c r="F2662" s="151"/>
      <c r="G2662" s="151"/>
      <c r="H2662" s="151"/>
      <c r="I2662" s="151"/>
      <c r="J2662" s="151"/>
      <c r="K2662" s="151"/>
      <c r="L2662" s="151"/>
      <c r="M2662" s="151"/>
      <c r="N2662" s="151"/>
      <c r="O2662" s="151"/>
      <c r="P2662" s="153"/>
      <c r="Q2662" s="153"/>
      <c r="R2662" s="153"/>
      <c r="S2662" s="153"/>
      <c r="T2662" s="153"/>
      <c r="U2662" s="153"/>
      <c r="V2662" s="153"/>
      <c r="W2662" s="153"/>
      <c r="X2662" s="153"/>
      <c r="Y2662" s="153"/>
      <c r="Z2662" s="153"/>
      <c r="AA2662" s="153"/>
      <c r="AB2662" s="153"/>
      <c r="AC2662" s="153"/>
      <c r="AD2662" s="153"/>
      <c r="AE2662" s="153"/>
      <c r="AF2662" s="153"/>
      <c r="AG2662" s="153"/>
      <c r="AH2662" s="153"/>
      <c r="AI2662" s="153"/>
      <c r="AJ2662" s="153"/>
      <c r="AK2662" s="153"/>
      <c r="AL2662" s="153"/>
      <c r="AM2662" s="153"/>
      <c r="AN2662" s="153"/>
      <c r="AO2662" s="153"/>
      <c r="AP2662" s="153"/>
      <c r="AQ2662" s="153"/>
      <c r="AR2662" s="153"/>
      <c r="AS2662" s="153"/>
      <c r="AT2662" s="153"/>
      <c r="AU2662" s="153"/>
      <c r="AV2662" s="153"/>
      <c r="AW2662" s="153"/>
      <c r="AX2662" s="153"/>
      <c r="AY2662" s="153"/>
      <c r="AZ2662" s="153"/>
      <c r="BA2662" s="153"/>
      <c r="BB2662" s="153"/>
      <c r="BC2662" s="153"/>
      <c r="BD2662" s="153"/>
      <c r="BE2662" s="153"/>
      <c r="BF2662" s="153"/>
      <c r="BG2662" s="153"/>
      <c r="BH2662" s="153"/>
      <c r="BI2662" s="153"/>
      <c r="BJ2662" s="153"/>
      <c r="BK2662" s="153"/>
      <c r="BL2662" s="153"/>
      <c r="BM2662" s="153"/>
      <c r="BN2662" s="153"/>
      <c r="BO2662" s="153"/>
      <c r="BP2662" s="153"/>
      <c r="BQ2662" s="153"/>
      <c r="BR2662" s="153"/>
      <c r="BS2662" s="153"/>
      <c r="BT2662" s="153"/>
      <c r="BU2662" s="153"/>
      <c r="BV2662" s="153"/>
      <c r="BW2662" s="153"/>
      <c r="BX2662" s="153"/>
      <c r="BY2662" s="153"/>
      <c r="BZ2662" s="153"/>
      <c r="CA2662" s="153"/>
      <c r="CB2662" s="153"/>
      <c r="CC2662" s="153"/>
      <c r="CD2662" s="153"/>
      <c r="CE2662" s="153"/>
      <c r="CF2662" s="153"/>
      <c r="CG2662" s="153"/>
      <c r="CH2662" s="153"/>
      <c r="CI2662" s="153"/>
      <c r="CJ2662" s="153"/>
      <c r="CK2662" s="153"/>
      <c r="CL2662" s="153"/>
      <c r="CM2662" s="153"/>
      <c r="CN2662" s="153"/>
      <c r="CO2662" s="153"/>
      <c r="CP2662" s="153"/>
      <c r="CQ2662" s="153"/>
      <c r="CR2662" s="153"/>
      <c r="CS2662" s="153"/>
      <c r="CT2662" s="153"/>
      <c r="CU2662" s="153"/>
      <c r="CV2662" s="153"/>
      <c r="CW2662" s="153"/>
      <c r="CX2662" s="153"/>
      <c r="CY2662" s="153"/>
      <c r="CZ2662" s="153"/>
      <c r="DA2662" s="153"/>
      <c r="DB2662" s="153"/>
      <c r="DC2662" s="153"/>
      <c r="DD2662" s="153"/>
      <c r="DE2662" s="153"/>
      <c r="DF2662" s="153"/>
      <c r="DG2662" s="153"/>
      <c r="DH2662" s="153"/>
      <c r="DI2662" s="153"/>
      <c r="DJ2662" s="153"/>
      <c r="DK2662" s="153"/>
      <c r="DL2662" s="153"/>
      <c r="DM2662" s="153"/>
      <c r="DN2662" s="153"/>
      <c r="DO2662" s="153"/>
      <c r="DP2662" s="153"/>
      <c r="DQ2662" s="153"/>
      <c r="DR2662" s="153"/>
      <c r="DS2662" s="153"/>
      <c r="DT2662" s="153"/>
      <c r="DU2662" s="153"/>
      <c r="DV2662" s="153"/>
      <c r="DW2662" s="153"/>
      <c r="DX2662" s="153"/>
      <c r="DY2662" s="153"/>
      <c r="DZ2662" s="153"/>
      <c r="EA2662" s="153"/>
      <c r="EB2662" s="153"/>
      <c r="EC2662" s="153"/>
      <c r="ED2662" s="153"/>
      <c r="EE2662" s="153"/>
      <c r="EF2662" s="153"/>
      <c r="EG2662" s="153"/>
      <c r="EH2662" s="153"/>
      <c r="EI2662" s="153"/>
      <c r="EJ2662" s="153"/>
      <c r="EK2662" s="153"/>
      <c r="EL2662" s="153"/>
      <c r="EM2662" s="153"/>
      <c r="EN2662" s="153"/>
      <c r="EO2662" s="153"/>
      <c r="EP2662" s="153"/>
      <c r="EQ2662" s="153"/>
      <c r="ER2662" s="153"/>
      <c r="ES2662" s="153"/>
      <c r="ET2662" s="153"/>
      <c r="EU2662" s="153"/>
      <c r="EV2662" s="153"/>
      <c r="EW2662" s="153"/>
      <c r="EX2662" s="153"/>
      <c r="EY2662" s="153"/>
      <c r="EZ2662" s="153"/>
      <c r="FA2662" s="153"/>
      <c r="FB2662" s="153"/>
      <c r="FC2662" s="153"/>
      <c r="FD2662" s="153"/>
      <c r="FE2662" s="153"/>
      <c r="FF2662" s="153"/>
      <c r="FG2662" s="153"/>
      <c r="FH2662" s="153"/>
      <c r="FI2662" s="153"/>
      <c r="FJ2662" s="153"/>
      <c r="FK2662" s="153"/>
      <c r="FL2662" s="153"/>
      <c r="FM2662" s="153"/>
      <c r="FN2662" s="153"/>
      <c r="FO2662" s="153"/>
      <c r="FP2662" s="153"/>
      <c r="FQ2662" s="153"/>
      <c r="FR2662" s="153"/>
      <c r="FS2662" s="153"/>
      <c r="FT2662" s="153"/>
      <c r="FU2662" s="153"/>
      <c r="FV2662" s="153"/>
      <c r="FW2662" s="153"/>
      <c r="FX2662" s="153"/>
      <c r="FY2662" s="153"/>
      <c r="FZ2662" s="153"/>
      <c r="GA2662" s="153"/>
      <c r="GB2662" s="153"/>
      <c r="GC2662" s="153"/>
      <c r="GD2662" s="153"/>
      <c r="GE2662" s="153"/>
      <c r="GF2662" s="153"/>
      <c r="GG2662" s="153"/>
      <c r="GH2662" s="153"/>
      <c r="GI2662" s="153"/>
      <c r="GJ2662" s="153"/>
      <c r="GK2662" s="153"/>
      <c r="GL2662" s="153"/>
      <c r="GM2662" s="153"/>
      <c r="GN2662" s="153"/>
      <c r="GO2662" s="153"/>
      <c r="GP2662" s="153"/>
      <c r="GQ2662" s="153"/>
      <c r="GR2662" s="153"/>
      <c r="GS2662" s="153"/>
      <c r="GT2662" s="153"/>
      <c r="GU2662" s="153"/>
      <c r="GV2662" s="153"/>
      <c r="GW2662" s="153"/>
      <c r="GX2662" s="153"/>
      <c r="GY2662" s="153"/>
      <c r="GZ2662" s="153"/>
      <c r="HA2662" s="153"/>
      <c r="HB2662" s="153"/>
      <c r="HC2662" s="153"/>
      <c r="HD2662" s="153"/>
      <c r="HE2662" s="153"/>
      <c r="HF2662" s="153"/>
      <c r="HG2662" s="153"/>
      <c r="HH2662" s="153"/>
      <c r="HI2662" s="153"/>
      <c r="HJ2662" s="153"/>
      <c r="HK2662" s="153"/>
      <c r="HL2662" s="153"/>
      <c r="HM2662" s="153"/>
      <c r="HN2662" s="153"/>
      <c r="HO2662" s="153"/>
      <c r="HP2662" s="153"/>
      <c r="HQ2662" s="153"/>
      <c r="HR2662" s="153"/>
      <c r="HS2662" s="153"/>
      <c r="HT2662" s="153"/>
      <c r="HU2662" s="153"/>
      <c r="HV2662" s="153"/>
      <c r="HW2662" s="153"/>
      <c r="HX2662" s="153"/>
      <c r="HY2662" s="153"/>
      <c r="HZ2662" s="153"/>
    </row>
    <row r="2663" spans="1:234" s="174" customFormat="1" ht="15">
      <c r="A2663" s="150"/>
      <c r="B2663" s="151"/>
      <c r="C2663" s="152"/>
      <c r="D2663" s="151"/>
      <c r="E2663" s="151"/>
      <c r="F2663" s="151"/>
      <c r="G2663" s="151"/>
      <c r="H2663" s="151"/>
      <c r="I2663" s="151"/>
      <c r="J2663" s="151"/>
      <c r="K2663" s="151"/>
      <c r="L2663" s="151"/>
      <c r="M2663" s="151"/>
      <c r="N2663" s="151"/>
      <c r="O2663" s="151"/>
      <c r="P2663" s="153"/>
      <c r="Q2663" s="153"/>
      <c r="R2663" s="153"/>
      <c r="S2663" s="153"/>
      <c r="T2663" s="153"/>
      <c r="U2663" s="153"/>
      <c r="V2663" s="153"/>
      <c r="W2663" s="153"/>
      <c r="X2663" s="153"/>
      <c r="Y2663" s="153"/>
      <c r="Z2663" s="153"/>
      <c r="AA2663" s="153"/>
      <c r="AB2663" s="153"/>
      <c r="AC2663" s="153"/>
      <c r="AD2663" s="153"/>
      <c r="AE2663" s="153"/>
      <c r="AF2663" s="153"/>
      <c r="AG2663" s="153"/>
      <c r="AH2663" s="153"/>
      <c r="AI2663" s="153"/>
      <c r="AJ2663" s="153"/>
      <c r="AK2663" s="153"/>
      <c r="AL2663" s="153"/>
      <c r="AM2663" s="153"/>
      <c r="AN2663" s="153"/>
      <c r="AO2663" s="153"/>
      <c r="AP2663" s="153"/>
      <c r="AQ2663" s="153"/>
      <c r="AR2663" s="153"/>
      <c r="AS2663" s="153"/>
      <c r="AT2663" s="153"/>
      <c r="AU2663" s="153"/>
      <c r="AV2663" s="153"/>
      <c r="AW2663" s="153"/>
      <c r="AX2663" s="153"/>
      <c r="AY2663" s="153"/>
      <c r="AZ2663" s="153"/>
      <c r="BA2663" s="153"/>
      <c r="BB2663" s="153"/>
      <c r="BC2663" s="153"/>
      <c r="BD2663" s="153"/>
      <c r="BE2663" s="153"/>
      <c r="BF2663" s="153"/>
      <c r="BG2663" s="153"/>
      <c r="BH2663" s="153"/>
      <c r="BI2663" s="153"/>
      <c r="BJ2663" s="153"/>
      <c r="BK2663" s="153"/>
      <c r="BL2663" s="153"/>
      <c r="BM2663" s="153"/>
      <c r="BN2663" s="153"/>
      <c r="BO2663" s="153"/>
      <c r="BP2663" s="153"/>
      <c r="BQ2663" s="153"/>
      <c r="BR2663" s="153"/>
      <c r="BS2663" s="153"/>
      <c r="BT2663" s="153"/>
      <c r="BU2663" s="153"/>
      <c r="BV2663" s="153"/>
      <c r="BW2663" s="153"/>
      <c r="BX2663" s="153"/>
      <c r="BY2663" s="153"/>
      <c r="BZ2663" s="153"/>
      <c r="CA2663" s="153"/>
      <c r="CB2663" s="153"/>
      <c r="CC2663" s="153"/>
      <c r="CD2663" s="153"/>
      <c r="CE2663" s="153"/>
      <c r="CF2663" s="153"/>
      <c r="CG2663" s="153"/>
      <c r="CH2663" s="153"/>
      <c r="CI2663" s="153"/>
      <c r="CJ2663" s="153"/>
      <c r="CK2663" s="153"/>
      <c r="CL2663" s="153"/>
      <c r="CM2663" s="153"/>
      <c r="CN2663" s="153"/>
      <c r="CO2663" s="153"/>
      <c r="CP2663" s="153"/>
      <c r="CQ2663" s="153"/>
      <c r="CR2663" s="153"/>
      <c r="CS2663" s="153"/>
      <c r="CT2663" s="153"/>
      <c r="CU2663" s="153"/>
      <c r="CV2663" s="153"/>
      <c r="CW2663" s="153"/>
      <c r="CX2663" s="153"/>
      <c r="CY2663" s="153"/>
      <c r="CZ2663" s="153"/>
      <c r="DA2663" s="153"/>
      <c r="DB2663" s="153"/>
      <c r="DC2663" s="153"/>
      <c r="DD2663" s="153"/>
      <c r="DE2663" s="153"/>
      <c r="DF2663" s="153"/>
      <c r="DG2663" s="153"/>
      <c r="DH2663" s="153"/>
      <c r="DI2663" s="153"/>
      <c r="DJ2663" s="153"/>
      <c r="DK2663" s="153"/>
      <c r="DL2663" s="153"/>
      <c r="DM2663" s="153"/>
      <c r="DN2663" s="153"/>
      <c r="DO2663" s="153"/>
      <c r="DP2663" s="153"/>
      <c r="DQ2663" s="153"/>
      <c r="DR2663" s="153"/>
      <c r="DS2663" s="153"/>
      <c r="DT2663" s="153"/>
      <c r="DU2663" s="153"/>
      <c r="DV2663" s="153"/>
      <c r="DW2663" s="153"/>
      <c r="DX2663" s="153"/>
      <c r="DY2663" s="153"/>
      <c r="DZ2663" s="153"/>
      <c r="EA2663" s="153"/>
      <c r="EB2663" s="153"/>
      <c r="EC2663" s="153"/>
      <c r="ED2663" s="153"/>
      <c r="EE2663" s="153"/>
      <c r="EF2663" s="153"/>
      <c r="EG2663" s="153"/>
      <c r="EH2663" s="153"/>
      <c r="EI2663" s="153"/>
      <c r="EJ2663" s="153"/>
      <c r="EK2663" s="153"/>
      <c r="EL2663" s="153"/>
      <c r="EM2663" s="153"/>
      <c r="EN2663" s="153"/>
      <c r="EO2663" s="153"/>
      <c r="EP2663" s="153"/>
      <c r="EQ2663" s="153"/>
      <c r="ER2663" s="153"/>
      <c r="ES2663" s="153"/>
      <c r="ET2663" s="153"/>
      <c r="EU2663" s="153"/>
      <c r="EV2663" s="153"/>
      <c r="EW2663" s="153"/>
      <c r="EX2663" s="153"/>
      <c r="EY2663" s="153"/>
      <c r="EZ2663" s="153"/>
      <c r="FA2663" s="153"/>
      <c r="FB2663" s="153"/>
      <c r="FC2663" s="153"/>
      <c r="FD2663" s="153"/>
      <c r="FE2663" s="153"/>
      <c r="FF2663" s="153"/>
      <c r="FG2663" s="153"/>
      <c r="FH2663" s="153"/>
      <c r="FI2663" s="153"/>
      <c r="FJ2663" s="153"/>
      <c r="FK2663" s="153"/>
      <c r="FL2663" s="153"/>
      <c r="FM2663" s="153"/>
      <c r="FN2663" s="153"/>
      <c r="FO2663" s="153"/>
      <c r="FP2663" s="153"/>
      <c r="FQ2663" s="153"/>
      <c r="FR2663" s="153"/>
      <c r="FS2663" s="153"/>
      <c r="FT2663" s="153"/>
      <c r="FU2663" s="153"/>
      <c r="FV2663" s="153"/>
      <c r="FW2663" s="153"/>
      <c r="FX2663" s="153"/>
      <c r="FY2663" s="153"/>
      <c r="FZ2663" s="153"/>
      <c r="GA2663" s="153"/>
      <c r="GB2663" s="153"/>
      <c r="GC2663" s="153"/>
      <c r="GD2663" s="153"/>
      <c r="GE2663" s="153"/>
      <c r="GF2663" s="153"/>
      <c r="GG2663" s="153"/>
      <c r="GH2663" s="153"/>
      <c r="GI2663" s="153"/>
      <c r="GJ2663" s="153"/>
      <c r="GK2663" s="153"/>
      <c r="GL2663" s="153"/>
      <c r="GM2663" s="153"/>
      <c r="GN2663" s="153"/>
      <c r="GO2663" s="153"/>
      <c r="GP2663" s="153"/>
      <c r="GQ2663" s="153"/>
      <c r="GR2663" s="153"/>
      <c r="GS2663" s="153"/>
      <c r="GT2663" s="153"/>
      <c r="GU2663" s="153"/>
      <c r="GV2663" s="153"/>
      <c r="GW2663" s="153"/>
      <c r="GX2663" s="153"/>
      <c r="GY2663" s="153"/>
      <c r="GZ2663" s="153"/>
      <c r="HA2663" s="153"/>
      <c r="HB2663" s="153"/>
      <c r="HC2663" s="153"/>
      <c r="HD2663" s="153"/>
      <c r="HE2663" s="153"/>
      <c r="HF2663" s="153"/>
      <c r="HG2663" s="153"/>
      <c r="HH2663" s="153"/>
      <c r="HI2663" s="153"/>
      <c r="HJ2663" s="153"/>
      <c r="HK2663" s="153"/>
      <c r="HL2663" s="153"/>
      <c r="HM2663" s="153"/>
      <c r="HN2663" s="153"/>
      <c r="HO2663" s="153"/>
      <c r="HP2663" s="153"/>
      <c r="HQ2663" s="153"/>
      <c r="HR2663" s="153"/>
      <c r="HS2663" s="153"/>
      <c r="HT2663" s="153"/>
      <c r="HU2663" s="153"/>
      <c r="HV2663" s="153"/>
      <c r="HW2663" s="153"/>
      <c r="HX2663" s="153"/>
      <c r="HY2663" s="153"/>
      <c r="HZ2663" s="153"/>
    </row>
    <row r="2664" spans="1:234" s="174" customFormat="1" ht="15">
      <c r="A2664" s="150"/>
      <c r="B2664" s="151"/>
      <c r="C2664" s="152"/>
      <c r="D2664" s="151"/>
      <c r="E2664" s="151"/>
      <c r="F2664" s="151"/>
      <c r="G2664" s="151"/>
      <c r="H2664" s="151"/>
      <c r="I2664" s="151"/>
      <c r="J2664" s="151"/>
      <c r="K2664" s="151"/>
      <c r="L2664" s="151"/>
      <c r="M2664" s="151"/>
      <c r="N2664" s="151"/>
      <c r="O2664" s="151"/>
      <c r="P2664" s="153"/>
      <c r="Q2664" s="153"/>
      <c r="R2664" s="153"/>
      <c r="S2664" s="153"/>
      <c r="T2664" s="153"/>
      <c r="U2664" s="153"/>
      <c r="V2664" s="153"/>
      <c r="W2664" s="153"/>
      <c r="X2664" s="153"/>
      <c r="Y2664" s="153"/>
      <c r="Z2664" s="153"/>
      <c r="AA2664" s="153"/>
      <c r="AB2664" s="153"/>
      <c r="AC2664" s="153"/>
      <c r="AD2664" s="153"/>
      <c r="AE2664" s="153"/>
      <c r="AF2664" s="153"/>
      <c r="AG2664" s="153"/>
      <c r="AH2664" s="153"/>
      <c r="AI2664" s="153"/>
      <c r="AJ2664" s="153"/>
      <c r="AK2664" s="153"/>
      <c r="AL2664" s="153"/>
      <c r="AM2664" s="153"/>
      <c r="AN2664" s="153"/>
      <c r="AO2664" s="153"/>
      <c r="AP2664" s="153"/>
      <c r="AQ2664" s="153"/>
      <c r="AR2664" s="153"/>
      <c r="AS2664" s="153"/>
      <c r="AT2664" s="153"/>
      <c r="AU2664" s="153"/>
      <c r="AV2664" s="153"/>
      <c r="AW2664" s="153"/>
      <c r="AX2664" s="153"/>
      <c r="AY2664" s="153"/>
      <c r="AZ2664" s="153"/>
      <c r="BA2664" s="153"/>
      <c r="BB2664" s="153"/>
      <c r="BC2664" s="153"/>
      <c r="BD2664" s="153"/>
      <c r="BE2664" s="153"/>
      <c r="BF2664" s="153"/>
      <c r="BG2664" s="153"/>
      <c r="BH2664" s="153"/>
      <c r="BI2664" s="153"/>
      <c r="BJ2664" s="153"/>
      <c r="BK2664" s="153"/>
      <c r="BL2664" s="153"/>
      <c r="BM2664" s="153"/>
      <c r="BN2664" s="153"/>
      <c r="BO2664" s="153"/>
      <c r="BP2664" s="153"/>
      <c r="BQ2664" s="153"/>
      <c r="BR2664" s="153"/>
      <c r="BS2664" s="153"/>
      <c r="BT2664" s="153"/>
      <c r="BU2664" s="153"/>
      <c r="BV2664" s="153"/>
      <c r="BW2664" s="153"/>
      <c r="BX2664" s="153"/>
      <c r="BY2664" s="153"/>
      <c r="BZ2664" s="153"/>
      <c r="CA2664" s="153"/>
      <c r="CB2664" s="153"/>
      <c r="CC2664" s="153"/>
      <c r="CD2664" s="153"/>
      <c r="CE2664" s="153"/>
      <c r="CF2664" s="153"/>
      <c r="CG2664" s="153"/>
      <c r="CH2664" s="153"/>
      <c r="CI2664" s="153"/>
      <c r="CJ2664" s="153"/>
      <c r="CK2664" s="153"/>
      <c r="CL2664" s="153"/>
      <c r="CM2664" s="153"/>
      <c r="CN2664" s="153"/>
      <c r="CO2664" s="153"/>
      <c r="CP2664" s="153"/>
      <c r="CQ2664" s="153"/>
      <c r="CR2664" s="153"/>
      <c r="CS2664" s="153"/>
      <c r="CT2664" s="153"/>
      <c r="CU2664" s="153"/>
      <c r="CV2664" s="153"/>
      <c r="CW2664" s="153"/>
      <c r="CX2664" s="153"/>
      <c r="CY2664" s="153"/>
      <c r="CZ2664" s="153"/>
      <c r="DA2664" s="153"/>
      <c r="DB2664" s="153"/>
      <c r="DC2664" s="153"/>
      <c r="DD2664" s="153"/>
      <c r="DE2664" s="153"/>
      <c r="DF2664" s="153"/>
      <c r="DG2664" s="153"/>
      <c r="DH2664" s="153"/>
      <c r="DI2664" s="153"/>
      <c r="DJ2664" s="153"/>
      <c r="DK2664" s="153"/>
      <c r="DL2664" s="153"/>
      <c r="DM2664" s="153"/>
      <c r="DN2664" s="153"/>
      <c r="DO2664" s="153"/>
      <c r="DP2664" s="153"/>
      <c r="DQ2664" s="153"/>
      <c r="DR2664" s="153"/>
      <c r="DS2664" s="153"/>
      <c r="DT2664" s="153"/>
      <c r="DU2664" s="153"/>
      <c r="DV2664" s="153"/>
      <c r="DW2664" s="153"/>
      <c r="DX2664" s="153"/>
      <c r="DY2664" s="153"/>
      <c r="DZ2664" s="153"/>
      <c r="EA2664" s="153"/>
      <c r="EB2664" s="153"/>
      <c r="EC2664" s="153"/>
      <c r="ED2664" s="153"/>
      <c r="EE2664" s="153"/>
      <c r="EF2664" s="153"/>
      <c r="EG2664" s="153"/>
      <c r="EH2664" s="153"/>
      <c r="EI2664" s="153"/>
      <c r="EJ2664" s="153"/>
      <c r="EK2664" s="153"/>
      <c r="EL2664" s="153"/>
      <c r="EM2664" s="153"/>
      <c r="EN2664" s="153"/>
      <c r="EO2664" s="153"/>
      <c r="EP2664" s="153"/>
      <c r="EQ2664" s="153"/>
      <c r="ER2664" s="153"/>
      <c r="ES2664" s="153"/>
      <c r="ET2664" s="153"/>
      <c r="EU2664" s="153"/>
      <c r="EV2664" s="153"/>
      <c r="EW2664" s="153"/>
      <c r="EX2664" s="153"/>
      <c r="EY2664" s="153"/>
      <c r="EZ2664" s="153"/>
      <c r="FA2664" s="153"/>
      <c r="FB2664" s="153"/>
      <c r="FC2664" s="153"/>
      <c r="FD2664" s="153"/>
      <c r="FE2664" s="153"/>
      <c r="FF2664" s="153"/>
      <c r="FG2664" s="153"/>
      <c r="FH2664" s="153"/>
      <c r="FI2664" s="153"/>
      <c r="FJ2664" s="153"/>
      <c r="FK2664" s="153"/>
      <c r="FL2664" s="153"/>
      <c r="FM2664" s="153"/>
      <c r="FN2664" s="153"/>
      <c r="FO2664" s="153"/>
      <c r="FP2664" s="153"/>
      <c r="FQ2664" s="153"/>
      <c r="FR2664" s="153"/>
      <c r="FS2664" s="153"/>
      <c r="FT2664" s="153"/>
      <c r="FU2664" s="153"/>
      <c r="FV2664" s="153"/>
      <c r="FW2664" s="153"/>
      <c r="FX2664" s="153"/>
      <c r="FY2664" s="153"/>
      <c r="FZ2664" s="153"/>
      <c r="GA2664" s="153"/>
      <c r="GB2664" s="153"/>
      <c r="GC2664" s="153"/>
      <c r="GD2664" s="153"/>
      <c r="GE2664" s="153"/>
      <c r="GF2664" s="153"/>
      <c r="GG2664" s="153"/>
      <c r="GH2664" s="153"/>
      <c r="GI2664" s="153"/>
      <c r="GJ2664" s="153"/>
      <c r="GK2664" s="153"/>
      <c r="GL2664" s="153"/>
      <c r="GM2664" s="153"/>
      <c r="GN2664" s="153"/>
      <c r="GO2664" s="153"/>
      <c r="GP2664" s="153"/>
      <c r="GQ2664" s="153"/>
      <c r="GR2664" s="153"/>
      <c r="GS2664" s="153"/>
      <c r="GT2664" s="153"/>
      <c r="GU2664" s="153"/>
      <c r="GV2664" s="153"/>
      <c r="GW2664" s="153"/>
      <c r="GX2664" s="153"/>
      <c r="GY2664" s="153"/>
      <c r="GZ2664" s="153"/>
      <c r="HA2664" s="153"/>
      <c r="HB2664" s="153"/>
      <c r="HC2664" s="153"/>
      <c r="HD2664" s="153"/>
      <c r="HE2664" s="153"/>
      <c r="HF2664" s="153"/>
      <c r="HG2664" s="153"/>
      <c r="HH2664" s="153"/>
      <c r="HI2664" s="153"/>
      <c r="HJ2664" s="153"/>
      <c r="HK2664" s="153"/>
      <c r="HL2664" s="153"/>
      <c r="HM2664" s="153"/>
      <c r="HN2664" s="153"/>
      <c r="HO2664" s="153"/>
      <c r="HP2664" s="153"/>
      <c r="HQ2664" s="153"/>
      <c r="HR2664" s="153"/>
      <c r="HS2664" s="153"/>
      <c r="HT2664" s="153"/>
      <c r="HU2664" s="153"/>
      <c r="HV2664" s="153"/>
      <c r="HW2664" s="153"/>
      <c r="HX2664" s="153"/>
      <c r="HY2664" s="153"/>
      <c r="HZ2664" s="153"/>
    </row>
    <row r="2665" spans="1:234" s="174" customFormat="1" ht="15">
      <c r="A2665" s="150"/>
      <c r="B2665" s="151"/>
      <c r="C2665" s="152"/>
      <c r="D2665" s="151"/>
      <c r="E2665" s="151"/>
      <c r="F2665" s="151"/>
      <c r="G2665" s="151"/>
      <c r="H2665" s="151"/>
      <c r="I2665" s="151"/>
      <c r="J2665" s="151"/>
      <c r="K2665" s="151"/>
      <c r="L2665" s="151"/>
      <c r="M2665" s="151"/>
      <c r="N2665" s="151"/>
      <c r="O2665" s="151"/>
      <c r="P2665" s="153"/>
      <c r="Q2665" s="153"/>
      <c r="R2665" s="153"/>
      <c r="S2665" s="153"/>
      <c r="T2665" s="153"/>
      <c r="U2665" s="153"/>
      <c r="V2665" s="153"/>
      <c r="W2665" s="153"/>
      <c r="X2665" s="153"/>
      <c r="Y2665" s="153"/>
      <c r="Z2665" s="153"/>
      <c r="AA2665" s="153"/>
      <c r="AB2665" s="153"/>
      <c r="AC2665" s="153"/>
      <c r="AD2665" s="153"/>
      <c r="AE2665" s="153"/>
      <c r="AF2665" s="153"/>
      <c r="AG2665" s="153"/>
      <c r="AH2665" s="153"/>
      <c r="AI2665" s="153"/>
      <c r="AJ2665" s="153"/>
      <c r="AK2665" s="153"/>
      <c r="AL2665" s="153"/>
      <c r="AM2665" s="153"/>
      <c r="AN2665" s="153"/>
      <c r="AO2665" s="153"/>
      <c r="AP2665" s="153"/>
      <c r="AQ2665" s="153"/>
      <c r="AR2665" s="153"/>
      <c r="AS2665" s="153"/>
      <c r="AT2665" s="153"/>
      <c r="AU2665" s="153"/>
      <c r="AV2665" s="153"/>
      <c r="AW2665" s="153"/>
      <c r="AX2665" s="153"/>
      <c r="AY2665" s="153"/>
      <c r="AZ2665" s="153"/>
      <c r="BA2665" s="153"/>
      <c r="BB2665" s="153"/>
      <c r="BC2665" s="153"/>
      <c r="BD2665" s="153"/>
      <c r="BE2665" s="153"/>
      <c r="BF2665" s="153"/>
      <c r="BG2665" s="153"/>
      <c r="BH2665" s="153"/>
      <c r="BI2665" s="153"/>
      <c r="BJ2665" s="153"/>
      <c r="BK2665" s="153"/>
      <c r="BL2665" s="153"/>
      <c r="BM2665" s="153"/>
      <c r="BN2665" s="153"/>
      <c r="BO2665" s="153"/>
      <c r="BP2665" s="153"/>
      <c r="BQ2665" s="153"/>
      <c r="BR2665" s="153"/>
      <c r="BS2665" s="153"/>
      <c r="BT2665" s="153"/>
      <c r="BU2665" s="153"/>
      <c r="BV2665" s="153"/>
      <c r="BW2665" s="153"/>
      <c r="BX2665" s="153"/>
      <c r="BY2665" s="153"/>
      <c r="BZ2665" s="153"/>
      <c r="CA2665" s="153"/>
      <c r="CB2665" s="153"/>
      <c r="CC2665" s="153"/>
      <c r="CD2665" s="153"/>
      <c r="CE2665" s="153"/>
      <c r="CF2665" s="153"/>
      <c r="CG2665" s="153"/>
      <c r="CH2665" s="153"/>
      <c r="CI2665" s="153"/>
      <c r="CJ2665" s="153"/>
      <c r="CK2665" s="153"/>
      <c r="CL2665" s="153"/>
      <c r="CM2665" s="153"/>
      <c r="CN2665" s="153"/>
      <c r="CO2665" s="153"/>
      <c r="CP2665" s="153"/>
      <c r="CQ2665" s="153"/>
      <c r="CR2665" s="153"/>
      <c r="CS2665" s="153"/>
      <c r="CT2665" s="153"/>
      <c r="CU2665" s="153"/>
      <c r="CV2665" s="153"/>
      <c r="CW2665" s="153"/>
      <c r="CX2665" s="153"/>
      <c r="CY2665" s="153"/>
      <c r="CZ2665" s="153"/>
      <c r="DA2665" s="153"/>
      <c r="DB2665" s="153"/>
      <c r="DC2665" s="153"/>
      <c r="DD2665" s="153"/>
      <c r="DE2665" s="153"/>
      <c r="DF2665" s="153"/>
      <c r="DG2665" s="153"/>
      <c r="DH2665" s="153"/>
      <c r="DI2665" s="153"/>
      <c r="DJ2665" s="153"/>
      <c r="DK2665" s="153"/>
      <c r="DL2665" s="153"/>
      <c r="DM2665" s="153"/>
      <c r="DN2665" s="153"/>
      <c r="DO2665" s="153"/>
      <c r="DP2665" s="153"/>
      <c r="DQ2665" s="153"/>
      <c r="DR2665" s="153"/>
      <c r="DS2665" s="153"/>
      <c r="DT2665" s="153"/>
      <c r="DU2665" s="153"/>
      <c r="DV2665" s="153"/>
      <c r="DW2665" s="153"/>
      <c r="DX2665" s="153"/>
      <c r="DY2665" s="153"/>
      <c r="DZ2665" s="153"/>
      <c r="EA2665" s="153"/>
      <c r="EB2665" s="153"/>
      <c r="EC2665" s="153"/>
      <c r="ED2665" s="153"/>
      <c r="EE2665" s="153"/>
      <c r="EF2665" s="153"/>
      <c r="EG2665" s="153"/>
      <c r="EH2665" s="153"/>
      <c r="EI2665" s="153"/>
      <c r="EJ2665" s="153"/>
      <c r="EK2665" s="153"/>
      <c r="EL2665" s="153"/>
      <c r="EM2665" s="153"/>
      <c r="EN2665" s="153"/>
      <c r="EO2665" s="153"/>
      <c r="EP2665" s="153"/>
      <c r="EQ2665" s="153"/>
      <c r="ER2665" s="153"/>
      <c r="ES2665" s="153"/>
      <c r="ET2665" s="153"/>
      <c r="EU2665" s="153"/>
      <c r="EV2665" s="153"/>
      <c r="EW2665" s="153"/>
      <c r="EX2665" s="153"/>
      <c r="EY2665" s="153"/>
      <c r="EZ2665" s="153"/>
      <c r="FA2665" s="153"/>
      <c r="FB2665" s="153"/>
      <c r="FC2665" s="153"/>
      <c r="FD2665" s="153"/>
      <c r="FE2665" s="153"/>
      <c r="FF2665" s="153"/>
      <c r="FG2665" s="153"/>
      <c r="FH2665" s="153"/>
      <c r="FI2665" s="153"/>
      <c r="FJ2665" s="153"/>
      <c r="FK2665" s="153"/>
      <c r="FL2665" s="153"/>
      <c r="FM2665" s="153"/>
      <c r="FN2665" s="153"/>
      <c r="FO2665" s="153"/>
      <c r="FP2665" s="153"/>
      <c r="FQ2665" s="153"/>
      <c r="FR2665" s="153"/>
      <c r="FS2665" s="153"/>
      <c r="FT2665" s="153"/>
      <c r="FU2665" s="153"/>
      <c r="FV2665" s="153"/>
      <c r="FW2665" s="153"/>
      <c r="FX2665" s="153"/>
      <c r="FY2665" s="153"/>
      <c r="FZ2665" s="153"/>
      <c r="GA2665" s="153"/>
      <c r="GB2665" s="153"/>
      <c r="GC2665" s="153"/>
      <c r="GD2665" s="153"/>
      <c r="GE2665" s="153"/>
      <c r="GF2665" s="153"/>
      <c r="GG2665" s="153"/>
      <c r="GH2665" s="153"/>
      <c r="GI2665" s="153"/>
      <c r="GJ2665" s="153"/>
      <c r="GK2665" s="153"/>
      <c r="GL2665" s="153"/>
      <c r="GM2665" s="153"/>
      <c r="GN2665" s="153"/>
      <c r="GO2665" s="153"/>
      <c r="GP2665" s="153"/>
      <c r="GQ2665" s="153"/>
      <c r="GR2665" s="153"/>
      <c r="GS2665" s="153"/>
      <c r="GT2665" s="153"/>
      <c r="GU2665" s="153"/>
      <c r="GV2665" s="153"/>
      <c r="GW2665" s="153"/>
      <c r="GX2665" s="153"/>
      <c r="GY2665" s="153"/>
      <c r="GZ2665" s="153"/>
      <c r="HA2665" s="153"/>
      <c r="HB2665" s="153"/>
      <c r="HC2665" s="153"/>
      <c r="HD2665" s="153"/>
      <c r="HE2665" s="153"/>
      <c r="HF2665" s="153"/>
      <c r="HG2665" s="153"/>
      <c r="HH2665" s="153"/>
      <c r="HI2665" s="153"/>
      <c r="HJ2665" s="153"/>
      <c r="HK2665" s="153"/>
      <c r="HL2665" s="153"/>
      <c r="HM2665" s="153"/>
      <c r="HN2665" s="153"/>
      <c r="HO2665" s="153"/>
      <c r="HP2665" s="153"/>
      <c r="HQ2665" s="153"/>
      <c r="HR2665" s="153"/>
      <c r="HS2665" s="153"/>
      <c r="HT2665" s="153"/>
      <c r="HU2665" s="153"/>
      <c r="HV2665" s="153"/>
      <c r="HW2665" s="153"/>
      <c r="HX2665" s="153"/>
      <c r="HY2665" s="153"/>
      <c r="HZ2665" s="153"/>
    </row>
    <row r="2666" spans="1:234" s="174" customFormat="1" ht="15">
      <c r="A2666" s="150"/>
      <c r="B2666" s="151"/>
      <c r="C2666" s="152"/>
      <c r="D2666" s="151"/>
      <c r="E2666" s="151"/>
      <c r="F2666" s="151"/>
      <c r="G2666" s="151"/>
      <c r="H2666" s="151"/>
      <c r="I2666" s="151"/>
      <c r="J2666" s="151"/>
      <c r="K2666" s="151"/>
      <c r="L2666" s="151"/>
      <c r="M2666" s="151"/>
      <c r="N2666" s="151"/>
      <c r="O2666" s="151"/>
      <c r="P2666" s="153"/>
      <c r="Q2666" s="153"/>
      <c r="R2666" s="153"/>
      <c r="S2666" s="153"/>
      <c r="T2666" s="153"/>
      <c r="U2666" s="153"/>
      <c r="V2666" s="153"/>
      <c r="W2666" s="153"/>
      <c r="X2666" s="153"/>
      <c r="Y2666" s="153"/>
      <c r="Z2666" s="153"/>
      <c r="AA2666" s="153"/>
      <c r="AB2666" s="153"/>
      <c r="AC2666" s="153"/>
      <c r="AD2666" s="153"/>
      <c r="AE2666" s="153"/>
      <c r="AF2666" s="153"/>
      <c r="AG2666" s="153"/>
      <c r="AH2666" s="153"/>
      <c r="AI2666" s="153"/>
      <c r="AJ2666" s="153"/>
      <c r="AK2666" s="153"/>
      <c r="AL2666" s="153"/>
      <c r="AM2666" s="153"/>
      <c r="AN2666" s="153"/>
      <c r="AO2666" s="153"/>
      <c r="AP2666" s="153"/>
      <c r="AQ2666" s="153"/>
      <c r="AR2666" s="153"/>
      <c r="AS2666" s="153"/>
      <c r="AT2666" s="153"/>
      <c r="AU2666" s="153"/>
      <c r="AV2666" s="153"/>
      <c r="AW2666" s="153"/>
      <c r="AX2666" s="153"/>
      <c r="AY2666" s="153"/>
      <c r="AZ2666" s="153"/>
      <c r="BA2666" s="153"/>
      <c r="BB2666" s="153"/>
      <c r="BC2666" s="153"/>
      <c r="BD2666" s="153"/>
      <c r="BE2666" s="153"/>
      <c r="BF2666" s="153"/>
      <c r="BG2666" s="153"/>
      <c r="BH2666" s="153"/>
      <c r="BI2666" s="153"/>
      <c r="BJ2666" s="153"/>
      <c r="BK2666" s="153"/>
      <c r="BL2666" s="153"/>
      <c r="BM2666" s="153"/>
      <c r="BN2666" s="153"/>
      <c r="BO2666" s="153"/>
      <c r="BP2666" s="153"/>
      <c r="BQ2666" s="153"/>
      <c r="BR2666" s="153"/>
      <c r="BS2666" s="153"/>
      <c r="BT2666" s="153"/>
      <c r="BU2666" s="153"/>
      <c r="BV2666" s="153"/>
      <c r="BW2666" s="153"/>
      <c r="BX2666" s="153"/>
      <c r="BY2666" s="153"/>
      <c r="BZ2666" s="153"/>
      <c r="CA2666" s="153"/>
      <c r="CB2666" s="153"/>
      <c r="CC2666" s="153"/>
      <c r="CD2666" s="153"/>
      <c r="CE2666" s="153"/>
      <c r="CF2666" s="153"/>
      <c r="CG2666" s="153"/>
      <c r="CH2666" s="153"/>
      <c r="CI2666" s="153"/>
      <c r="CJ2666" s="153"/>
      <c r="CK2666" s="153"/>
      <c r="CL2666" s="153"/>
      <c r="CM2666" s="153"/>
      <c r="CN2666" s="153"/>
      <c r="CO2666" s="153"/>
      <c r="CP2666" s="153"/>
      <c r="CQ2666" s="153"/>
      <c r="CR2666" s="153"/>
      <c r="CS2666" s="153"/>
      <c r="CT2666" s="153"/>
      <c r="CU2666" s="153"/>
      <c r="CV2666" s="153"/>
      <c r="CW2666" s="153"/>
      <c r="CX2666" s="153"/>
      <c r="CY2666" s="153"/>
      <c r="CZ2666" s="153"/>
      <c r="DA2666" s="153"/>
      <c r="DB2666" s="153"/>
      <c r="DC2666" s="153"/>
      <c r="DD2666" s="153"/>
      <c r="DE2666" s="153"/>
      <c r="DF2666" s="153"/>
      <c r="DG2666" s="153"/>
      <c r="DH2666" s="153"/>
      <c r="DI2666" s="153"/>
      <c r="DJ2666" s="153"/>
      <c r="DK2666" s="153"/>
      <c r="DL2666" s="153"/>
      <c r="DM2666" s="153"/>
      <c r="DN2666" s="153"/>
      <c r="DO2666" s="153"/>
      <c r="DP2666" s="153"/>
      <c r="DQ2666" s="153"/>
      <c r="DR2666" s="153"/>
      <c r="DS2666" s="153"/>
      <c r="DT2666" s="153"/>
      <c r="DU2666" s="153"/>
      <c r="DV2666" s="153"/>
      <c r="DW2666" s="153"/>
      <c r="DX2666" s="153"/>
      <c r="DY2666" s="153"/>
      <c r="DZ2666" s="153"/>
      <c r="EA2666" s="153"/>
      <c r="EB2666" s="153"/>
      <c r="EC2666" s="153"/>
      <c r="ED2666" s="153"/>
      <c r="EE2666" s="153"/>
      <c r="EF2666" s="153"/>
      <c r="EG2666" s="153"/>
      <c r="EH2666" s="153"/>
      <c r="EI2666" s="153"/>
      <c r="EJ2666" s="153"/>
      <c r="EK2666" s="153"/>
      <c r="EL2666" s="153"/>
      <c r="EM2666" s="153"/>
      <c r="EN2666" s="153"/>
      <c r="EO2666" s="153"/>
      <c r="EP2666" s="153"/>
      <c r="EQ2666" s="153"/>
      <c r="ER2666" s="153"/>
      <c r="ES2666" s="153"/>
      <c r="ET2666" s="153"/>
      <c r="EU2666" s="153"/>
      <c r="EV2666" s="153"/>
      <c r="EW2666" s="153"/>
      <c r="EX2666" s="153"/>
      <c r="EY2666" s="153"/>
      <c r="EZ2666" s="153"/>
      <c r="FA2666" s="153"/>
      <c r="FB2666" s="153"/>
      <c r="FC2666" s="153"/>
      <c r="FD2666" s="153"/>
      <c r="FE2666" s="153"/>
      <c r="FF2666" s="153"/>
      <c r="FG2666" s="153"/>
      <c r="FH2666" s="153"/>
      <c r="FI2666" s="153"/>
      <c r="FJ2666" s="153"/>
      <c r="FK2666" s="153"/>
      <c r="FL2666" s="153"/>
      <c r="FM2666" s="153"/>
      <c r="FN2666" s="153"/>
      <c r="FO2666" s="153"/>
      <c r="FP2666" s="153"/>
      <c r="FQ2666" s="153"/>
      <c r="FR2666" s="153"/>
      <c r="FS2666" s="153"/>
      <c r="FT2666" s="153"/>
      <c r="FU2666" s="153"/>
      <c r="FV2666" s="153"/>
      <c r="FW2666" s="153"/>
      <c r="FX2666" s="153"/>
      <c r="FY2666" s="153"/>
      <c r="FZ2666" s="153"/>
      <c r="GA2666" s="153"/>
      <c r="GB2666" s="153"/>
      <c r="GC2666" s="153"/>
      <c r="GD2666" s="153"/>
      <c r="GE2666" s="153"/>
      <c r="GF2666" s="153"/>
      <c r="GG2666" s="153"/>
      <c r="GH2666" s="153"/>
      <c r="GI2666" s="153"/>
      <c r="GJ2666" s="153"/>
      <c r="GK2666" s="153"/>
      <c r="GL2666" s="153"/>
      <c r="GM2666" s="153"/>
      <c r="GN2666" s="153"/>
      <c r="GO2666" s="153"/>
      <c r="GP2666" s="153"/>
      <c r="GQ2666" s="153"/>
      <c r="GR2666" s="153"/>
      <c r="GS2666" s="153"/>
      <c r="GT2666" s="153"/>
      <c r="GU2666" s="153"/>
      <c r="GV2666" s="153"/>
      <c r="GW2666" s="153"/>
      <c r="GX2666" s="153"/>
      <c r="GY2666" s="153"/>
      <c r="GZ2666" s="153"/>
      <c r="HA2666" s="153"/>
      <c r="HB2666" s="153"/>
      <c r="HC2666" s="153"/>
      <c r="HD2666" s="153"/>
      <c r="HE2666" s="153"/>
      <c r="HF2666" s="153"/>
      <c r="HG2666" s="153"/>
      <c r="HH2666" s="153"/>
      <c r="HI2666" s="153"/>
      <c r="HJ2666" s="153"/>
      <c r="HK2666" s="153"/>
      <c r="HL2666" s="153"/>
      <c r="HM2666" s="153"/>
      <c r="HN2666" s="153"/>
      <c r="HO2666" s="153"/>
      <c r="HP2666" s="153"/>
      <c r="HQ2666" s="153"/>
      <c r="HR2666" s="153"/>
      <c r="HS2666" s="153"/>
      <c r="HT2666" s="153"/>
      <c r="HU2666" s="153"/>
      <c r="HV2666" s="153"/>
      <c r="HW2666" s="153"/>
      <c r="HX2666" s="153"/>
      <c r="HY2666" s="153"/>
      <c r="HZ2666" s="153"/>
    </row>
    <row r="2667" spans="1:234" s="174" customFormat="1" ht="15">
      <c r="A2667" s="150"/>
      <c r="B2667" s="151"/>
      <c r="C2667" s="152"/>
      <c r="D2667" s="151"/>
      <c r="E2667" s="151"/>
      <c r="F2667" s="151"/>
      <c r="G2667" s="151"/>
      <c r="H2667" s="151"/>
      <c r="I2667" s="151"/>
      <c r="J2667" s="151"/>
      <c r="K2667" s="151"/>
      <c r="L2667" s="151"/>
      <c r="M2667" s="151"/>
      <c r="N2667" s="151"/>
      <c r="O2667" s="151"/>
      <c r="P2667" s="153"/>
      <c r="Q2667" s="153"/>
      <c r="R2667" s="153"/>
      <c r="S2667" s="153"/>
      <c r="T2667" s="153"/>
      <c r="U2667" s="153"/>
      <c r="V2667" s="153"/>
      <c r="W2667" s="153"/>
      <c r="X2667" s="153"/>
      <c r="Y2667" s="153"/>
      <c r="Z2667" s="153"/>
      <c r="AA2667" s="153"/>
      <c r="AB2667" s="153"/>
      <c r="AC2667" s="153"/>
      <c r="AD2667" s="153"/>
      <c r="AE2667" s="153"/>
      <c r="AF2667" s="153"/>
      <c r="AG2667" s="153"/>
      <c r="AH2667" s="153"/>
      <c r="AI2667" s="153"/>
      <c r="AJ2667" s="153"/>
      <c r="AK2667" s="153"/>
      <c r="AL2667" s="153"/>
      <c r="AM2667" s="153"/>
      <c r="AN2667" s="153"/>
      <c r="AO2667" s="153"/>
      <c r="AP2667" s="153"/>
      <c r="AQ2667" s="153"/>
      <c r="AR2667" s="153"/>
      <c r="AS2667" s="153"/>
      <c r="AT2667" s="153"/>
      <c r="AU2667" s="153"/>
      <c r="AV2667" s="153"/>
      <c r="AW2667" s="153"/>
      <c r="AX2667" s="153"/>
      <c r="AY2667" s="153"/>
      <c r="AZ2667" s="153"/>
      <c r="BA2667" s="153"/>
      <c r="BB2667" s="153"/>
      <c r="BC2667" s="153"/>
      <c r="BD2667" s="153"/>
      <c r="BE2667" s="153"/>
      <c r="BF2667" s="153"/>
      <c r="BG2667" s="153"/>
      <c r="BH2667" s="153"/>
      <c r="BI2667" s="153"/>
      <c r="BJ2667" s="153"/>
      <c r="BK2667" s="153"/>
      <c r="BL2667" s="153"/>
      <c r="BM2667" s="153"/>
      <c r="BN2667" s="153"/>
      <c r="BO2667" s="153"/>
      <c r="BP2667" s="153"/>
      <c r="BQ2667" s="153"/>
      <c r="BR2667" s="153"/>
      <c r="BS2667" s="153"/>
      <c r="BT2667" s="153"/>
      <c r="BU2667" s="153"/>
      <c r="BV2667" s="153"/>
      <c r="BW2667" s="153"/>
      <c r="BX2667" s="153"/>
      <c r="BY2667" s="153"/>
      <c r="BZ2667" s="153"/>
      <c r="CA2667" s="153"/>
      <c r="CB2667" s="153"/>
      <c r="CC2667" s="153"/>
      <c r="CD2667" s="153"/>
      <c r="CE2667" s="153"/>
      <c r="CF2667" s="153"/>
      <c r="CG2667" s="153"/>
      <c r="CH2667" s="153"/>
      <c r="CI2667" s="153"/>
      <c r="CJ2667" s="153"/>
      <c r="CK2667" s="153"/>
      <c r="CL2667" s="153"/>
      <c r="CM2667" s="153"/>
      <c r="CN2667" s="153"/>
      <c r="CO2667" s="153"/>
      <c r="CP2667" s="153"/>
      <c r="CQ2667" s="153"/>
      <c r="CR2667" s="153"/>
      <c r="CS2667" s="153"/>
      <c r="CT2667" s="153"/>
      <c r="CU2667" s="153"/>
      <c r="CV2667" s="153"/>
      <c r="CW2667" s="153"/>
      <c r="CX2667" s="153"/>
      <c r="CY2667" s="153"/>
      <c r="CZ2667" s="153"/>
      <c r="DA2667" s="153"/>
      <c r="DB2667" s="153"/>
      <c r="DC2667" s="153"/>
      <c r="DD2667" s="153"/>
      <c r="DE2667" s="153"/>
      <c r="DF2667" s="153"/>
      <c r="DG2667" s="153"/>
      <c r="DH2667" s="153"/>
      <c r="DI2667" s="153"/>
      <c r="DJ2667" s="153"/>
      <c r="DK2667" s="153"/>
      <c r="DL2667" s="153"/>
      <c r="DM2667" s="153"/>
      <c r="DN2667" s="153"/>
      <c r="DO2667" s="153"/>
      <c r="DP2667" s="153"/>
      <c r="DQ2667" s="153"/>
      <c r="DR2667" s="153"/>
      <c r="DS2667" s="153"/>
      <c r="DT2667" s="153"/>
      <c r="DU2667" s="153"/>
      <c r="DV2667" s="153"/>
      <c r="DW2667" s="153"/>
      <c r="DX2667" s="153"/>
      <c r="DY2667" s="153"/>
      <c r="DZ2667" s="153"/>
      <c r="EA2667" s="153"/>
      <c r="EB2667" s="153"/>
      <c r="EC2667" s="153"/>
      <c r="ED2667" s="153"/>
      <c r="EE2667" s="153"/>
      <c r="EF2667" s="153"/>
      <c r="EG2667" s="153"/>
      <c r="EH2667" s="153"/>
      <c r="EI2667" s="153"/>
      <c r="EJ2667" s="153"/>
      <c r="EK2667" s="153"/>
      <c r="EL2667" s="153"/>
      <c r="EM2667" s="153"/>
      <c r="EN2667" s="153"/>
      <c r="EO2667" s="153"/>
      <c r="EP2667" s="153"/>
      <c r="EQ2667" s="153"/>
      <c r="ER2667" s="153"/>
      <c r="ES2667" s="153"/>
      <c r="ET2667" s="153"/>
      <c r="EU2667" s="153"/>
      <c r="EV2667" s="153"/>
      <c r="EW2667" s="153"/>
      <c r="EX2667" s="153"/>
      <c r="EY2667" s="153"/>
      <c r="EZ2667" s="153"/>
      <c r="FA2667" s="153"/>
      <c r="FB2667" s="153"/>
      <c r="FC2667" s="153"/>
      <c r="FD2667" s="153"/>
      <c r="FE2667" s="153"/>
      <c r="FF2667" s="153"/>
      <c r="FG2667" s="153"/>
      <c r="FH2667" s="153"/>
      <c r="FI2667" s="153"/>
      <c r="FJ2667" s="153"/>
      <c r="FK2667" s="153"/>
      <c r="FL2667" s="153"/>
      <c r="FM2667" s="153"/>
      <c r="FN2667" s="153"/>
      <c r="FO2667" s="153"/>
      <c r="FP2667" s="153"/>
      <c r="FQ2667" s="153"/>
      <c r="FR2667" s="153"/>
      <c r="FS2667" s="153"/>
      <c r="FT2667" s="153"/>
      <c r="FU2667" s="153"/>
      <c r="FV2667" s="153"/>
      <c r="FW2667" s="153"/>
      <c r="FX2667" s="153"/>
      <c r="FY2667" s="153"/>
      <c r="FZ2667" s="153"/>
      <c r="GA2667" s="153"/>
      <c r="GB2667" s="153"/>
      <c r="GC2667" s="153"/>
      <c r="GD2667" s="153"/>
      <c r="GE2667" s="153"/>
      <c r="GF2667" s="153"/>
      <c r="GG2667" s="153"/>
      <c r="GH2667" s="153"/>
      <c r="GI2667" s="153"/>
      <c r="GJ2667" s="153"/>
      <c r="GK2667" s="153"/>
      <c r="GL2667" s="153"/>
      <c r="GM2667" s="153"/>
      <c r="GN2667" s="153"/>
      <c r="GO2667" s="153"/>
      <c r="GP2667" s="153"/>
      <c r="GQ2667" s="153"/>
      <c r="GR2667" s="153"/>
      <c r="GS2667" s="153"/>
      <c r="GT2667" s="153"/>
      <c r="GU2667" s="153"/>
      <c r="GV2667" s="153"/>
      <c r="GW2667" s="153"/>
      <c r="GX2667" s="153"/>
      <c r="GY2667" s="153"/>
      <c r="GZ2667" s="153"/>
      <c r="HA2667" s="153"/>
      <c r="HB2667" s="153"/>
      <c r="HC2667" s="153"/>
      <c r="HD2667" s="153"/>
      <c r="HE2667" s="153"/>
      <c r="HF2667" s="153"/>
      <c r="HG2667" s="153"/>
      <c r="HH2667" s="153"/>
      <c r="HI2667" s="153"/>
      <c r="HJ2667" s="153"/>
      <c r="HK2667" s="153"/>
      <c r="HL2667" s="153"/>
      <c r="HM2667" s="153"/>
      <c r="HN2667" s="153"/>
      <c r="HO2667" s="153"/>
      <c r="HP2667" s="153"/>
      <c r="HQ2667" s="153"/>
      <c r="HR2667" s="153"/>
      <c r="HS2667" s="153"/>
      <c r="HT2667" s="153"/>
      <c r="HU2667" s="153"/>
      <c r="HV2667" s="153"/>
      <c r="HW2667" s="153"/>
      <c r="HX2667" s="153"/>
      <c r="HY2667" s="153"/>
      <c r="HZ2667" s="153"/>
    </row>
    <row r="2668" spans="1:234" s="174" customFormat="1" ht="15">
      <c r="A2668" s="150"/>
      <c r="B2668" s="151"/>
      <c r="C2668" s="152"/>
      <c r="D2668" s="151"/>
      <c r="E2668" s="151"/>
      <c r="F2668" s="151"/>
      <c r="G2668" s="151"/>
      <c r="H2668" s="151"/>
      <c r="I2668" s="151"/>
      <c r="J2668" s="151"/>
      <c r="K2668" s="151"/>
      <c r="L2668" s="151"/>
      <c r="M2668" s="151"/>
      <c r="N2668" s="151"/>
      <c r="O2668" s="151"/>
      <c r="P2668" s="153"/>
      <c r="Q2668" s="153"/>
      <c r="R2668" s="153"/>
      <c r="S2668" s="153"/>
      <c r="T2668" s="153"/>
      <c r="U2668" s="153"/>
      <c r="V2668" s="153"/>
      <c r="W2668" s="153"/>
      <c r="X2668" s="153"/>
      <c r="Y2668" s="153"/>
      <c r="Z2668" s="153"/>
      <c r="AA2668" s="153"/>
      <c r="AB2668" s="153"/>
      <c r="AC2668" s="153"/>
      <c r="AD2668" s="153"/>
      <c r="AE2668" s="153"/>
      <c r="AF2668" s="153"/>
      <c r="AG2668" s="153"/>
      <c r="AH2668" s="153"/>
      <c r="AI2668" s="153"/>
      <c r="AJ2668" s="153"/>
      <c r="AK2668" s="153"/>
      <c r="AL2668" s="153"/>
      <c r="AM2668" s="153"/>
      <c r="AN2668" s="153"/>
      <c r="AO2668" s="153"/>
      <c r="AP2668" s="153"/>
      <c r="AQ2668" s="153"/>
      <c r="AR2668" s="153"/>
      <c r="AS2668" s="153"/>
      <c r="AT2668" s="153"/>
      <c r="AU2668" s="153"/>
      <c r="AV2668" s="153"/>
      <c r="AW2668" s="153"/>
      <c r="AX2668" s="153"/>
      <c r="AY2668" s="153"/>
      <c r="AZ2668" s="153"/>
      <c r="BA2668" s="153"/>
      <c r="BB2668" s="153"/>
      <c r="BC2668" s="153"/>
      <c r="BD2668" s="153"/>
      <c r="BE2668" s="153"/>
      <c r="BF2668" s="153"/>
      <c r="BG2668" s="153"/>
      <c r="BH2668" s="153"/>
      <c r="BI2668" s="153"/>
      <c r="BJ2668" s="153"/>
      <c r="BK2668" s="153"/>
      <c r="BL2668" s="153"/>
      <c r="BM2668" s="153"/>
      <c r="BN2668" s="153"/>
      <c r="BO2668" s="153"/>
      <c r="BP2668" s="153"/>
      <c r="BQ2668" s="153"/>
      <c r="BR2668" s="153"/>
      <c r="BS2668" s="153"/>
      <c r="BT2668" s="153"/>
      <c r="BU2668" s="153"/>
      <c r="BV2668" s="153"/>
      <c r="BW2668" s="153"/>
      <c r="BX2668" s="153"/>
      <c r="BY2668" s="153"/>
      <c r="BZ2668" s="153"/>
      <c r="CA2668" s="153"/>
      <c r="CB2668" s="153"/>
      <c r="CC2668" s="153"/>
      <c r="CD2668" s="153"/>
      <c r="CE2668" s="153"/>
      <c r="CF2668" s="153"/>
      <c r="CG2668" s="153"/>
      <c r="CH2668" s="153"/>
      <c r="CI2668" s="153"/>
      <c r="CJ2668" s="153"/>
      <c r="CK2668" s="153"/>
      <c r="CL2668" s="153"/>
      <c r="CM2668" s="153"/>
      <c r="CN2668" s="153"/>
      <c r="CO2668" s="153"/>
      <c r="CP2668" s="153"/>
      <c r="CQ2668" s="153"/>
      <c r="CR2668" s="153"/>
      <c r="CS2668" s="153"/>
      <c r="CT2668" s="153"/>
      <c r="CU2668" s="153"/>
      <c r="CV2668" s="153"/>
      <c r="CW2668" s="153"/>
      <c r="CX2668" s="153"/>
      <c r="CY2668" s="153"/>
      <c r="CZ2668" s="153"/>
      <c r="DA2668" s="153"/>
      <c r="DB2668" s="153"/>
      <c r="DC2668" s="153"/>
      <c r="DD2668" s="153"/>
      <c r="DE2668" s="153"/>
      <c r="DF2668" s="153"/>
      <c r="DG2668" s="153"/>
      <c r="DH2668" s="153"/>
      <c r="DI2668" s="153"/>
      <c r="DJ2668" s="153"/>
      <c r="DK2668" s="153"/>
      <c r="DL2668" s="153"/>
      <c r="DM2668" s="153"/>
      <c r="DN2668" s="153"/>
      <c r="DO2668" s="153"/>
      <c r="DP2668" s="153"/>
      <c r="DQ2668" s="153"/>
      <c r="DR2668" s="153"/>
      <c r="DS2668" s="153"/>
      <c r="DT2668" s="153"/>
      <c r="DU2668" s="153"/>
      <c r="DV2668" s="153"/>
      <c r="DW2668" s="153"/>
      <c r="DX2668" s="153"/>
      <c r="DY2668" s="153"/>
      <c r="DZ2668" s="153"/>
      <c r="EA2668" s="153"/>
      <c r="EB2668" s="153"/>
      <c r="EC2668" s="153"/>
      <c r="ED2668" s="153"/>
      <c r="EE2668" s="153"/>
      <c r="EF2668" s="153"/>
      <c r="EG2668" s="153"/>
      <c r="EH2668" s="153"/>
      <c r="EI2668" s="153"/>
      <c r="EJ2668" s="153"/>
      <c r="EK2668" s="153"/>
      <c r="EL2668" s="153"/>
      <c r="EM2668" s="153"/>
      <c r="EN2668" s="153"/>
      <c r="EO2668" s="153"/>
      <c r="EP2668" s="153"/>
      <c r="EQ2668" s="153"/>
      <c r="ER2668" s="153"/>
      <c r="ES2668" s="153"/>
      <c r="ET2668" s="153"/>
      <c r="EU2668" s="153"/>
      <c r="EV2668" s="153"/>
      <c r="EW2668" s="153"/>
      <c r="EX2668" s="153"/>
      <c r="EY2668" s="153"/>
      <c r="EZ2668" s="153"/>
      <c r="FA2668" s="153"/>
      <c r="FB2668" s="153"/>
      <c r="FC2668" s="153"/>
      <c r="FD2668" s="153"/>
      <c r="FE2668" s="153"/>
      <c r="FF2668" s="153"/>
      <c r="FG2668" s="153"/>
      <c r="FH2668" s="153"/>
      <c r="FI2668" s="153"/>
      <c r="FJ2668" s="153"/>
      <c r="FK2668" s="153"/>
      <c r="FL2668" s="153"/>
      <c r="FM2668" s="153"/>
      <c r="FN2668" s="153"/>
      <c r="FO2668" s="153"/>
      <c r="FP2668" s="153"/>
      <c r="FQ2668" s="153"/>
      <c r="FR2668" s="153"/>
      <c r="FS2668" s="153"/>
      <c r="FT2668" s="153"/>
      <c r="FU2668" s="153"/>
      <c r="FV2668" s="153"/>
      <c r="FW2668" s="153"/>
      <c r="FX2668" s="153"/>
      <c r="FY2668" s="153"/>
      <c r="FZ2668" s="153"/>
      <c r="GA2668" s="153"/>
      <c r="GB2668" s="153"/>
      <c r="GC2668" s="153"/>
      <c r="GD2668" s="153"/>
      <c r="GE2668" s="153"/>
      <c r="GF2668" s="153"/>
      <c r="GG2668" s="153"/>
      <c r="GH2668" s="153"/>
      <c r="GI2668" s="153"/>
      <c r="GJ2668" s="153"/>
      <c r="GK2668" s="153"/>
      <c r="GL2668" s="153"/>
      <c r="GM2668" s="153"/>
      <c r="GN2668" s="153"/>
      <c r="GO2668" s="153"/>
      <c r="GP2668" s="153"/>
      <c r="GQ2668" s="153"/>
      <c r="GR2668" s="153"/>
      <c r="GS2668" s="153"/>
      <c r="GT2668" s="153"/>
      <c r="GU2668" s="153"/>
      <c r="GV2668" s="153"/>
      <c r="GW2668" s="153"/>
      <c r="GX2668" s="153"/>
      <c r="GY2668" s="153"/>
      <c r="GZ2668" s="153"/>
      <c r="HA2668" s="153"/>
      <c r="HB2668" s="153"/>
      <c r="HC2668" s="153"/>
      <c r="HD2668" s="153"/>
      <c r="HE2668" s="153"/>
      <c r="HF2668" s="153"/>
      <c r="HG2668" s="153"/>
      <c r="HH2668" s="153"/>
      <c r="HI2668" s="153"/>
      <c r="HJ2668" s="153"/>
      <c r="HK2668" s="153"/>
      <c r="HL2668" s="153"/>
      <c r="HM2668" s="153"/>
      <c r="HN2668" s="153"/>
      <c r="HO2668" s="153"/>
      <c r="HP2668" s="153"/>
      <c r="HQ2668" s="153"/>
      <c r="HR2668" s="153"/>
      <c r="HS2668" s="153"/>
      <c r="HT2668" s="153"/>
      <c r="HU2668" s="153"/>
      <c r="HV2668" s="153"/>
      <c r="HW2668" s="153"/>
      <c r="HX2668" s="153"/>
      <c r="HY2668" s="153"/>
      <c r="HZ2668" s="153"/>
    </row>
    <row r="2669" spans="1:234" s="174" customFormat="1" ht="15">
      <c r="A2669" s="150"/>
      <c r="B2669" s="151"/>
      <c r="C2669" s="152"/>
      <c r="D2669" s="151"/>
      <c r="E2669" s="151"/>
      <c r="F2669" s="151"/>
      <c r="G2669" s="151"/>
      <c r="H2669" s="151"/>
      <c r="I2669" s="151"/>
      <c r="J2669" s="151"/>
      <c r="K2669" s="151"/>
      <c r="L2669" s="151"/>
      <c r="M2669" s="151"/>
      <c r="N2669" s="151"/>
      <c r="O2669" s="151"/>
      <c r="P2669" s="153"/>
      <c r="Q2669" s="153"/>
      <c r="R2669" s="153"/>
      <c r="S2669" s="153"/>
      <c r="T2669" s="153"/>
      <c r="U2669" s="153"/>
      <c r="V2669" s="153"/>
      <c r="W2669" s="153"/>
      <c r="X2669" s="153"/>
      <c r="Y2669" s="153"/>
      <c r="Z2669" s="153"/>
      <c r="AA2669" s="153"/>
      <c r="AB2669" s="153"/>
      <c r="AC2669" s="153"/>
      <c r="AD2669" s="153"/>
      <c r="AE2669" s="153"/>
      <c r="AF2669" s="153"/>
      <c r="AG2669" s="153"/>
      <c r="AH2669" s="153"/>
      <c r="AI2669" s="153"/>
      <c r="AJ2669" s="153"/>
      <c r="AK2669" s="153"/>
      <c r="AL2669" s="153"/>
      <c r="AM2669" s="153"/>
      <c r="AN2669" s="153"/>
      <c r="AO2669" s="153"/>
      <c r="AP2669" s="153"/>
      <c r="AQ2669" s="153"/>
      <c r="AR2669" s="153"/>
      <c r="AS2669" s="153"/>
      <c r="AT2669" s="153"/>
      <c r="AU2669" s="153"/>
      <c r="AV2669" s="153"/>
      <c r="AW2669" s="153"/>
      <c r="AX2669" s="153"/>
      <c r="AY2669" s="153"/>
      <c r="AZ2669" s="153"/>
      <c r="BA2669" s="153"/>
      <c r="BB2669" s="153"/>
      <c r="BC2669" s="153"/>
      <c r="BD2669" s="153"/>
      <c r="BE2669" s="153"/>
      <c r="BF2669" s="153"/>
      <c r="BG2669" s="153"/>
      <c r="BH2669" s="153"/>
      <c r="BI2669" s="153"/>
      <c r="BJ2669" s="153"/>
      <c r="BK2669" s="153"/>
      <c r="BL2669" s="153"/>
      <c r="BM2669" s="153"/>
      <c r="BN2669" s="153"/>
      <c r="BO2669" s="153"/>
      <c r="BP2669" s="153"/>
      <c r="BQ2669" s="153"/>
      <c r="BR2669" s="153"/>
      <c r="BS2669" s="153"/>
      <c r="BT2669" s="153"/>
      <c r="BU2669" s="153"/>
      <c r="BV2669" s="153"/>
      <c r="BW2669" s="153"/>
      <c r="BX2669" s="153"/>
      <c r="BY2669" s="153"/>
      <c r="BZ2669" s="153"/>
      <c r="CA2669" s="153"/>
      <c r="CB2669" s="153"/>
      <c r="CC2669" s="153"/>
      <c r="CD2669" s="153"/>
      <c r="CE2669" s="153"/>
      <c r="CF2669" s="153"/>
      <c r="CG2669" s="153"/>
      <c r="CH2669" s="153"/>
      <c r="CI2669" s="153"/>
      <c r="CJ2669" s="153"/>
      <c r="CK2669" s="153"/>
      <c r="CL2669" s="153"/>
      <c r="CM2669" s="153"/>
      <c r="CN2669" s="153"/>
      <c r="CO2669" s="153"/>
      <c r="CP2669" s="153"/>
      <c r="CQ2669" s="153"/>
      <c r="CR2669" s="153"/>
      <c r="CS2669" s="153"/>
      <c r="CT2669" s="153"/>
      <c r="CU2669" s="153"/>
      <c r="CV2669" s="153"/>
      <c r="CW2669" s="153"/>
      <c r="CX2669" s="153"/>
      <c r="CY2669" s="153"/>
      <c r="CZ2669" s="153"/>
      <c r="DA2669" s="153"/>
      <c r="DB2669" s="153"/>
      <c r="DC2669" s="153"/>
      <c r="DD2669" s="153"/>
      <c r="DE2669" s="153"/>
      <c r="DF2669" s="153"/>
      <c r="DG2669" s="153"/>
      <c r="DH2669" s="153"/>
      <c r="DI2669" s="153"/>
      <c r="DJ2669" s="153"/>
      <c r="DK2669" s="153"/>
      <c r="DL2669" s="153"/>
      <c r="DM2669" s="153"/>
      <c r="DN2669" s="153"/>
      <c r="DO2669" s="153"/>
      <c r="DP2669" s="153"/>
      <c r="DQ2669" s="153"/>
      <c r="DR2669" s="153"/>
      <c r="DS2669" s="153"/>
      <c r="DT2669" s="153"/>
      <c r="DU2669" s="153"/>
      <c r="DV2669" s="153"/>
      <c r="DW2669" s="153"/>
      <c r="DX2669" s="153"/>
      <c r="DY2669" s="153"/>
      <c r="DZ2669" s="153"/>
      <c r="EA2669" s="153"/>
      <c r="EB2669" s="153"/>
      <c r="EC2669" s="153"/>
      <c r="ED2669" s="153"/>
      <c r="EE2669" s="153"/>
      <c r="EF2669" s="153"/>
      <c r="EG2669" s="153"/>
      <c r="EH2669" s="153"/>
      <c r="EI2669" s="153"/>
      <c r="EJ2669" s="153"/>
      <c r="EK2669" s="153"/>
      <c r="EL2669" s="153"/>
      <c r="EM2669" s="153"/>
      <c r="EN2669" s="153"/>
      <c r="EO2669" s="153"/>
      <c r="EP2669" s="153"/>
      <c r="EQ2669" s="153"/>
      <c r="ER2669" s="153"/>
      <c r="ES2669" s="153"/>
      <c r="ET2669" s="153"/>
      <c r="EU2669" s="153"/>
      <c r="EV2669" s="153"/>
      <c r="EW2669" s="153"/>
      <c r="EX2669" s="153"/>
      <c r="EY2669" s="153"/>
      <c r="EZ2669" s="153"/>
      <c r="FA2669" s="153"/>
      <c r="FB2669" s="153"/>
      <c r="FC2669" s="153"/>
      <c r="FD2669" s="153"/>
      <c r="FE2669" s="153"/>
      <c r="FF2669" s="153"/>
      <c r="FG2669" s="153"/>
      <c r="FH2669" s="153"/>
      <c r="FI2669" s="153"/>
      <c r="FJ2669" s="153"/>
      <c r="FK2669" s="153"/>
      <c r="FL2669" s="153"/>
      <c r="FM2669" s="153"/>
      <c r="FN2669" s="153"/>
      <c r="FO2669" s="153"/>
      <c r="FP2669" s="153"/>
      <c r="FQ2669" s="153"/>
      <c r="FR2669" s="153"/>
      <c r="FS2669" s="153"/>
      <c r="FT2669" s="153"/>
      <c r="FU2669" s="153"/>
      <c r="FV2669" s="153"/>
      <c r="FW2669" s="153"/>
      <c r="FX2669" s="153"/>
      <c r="FY2669" s="153"/>
      <c r="FZ2669" s="153"/>
      <c r="GA2669" s="153"/>
      <c r="GB2669" s="153"/>
      <c r="GC2669" s="153"/>
      <c r="GD2669" s="153"/>
      <c r="GE2669" s="153"/>
      <c r="GF2669" s="153"/>
      <c r="GG2669" s="153"/>
      <c r="GH2669" s="153"/>
      <c r="GI2669" s="153"/>
      <c r="GJ2669" s="153"/>
      <c r="GK2669" s="153"/>
      <c r="GL2669" s="153"/>
      <c r="GM2669" s="153"/>
      <c r="GN2669" s="153"/>
      <c r="GO2669" s="153"/>
      <c r="GP2669" s="153"/>
      <c r="GQ2669" s="153"/>
      <c r="GR2669" s="153"/>
      <c r="GS2669" s="153"/>
      <c r="GT2669" s="153"/>
      <c r="GU2669" s="153"/>
      <c r="GV2669" s="153"/>
      <c r="GW2669" s="153"/>
      <c r="GX2669" s="153"/>
      <c r="GY2669" s="153"/>
      <c r="GZ2669" s="153"/>
      <c r="HA2669" s="153"/>
      <c r="HB2669" s="153"/>
      <c r="HC2669" s="153"/>
      <c r="HD2669" s="153"/>
      <c r="HE2669" s="153"/>
      <c r="HF2669" s="153"/>
      <c r="HG2669" s="153"/>
      <c r="HH2669" s="153"/>
      <c r="HI2669" s="153"/>
      <c r="HJ2669" s="153"/>
      <c r="HK2669" s="153"/>
      <c r="HL2669" s="153"/>
      <c r="HM2669" s="153"/>
      <c r="HN2669" s="153"/>
      <c r="HO2669" s="153"/>
      <c r="HP2669" s="153"/>
      <c r="HQ2669" s="153"/>
      <c r="HR2669" s="153"/>
      <c r="HS2669" s="153"/>
      <c r="HT2669" s="153"/>
      <c r="HU2669" s="153"/>
      <c r="HV2669" s="153"/>
      <c r="HW2669" s="153"/>
      <c r="HX2669" s="153"/>
      <c r="HY2669" s="153"/>
      <c r="HZ2669" s="153"/>
    </row>
    <row r="2670" spans="1:234" s="174" customFormat="1" ht="15">
      <c r="A2670" s="150"/>
      <c r="B2670" s="151"/>
      <c r="C2670" s="152"/>
      <c r="D2670" s="151"/>
      <c r="E2670" s="151"/>
      <c r="F2670" s="151"/>
      <c r="G2670" s="151"/>
      <c r="H2670" s="151"/>
      <c r="I2670" s="151"/>
      <c r="J2670" s="151"/>
      <c r="K2670" s="151"/>
      <c r="L2670" s="151"/>
      <c r="M2670" s="151"/>
      <c r="N2670" s="151"/>
      <c r="O2670" s="151"/>
      <c r="P2670" s="153"/>
      <c r="Q2670" s="153"/>
      <c r="R2670" s="153"/>
      <c r="S2670" s="153"/>
      <c r="T2670" s="153"/>
      <c r="U2670" s="153"/>
      <c r="V2670" s="153"/>
      <c r="W2670" s="153"/>
      <c r="X2670" s="153"/>
      <c r="Y2670" s="153"/>
      <c r="Z2670" s="153"/>
      <c r="AA2670" s="153"/>
      <c r="AB2670" s="153"/>
      <c r="AC2670" s="153"/>
      <c r="AD2670" s="153"/>
      <c r="AE2670" s="153"/>
      <c r="AF2670" s="153"/>
      <c r="AG2670" s="153"/>
      <c r="AH2670" s="153"/>
      <c r="AI2670" s="153"/>
      <c r="AJ2670" s="153"/>
      <c r="AK2670" s="153"/>
      <c r="AL2670" s="153"/>
      <c r="AM2670" s="153"/>
      <c r="AN2670" s="153"/>
      <c r="AO2670" s="153"/>
      <c r="AP2670" s="153"/>
      <c r="AQ2670" s="153"/>
      <c r="AR2670" s="153"/>
      <c r="AS2670" s="153"/>
      <c r="AT2670" s="153"/>
      <c r="AU2670" s="153"/>
      <c r="AV2670" s="153"/>
      <c r="AW2670" s="153"/>
      <c r="AX2670" s="153"/>
      <c r="AY2670" s="153"/>
      <c r="AZ2670" s="153"/>
      <c r="BA2670" s="153"/>
      <c r="BB2670" s="153"/>
      <c r="BC2670" s="153"/>
      <c r="BD2670" s="153"/>
      <c r="BE2670" s="153"/>
      <c r="BF2670" s="153"/>
      <c r="BG2670" s="153"/>
      <c r="BH2670" s="153"/>
      <c r="BI2670" s="153"/>
      <c r="BJ2670" s="153"/>
      <c r="BK2670" s="153"/>
      <c r="BL2670" s="153"/>
      <c r="BM2670" s="153"/>
      <c r="BN2670" s="153"/>
      <c r="BO2670" s="153"/>
      <c r="BP2670" s="153"/>
      <c r="BQ2670" s="153"/>
      <c r="BR2670" s="153"/>
      <c r="BS2670" s="153"/>
      <c r="BT2670" s="153"/>
      <c r="BU2670" s="153"/>
      <c r="BV2670" s="153"/>
      <c r="BW2670" s="153"/>
      <c r="BX2670" s="153"/>
      <c r="BY2670" s="153"/>
      <c r="BZ2670" s="153"/>
      <c r="CA2670" s="153"/>
      <c r="CB2670" s="153"/>
      <c r="CC2670" s="153"/>
      <c r="CD2670" s="153"/>
      <c r="CE2670" s="153"/>
      <c r="CF2670" s="153"/>
      <c r="CG2670" s="153"/>
      <c r="CH2670" s="153"/>
      <c r="CI2670" s="153"/>
      <c r="CJ2670" s="153"/>
      <c r="CK2670" s="153"/>
      <c r="CL2670" s="153"/>
      <c r="CM2670" s="153"/>
      <c r="CN2670" s="153"/>
      <c r="CO2670" s="153"/>
      <c r="CP2670" s="153"/>
      <c r="CQ2670" s="153"/>
      <c r="CR2670" s="153"/>
      <c r="CS2670" s="153"/>
      <c r="CT2670" s="153"/>
      <c r="CU2670" s="153"/>
      <c r="CV2670" s="153"/>
      <c r="CW2670" s="153"/>
      <c r="CX2670" s="153"/>
      <c r="CY2670" s="153"/>
      <c r="CZ2670" s="153"/>
      <c r="DA2670" s="153"/>
      <c r="DB2670" s="153"/>
      <c r="DC2670" s="153"/>
      <c r="DD2670" s="153"/>
      <c r="DE2670" s="153"/>
      <c r="DF2670" s="153"/>
      <c r="DG2670" s="153"/>
      <c r="DH2670" s="153"/>
      <c r="DI2670" s="153"/>
      <c r="DJ2670" s="153"/>
      <c r="DK2670" s="153"/>
      <c r="DL2670" s="153"/>
      <c r="DM2670" s="153"/>
      <c r="DN2670" s="153"/>
      <c r="DO2670" s="153"/>
      <c r="DP2670" s="153"/>
      <c r="DQ2670" s="153"/>
      <c r="DR2670" s="153"/>
      <c r="DS2670" s="153"/>
      <c r="DT2670" s="153"/>
      <c r="DU2670" s="153"/>
      <c r="DV2670" s="153"/>
      <c r="DW2670" s="153"/>
      <c r="DX2670" s="153"/>
      <c r="DY2670" s="153"/>
      <c r="DZ2670" s="153"/>
      <c r="EA2670" s="153"/>
      <c r="EB2670" s="153"/>
      <c r="EC2670" s="153"/>
      <c r="ED2670" s="153"/>
      <c r="EE2670" s="153"/>
      <c r="EF2670" s="153"/>
      <c r="EG2670" s="153"/>
      <c r="EH2670" s="153"/>
      <c r="EI2670" s="153"/>
      <c r="EJ2670" s="153"/>
      <c r="EK2670" s="153"/>
      <c r="EL2670" s="153"/>
      <c r="EM2670" s="153"/>
      <c r="EN2670" s="153"/>
      <c r="EO2670" s="153"/>
      <c r="EP2670" s="153"/>
      <c r="EQ2670" s="153"/>
      <c r="ER2670" s="153"/>
      <c r="ES2670" s="153"/>
      <c r="ET2670" s="153"/>
      <c r="EU2670" s="153"/>
      <c r="EV2670" s="153"/>
      <c r="EW2670" s="153"/>
      <c r="EX2670" s="153"/>
      <c r="EY2670" s="153"/>
      <c r="EZ2670" s="153"/>
      <c r="FA2670" s="153"/>
      <c r="FB2670" s="153"/>
      <c r="FC2670" s="153"/>
      <c r="FD2670" s="153"/>
      <c r="FE2670" s="153"/>
      <c r="FF2670" s="153"/>
      <c r="FG2670" s="153"/>
      <c r="FH2670" s="153"/>
      <c r="FI2670" s="153"/>
      <c r="FJ2670" s="153"/>
      <c r="FK2670" s="153"/>
      <c r="FL2670" s="153"/>
      <c r="FM2670" s="153"/>
      <c r="FN2670" s="153"/>
      <c r="FO2670" s="153"/>
      <c r="FP2670" s="153"/>
      <c r="FQ2670" s="153"/>
      <c r="FR2670" s="153"/>
      <c r="FS2670" s="153"/>
      <c r="FT2670" s="153"/>
      <c r="FU2670" s="153"/>
      <c r="FV2670" s="153"/>
      <c r="FW2670" s="153"/>
      <c r="FX2670" s="153"/>
      <c r="FY2670" s="153"/>
      <c r="FZ2670" s="153"/>
      <c r="GA2670" s="153"/>
      <c r="GB2670" s="153"/>
      <c r="GC2670" s="153"/>
      <c r="GD2670" s="153"/>
      <c r="GE2670" s="153"/>
      <c r="GF2670" s="153"/>
      <c r="GG2670" s="153"/>
      <c r="GH2670" s="153"/>
      <c r="GI2670" s="153"/>
      <c r="GJ2670" s="153"/>
      <c r="GK2670" s="153"/>
      <c r="GL2670" s="153"/>
      <c r="GM2670" s="153"/>
      <c r="GN2670" s="153"/>
      <c r="GO2670" s="153"/>
      <c r="GP2670" s="153"/>
      <c r="GQ2670" s="153"/>
      <c r="GR2670" s="153"/>
      <c r="GS2670" s="153"/>
      <c r="GT2670" s="153"/>
      <c r="GU2670" s="153"/>
      <c r="GV2670" s="153"/>
      <c r="GW2670" s="153"/>
      <c r="GX2670" s="153"/>
      <c r="GY2670" s="153"/>
      <c r="GZ2670" s="153"/>
      <c r="HA2670" s="153"/>
      <c r="HB2670" s="153"/>
      <c r="HC2670" s="153"/>
      <c r="HD2670" s="153"/>
      <c r="HE2670" s="153"/>
      <c r="HF2670" s="153"/>
      <c r="HG2670" s="153"/>
      <c r="HH2670" s="153"/>
      <c r="HI2670" s="153"/>
      <c r="HJ2670" s="153"/>
      <c r="HK2670" s="153"/>
      <c r="HL2670" s="153"/>
      <c r="HM2670" s="153"/>
      <c r="HN2670" s="153"/>
      <c r="HO2670" s="153"/>
      <c r="HP2670" s="153"/>
      <c r="HQ2670" s="153"/>
      <c r="HR2670" s="153"/>
      <c r="HS2670" s="153"/>
      <c r="HT2670" s="153"/>
      <c r="HU2670" s="153"/>
      <c r="HV2670" s="153"/>
      <c r="HW2670" s="153"/>
      <c r="HX2670" s="153"/>
      <c r="HY2670" s="153"/>
      <c r="HZ2670" s="153"/>
    </row>
    <row r="2671" spans="1:234" s="174" customFormat="1" ht="15">
      <c r="A2671" s="150"/>
      <c r="B2671" s="151"/>
      <c r="C2671" s="152"/>
      <c r="D2671" s="151"/>
      <c r="E2671" s="151"/>
      <c r="F2671" s="151"/>
      <c r="G2671" s="151"/>
      <c r="H2671" s="151"/>
      <c r="I2671" s="151"/>
      <c r="J2671" s="151"/>
      <c r="K2671" s="151"/>
      <c r="L2671" s="151"/>
      <c r="M2671" s="151"/>
      <c r="N2671" s="151"/>
      <c r="O2671" s="151"/>
      <c r="P2671" s="153"/>
      <c r="Q2671" s="153"/>
      <c r="R2671" s="153"/>
      <c r="S2671" s="153"/>
      <c r="T2671" s="153"/>
      <c r="U2671" s="153"/>
      <c r="V2671" s="153"/>
      <c r="W2671" s="153"/>
      <c r="X2671" s="153"/>
      <c r="Y2671" s="153"/>
      <c r="Z2671" s="153"/>
      <c r="AA2671" s="153"/>
      <c r="AB2671" s="153"/>
      <c r="AC2671" s="153"/>
      <c r="AD2671" s="153"/>
      <c r="AE2671" s="153"/>
      <c r="AF2671" s="153"/>
      <c r="AG2671" s="153"/>
      <c r="AH2671" s="153"/>
      <c r="AI2671" s="153"/>
      <c r="AJ2671" s="153"/>
      <c r="AK2671" s="153"/>
      <c r="AL2671" s="153"/>
      <c r="AM2671" s="153"/>
      <c r="AN2671" s="153"/>
      <c r="AO2671" s="153"/>
      <c r="AP2671" s="153"/>
      <c r="AQ2671" s="153"/>
      <c r="AR2671" s="153"/>
      <c r="AS2671" s="153"/>
      <c r="AT2671" s="153"/>
      <c r="AU2671" s="153"/>
      <c r="AV2671" s="153"/>
      <c r="AW2671" s="153"/>
      <c r="AX2671" s="153"/>
      <c r="AY2671" s="153"/>
      <c r="AZ2671" s="153"/>
      <c r="BA2671" s="153"/>
      <c r="BB2671" s="153"/>
      <c r="BC2671" s="153"/>
      <c r="BD2671" s="153"/>
      <c r="BE2671" s="153"/>
      <c r="BF2671" s="153"/>
      <c r="BG2671" s="153"/>
      <c r="BH2671" s="153"/>
      <c r="BI2671" s="153"/>
      <c r="BJ2671" s="153"/>
      <c r="BK2671" s="153"/>
      <c r="BL2671" s="153"/>
      <c r="BM2671" s="153"/>
      <c r="BN2671" s="153"/>
      <c r="BO2671" s="153"/>
      <c r="BP2671" s="153"/>
      <c r="BQ2671" s="153"/>
      <c r="BR2671" s="153"/>
      <c r="BS2671" s="153"/>
      <c r="BT2671" s="153"/>
      <c r="BU2671" s="153"/>
      <c r="BV2671" s="153"/>
      <c r="BW2671" s="153"/>
      <c r="BX2671" s="153"/>
      <c r="BY2671" s="153"/>
      <c r="BZ2671" s="153"/>
      <c r="CA2671" s="153"/>
      <c r="CB2671" s="153"/>
      <c r="CC2671" s="153"/>
      <c r="CD2671" s="153"/>
      <c r="CE2671" s="153"/>
      <c r="CF2671" s="153"/>
      <c r="CG2671" s="153"/>
      <c r="CH2671" s="153"/>
      <c r="CI2671" s="153"/>
      <c r="CJ2671" s="153"/>
      <c r="CK2671" s="153"/>
      <c r="CL2671" s="153"/>
      <c r="CM2671" s="153"/>
      <c r="CN2671" s="153"/>
      <c r="CO2671" s="153"/>
      <c r="CP2671" s="153"/>
      <c r="CQ2671" s="153"/>
      <c r="CR2671" s="153"/>
      <c r="CS2671" s="153"/>
      <c r="CT2671" s="153"/>
      <c r="CU2671" s="153"/>
      <c r="CV2671" s="153"/>
      <c r="CW2671" s="153"/>
      <c r="CX2671" s="153"/>
      <c r="CY2671" s="153"/>
      <c r="CZ2671" s="153"/>
      <c r="DA2671" s="153"/>
      <c r="DB2671" s="153"/>
      <c r="DC2671" s="153"/>
      <c r="DD2671" s="153"/>
      <c r="DE2671" s="153"/>
      <c r="DF2671" s="153"/>
      <c r="DG2671" s="153"/>
      <c r="DH2671" s="153"/>
      <c r="DI2671" s="153"/>
      <c r="DJ2671" s="153"/>
      <c r="DK2671" s="153"/>
      <c r="DL2671" s="153"/>
      <c r="DM2671" s="153"/>
      <c r="DN2671" s="153"/>
      <c r="DO2671" s="153"/>
      <c r="DP2671" s="153"/>
      <c r="DQ2671" s="153"/>
      <c r="DR2671" s="153"/>
      <c r="DS2671" s="153"/>
      <c r="DT2671" s="153"/>
      <c r="DU2671" s="153"/>
      <c r="DV2671" s="153"/>
      <c r="DW2671" s="153"/>
      <c r="DX2671" s="153"/>
      <c r="DY2671" s="153"/>
      <c r="DZ2671" s="153"/>
      <c r="EA2671" s="153"/>
      <c r="EB2671" s="153"/>
      <c r="EC2671" s="153"/>
      <c r="ED2671" s="153"/>
      <c r="EE2671" s="153"/>
      <c r="EF2671" s="153"/>
      <c r="EG2671" s="153"/>
      <c r="EH2671" s="153"/>
      <c r="EI2671" s="153"/>
      <c r="EJ2671" s="153"/>
      <c r="EK2671" s="153"/>
      <c r="EL2671" s="153"/>
      <c r="EM2671" s="153"/>
      <c r="EN2671" s="153"/>
      <c r="EO2671" s="153"/>
      <c r="EP2671" s="153"/>
      <c r="EQ2671" s="153"/>
      <c r="ER2671" s="153"/>
      <c r="ES2671" s="153"/>
      <c r="ET2671" s="153"/>
      <c r="EU2671" s="153"/>
      <c r="EV2671" s="153"/>
      <c r="EW2671" s="153"/>
      <c r="EX2671" s="153"/>
      <c r="EY2671" s="153"/>
      <c r="EZ2671" s="153"/>
      <c r="FA2671" s="153"/>
      <c r="FB2671" s="153"/>
      <c r="FC2671" s="153"/>
      <c r="FD2671" s="153"/>
      <c r="FE2671" s="153"/>
      <c r="FF2671" s="153"/>
      <c r="FG2671" s="153"/>
      <c r="FH2671" s="153"/>
      <c r="FI2671" s="153"/>
      <c r="FJ2671" s="153"/>
      <c r="FK2671" s="153"/>
      <c r="FL2671" s="153"/>
      <c r="FM2671" s="153"/>
      <c r="FN2671" s="153"/>
      <c r="FO2671" s="153"/>
      <c r="FP2671" s="153"/>
      <c r="FQ2671" s="153"/>
      <c r="FR2671" s="153"/>
      <c r="FS2671" s="153"/>
      <c r="FT2671" s="153"/>
      <c r="FU2671" s="153"/>
      <c r="FV2671" s="153"/>
      <c r="FW2671" s="153"/>
      <c r="FX2671" s="153"/>
      <c r="FY2671" s="153"/>
      <c r="FZ2671" s="153"/>
      <c r="GA2671" s="153"/>
      <c r="GB2671" s="153"/>
      <c r="GC2671" s="153"/>
      <c r="GD2671" s="153"/>
      <c r="GE2671" s="153"/>
      <c r="GF2671" s="153"/>
      <c r="GG2671" s="153"/>
      <c r="GH2671" s="153"/>
      <c r="GI2671" s="153"/>
      <c r="GJ2671" s="153"/>
      <c r="GK2671" s="153"/>
      <c r="GL2671" s="153"/>
      <c r="GM2671" s="153"/>
      <c r="GN2671" s="153"/>
      <c r="GO2671" s="153"/>
      <c r="GP2671" s="153"/>
      <c r="GQ2671" s="153"/>
      <c r="GR2671" s="153"/>
      <c r="GS2671" s="153"/>
      <c r="GT2671" s="153"/>
      <c r="GU2671" s="153"/>
      <c r="GV2671" s="153"/>
      <c r="GW2671" s="153"/>
      <c r="GX2671" s="153"/>
      <c r="GY2671" s="153"/>
      <c r="GZ2671" s="153"/>
      <c r="HA2671" s="153"/>
      <c r="HB2671" s="153"/>
      <c r="HC2671" s="153"/>
      <c r="HD2671" s="153"/>
      <c r="HE2671" s="153"/>
      <c r="HF2671" s="153"/>
      <c r="HG2671" s="153"/>
      <c r="HH2671" s="153"/>
      <c r="HI2671" s="153"/>
      <c r="HJ2671" s="153"/>
      <c r="HK2671" s="153"/>
      <c r="HL2671" s="153"/>
      <c r="HM2671" s="153"/>
      <c r="HN2671" s="153"/>
      <c r="HO2671" s="153"/>
      <c r="HP2671" s="153"/>
      <c r="HQ2671" s="153"/>
      <c r="HR2671" s="153"/>
      <c r="HS2671" s="153"/>
      <c r="HT2671" s="153"/>
      <c r="HU2671" s="153"/>
      <c r="HV2671" s="153"/>
      <c r="HW2671" s="153"/>
      <c r="HX2671" s="153"/>
      <c r="HY2671" s="153"/>
      <c r="HZ2671" s="153"/>
    </row>
    <row r="2672" spans="1:234" s="174" customFormat="1" ht="15">
      <c r="A2672" s="150"/>
      <c r="B2672" s="151"/>
      <c r="C2672" s="152"/>
      <c r="D2672" s="151"/>
      <c r="E2672" s="151"/>
      <c r="F2672" s="151"/>
      <c r="G2672" s="151"/>
      <c r="H2672" s="151"/>
      <c r="I2672" s="151"/>
      <c r="J2672" s="151"/>
      <c r="K2672" s="151"/>
      <c r="L2672" s="151"/>
      <c r="M2672" s="151"/>
      <c r="N2672" s="151"/>
      <c r="O2672" s="151"/>
      <c r="P2672" s="153"/>
      <c r="Q2672" s="153"/>
      <c r="R2672" s="153"/>
      <c r="S2672" s="153"/>
      <c r="T2672" s="153"/>
      <c r="U2672" s="153"/>
      <c r="V2672" s="153"/>
      <c r="W2672" s="153"/>
      <c r="X2672" s="153"/>
      <c r="Y2672" s="153"/>
      <c r="Z2672" s="153"/>
      <c r="AA2672" s="153"/>
      <c r="AB2672" s="153"/>
      <c r="AC2672" s="153"/>
      <c r="AD2672" s="153"/>
      <c r="AE2672" s="153"/>
      <c r="AF2672" s="153"/>
      <c r="AG2672" s="153"/>
      <c r="AH2672" s="153"/>
      <c r="AI2672" s="153"/>
      <c r="AJ2672" s="153"/>
      <c r="AK2672" s="153"/>
      <c r="AL2672" s="153"/>
      <c r="AM2672" s="153"/>
      <c r="AN2672" s="153"/>
      <c r="AO2672" s="153"/>
      <c r="AP2672" s="153"/>
      <c r="AQ2672" s="153"/>
      <c r="AR2672" s="153"/>
      <c r="AS2672" s="153"/>
      <c r="AT2672" s="153"/>
      <c r="AU2672" s="153"/>
      <c r="AV2672" s="153"/>
      <c r="AW2672" s="153"/>
      <c r="AX2672" s="153"/>
      <c r="AY2672" s="153"/>
      <c r="AZ2672" s="153"/>
      <c r="BA2672" s="153"/>
      <c r="BB2672" s="153"/>
      <c r="BC2672" s="153"/>
      <c r="BD2672" s="153"/>
      <c r="BE2672" s="153"/>
      <c r="BF2672" s="153"/>
      <c r="BG2672" s="153"/>
      <c r="BH2672" s="153"/>
      <c r="BI2672" s="153"/>
      <c r="BJ2672" s="153"/>
      <c r="BK2672" s="153"/>
      <c r="BL2672" s="153"/>
      <c r="BM2672" s="153"/>
      <c r="BN2672" s="153"/>
      <c r="BO2672" s="153"/>
      <c r="BP2672" s="153"/>
      <c r="BQ2672" s="153"/>
      <c r="BR2672" s="153"/>
      <c r="BS2672" s="153"/>
      <c r="BT2672" s="153"/>
      <c r="BU2672" s="153"/>
      <c r="BV2672" s="153"/>
      <c r="BW2672" s="153"/>
      <c r="BX2672" s="153"/>
      <c r="BY2672" s="153"/>
      <c r="BZ2672" s="153"/>
      <c r="CA2672" s="153"/>
      <c r="CB2672" s="153"/>
      <c r="CC2672" s="153"/>
      <c r="CD2672" s="153"/>
      <c r="CE2672" s="153"/>
      <c r="CF2672" s="153"/>
      <c r="CG2672" s="153"/>
      <c r="CH2672" s="153"/>
      <c r="CI2672" s="153"/>
      <c r="CJ2672" s="153"/>
      <c r="CK2672" s="153"/>
      <c r="CL2672" s="153"/>
      <c r="CM2672" s="153"/>
      <c r="CN2672" s="153"/>
      <c r="CO2672" s="153"/>
      <c r="CP2672" s="153"/>
      <c r="CQ2672" s="153"/>
      <c r="CR2672" s="153"/>
      <c r="CS2672" s="153"/>
      <c r="CT2672" s="153"/>
      <c r="CU2672" s="153"/>
      <c r="CV2672" s="153"/>
      <c r="CW2672" s="153"/>
      <c r="CX2672" s="153"/>
      <c r="CY2672" s="153"/>
      <c r="CZ2672" s="153"/>
      <c r="DA2672" s="153"/>
      <c r="DB2672" s="153"/>
      <c r="DC2672" s="153"/>
      <c r="DD2672" s="153"/>
      <c r="DE2672" s="153"/>
      <c r="DF2672" s="153"/>
      <c r="DG2672" s="153"/>
      <c r="DH2672" s="153"/>
      <c r="DI2672" s="153"/>
      <c r="DJ2672" s="153"/>
      <c r="DK2672" s="153"/>
      <c r="DL2672" s="153"/>
      <c r="DM2672" s="153"/>
      <c r="DN2672" s="153"/>
      <c r="DO2672" s="153"/>
      <c r="DP2672" s="153"/>
      <c r="DQ2672" s="153"/>
      <c r="DR2672" s="153"/>
      <c r="DS2672" s="153"/>
      <c r="DT2672" s="153"/>
      <c r="DU2672" s="153"/>
      <c r="DV2672" s="153"/>
      <c r="DW2672" s="153"/>
      <c r="DX2672" s="153"/>
      <c r="DY2672" s="153"/>
      <c r="DZ2672" s="153"/>
      <c r="EA2672" s="153"/>
      <c r="EB2672" s="153"/>
      <c r="EC2672" s="153"/>
      <c r="ED2672" s="153"/>
      <c r="EE2672" s="153"/>
      <c r="EF2672" s="153"/>
      <c r="EG2672" s="153"/>
      <c r="EH2672" s="153"/>
      <c r="EI2672" s="153"/>
      <c r="EJ2672" s="153"/>
      <c r="EK2672" s="153"/>
      <c r="EL2672" s="153"/>
      <c r="EM2672" s="153"/>
      <c r="EN2672" s="153"/>
      <c r="EO2672" s="153"/>
      <c r="EP2672" s="153"/>
      <c r="EQ2672" s="153"/>
      <c r="ER2672" s="153"/>
      <c r="ES2672" s="153"/>
      <c r="ET2672" s="153"/>
      <c r="EU2672" s="153"/>
      <c r="EV2672" s="153"/>
      <c r="EW2672" s="153"/>
      <c r="EX2672" s="153"/>
      <c r="EY2672" s="153"/>
      <c r="EZ2672" s="153"/>
      <c r="FA2672" s="153"/>
      <c r="FB2672" s="153"/>
      <c r="FC2672" s="153"/>
      <c r="FD2672" s="153"/>
      <c r="FE2672" s="153"/>
      <c r="FF2672" s="153"/>
      <c r="FG2672" s="153"/>
      <c r="FH2672" s="153"/>
      <c r="FI2672" s="153"/>
      <c r="FJ2672" s="153"/>
      <c r="FK2672" s="153"/>
      <c r="FL2672" s="153"/>
      <c r="FM2672" s="153"/>
      <c r="FN2672" s="153"/>
      <c r="FO2672" s="153"/>
      <c r="FP2672" s="153"/>
      <c r="FQ2672" s="153"/>
      <c r="FR2672" s="153"/>
      <c r="FS2672" s="153"/>
      <c r="FT2672" s="153"/>
      <c r="FU2672" s="153"/>
      <c r="FV2672" s="153"/>
      <c r="FW2672" s="153"/>
      <c r="FX2672" s="153"/>
      <c r="FY2672" s="153"/>
      <c r="FZ2672" s="153"/>
      <c r="GA2672" s="153"/>
      <c r="GB2672" s="153"/>
      <c r="GC2672" s="153"/>
      <c r="GD2672" s="153"/>
      <c r="GE2672" s="153"/>
      <c r="GF2672" s="153"/>
      <c r="GG2672" s="153"/>
      <c r="GH2672" s="153"/>
      <c r="GI2672" s="153"/>
      <c r="GJ2672" s="153"/>
      <c r="GK2672" s="153"/>
      <c r="GL2672" s="153"/>
      <c r="GM2672" s="153"/>
      <c r="GN2672" s="153"/>
      <c r="GO2672" s="153"/>
      <c r="GP2672" s="153"/>
      <c r="GQ2672" s="153"/>
      <c r="GR2672" s="153"/>
      <c r="GS2672" s="153"/>
      <c r="GT2672" s="153"/>
      <c r="GU2672" s="153"/>
      <c r="GV2672" s="153"/>
      <c r="GW2672" s="153"/>
      <c r="GX2672" s="153"/>
      <c r="GY2672" s="153"/>
      <c r="GZ2672" s="153"/>
      <c r="HA2672" s="153"/>
      <c r="HB2672" s="153"/>
      <c r="HC2672" s="153"/>
      <c r="HD2672" s="153"/>
      <c r="HE2672" s="153"/>
      <c r="HF2672" s="153"/>
      <c r="HG2672" s="153"/>
      <c r="HH2672" s="153"/>
      <c r="HI2672" s="153"/>
      <c r="HJ2672" s="153"/>
      <c r="HK2672" s="153"/>
      <c r="HL2672" s="153"/>
      <c r="HM2672" s="153"/>
      <c r="HN2672" s="153"/>
      <c r="HO2672" s="153"/>
      <c r="HP2672" s="153"/>
      <c r="HQ2672" s="153"/>
      <c r="HR2672" s="153"/>
      <c r="HS2672" s="153"/>
      <c r="HT2672" s="153"/>
      <c r="HU2672" s="153"/>
      <c r="HV2672" s="153"/>
      <c r="HW2672" s="153"/>
      <c r="HX2672" s="153"/>
      <c r="HY2672" s="153"/>
      <c r="HZ2672" s="153"/>
    </row>
    <row r="2673" spans="1:234" s="174" customFormat="1" ht="15">
      <c r="A2673" s="150"/>
      <c r="B2673" s="151"/>
      <c r="C2673" s="152"/>
      <c r="D2673" s="151"/>
      <c r="E2673" s="151"/>
      <c r="F2673" s="151"/>
      <c r="G2673" s="151"/>
      <c r="H2673" s="151"/>
      <c r="I2673" s="151"/>
      <c r="J2673" s="151"/>
      <c r="K2673" s="151"/>
      <c r="L2673" s="151"/>
      <c r="M2673" s="151"/>
      <c r="N2673" s="151"/>
      <c r="O2673" s="151"/>
      <c r="P2673" s="153"/>
      <c r="Q2673" s="153"/>
      <c r="R2673" s="153"/>
      <c r="S2673" s="153"/>
      <c r="T2673" s="153"/>
      <c r="U2673" s="153"/>
      <c r="V2673" s="153"/>
      <c r="W2673" s="153"/>
      <c r="X2673" s="153"/>
      <c r="Y2673" s="153"/>
      <c r="Z2673" s="153"/>
      <c r="AA2673" s="153"/>
      <c r="AB2673" s="153"/>
      <c r="AC2673" s="153"/>
      <c r="AD2673" s="153"/>
      <c r="AE2673" s="153"/>
      <c r="AF2673" s="153"/>
      <c r="AG2673" s="153"/>
      <c r="AH2673" s="153"/>
      <c r="AI2673" s="153"/>
      <c r="AJ2673" s="153"/>
      <c r="AK2673" s="153"/>
      <c r="AL2673" s="153"/>
      <c r="AM2673" s="153"/>
      <c r="AN2673" s="153"/>
      <c r="AO2673" s="153"/>
      <c r="AP2673" s="153"/>
      <c r="AQ2673" s="153"/>
      <c r="AR2673" s="153"/>
      <c r="AS2673" s="153"/>
      <c r="AT2673" s="153"/>
      <c r="AU2673" s="153"/>
      <c r="AV2673" s="153"/>
      <c r="AW2673" s="153"/>
      <c r="AX2673" s="153"/>
      <c r="AY2673" s="153"/>
      <c r="AZ2673" s="153"/>
      <c r="BA2673" s="153"/>
      <c r="BB2673" s="153"/>
      <c r="BC2673" s="153"/>
      <c r="BD2673" s="153"/>
      <c r="BE2673" s="153"/>
      <c r="BF2673" s="153"/>
      <c r="BG2673" s="153"/>
      <c r="BH2673" s="153"/>
      <c r="BI2673" s="153"/>
      <c r="BJ2673" s="153"/>
      <c r="BK2673" s="153"/>
      <c r="BL2673" s="153"/>
      <c r="BM2673" s="153"/>
      <c r="BN2673" s="153"/>
      <c r="BO2673" s="153"/>
      <c r="BP2673" s="153"/>
      <c r="BQ2673" s="153"/>
      <c r="BR2673" s="153"/>
      <c r="BS2673" s="153"/>
      <c r="BT2673" s="153"/>
      <c r="BU2673" s="153"/>
      <c r="BV2673" s="153"/>
      <c r="BW2673" s="153"/>
      <c r="BX2673" s="153"/>
      <c r="BY2673" s="153"/>
      <c r="BZ2673" s="153"/>
      <c r="CA2673" s="153"/>
      <c r="CB2673" s="153"/>
      <c r="CC2673" s="153"/>
      <c r="CD2673" s="153"/>
      <c r="CE2673" s="153"/>
      <c r="CF2673" s="153"/>
      <c r="CG2673" s="153"/>
      <c r="CH2673" s="153"/>
      <c r="CI2673" s="153"/>
      <c r="CJ2673" s="153"/>
      <c r="CK2673" s="153"/>
      <c r="CL2673" s="153"/>
      <c r="CM2673" s="153"/>
      <c r="CN2673" s="153"/>
      <c r="CO2673" s="153"/>
      <c r="CP2673" s="153"/>
      <c r="CQ2673" s="153"/>
      <c r="CR2673" s="153"/>
      <c r="CS2673" s="153"/>
      <c r="CT2673" s="153"/>
      <c r="CU2673" s="153"/>
      <c r="CV2673" s="153"/>
      <c r="CW2673" s="153"/>
      <c r="CX2673" s="153"/>
      <c r="CY2673" s="153"/>
      <c r="CZ2673" s="153"/>
      <c r="DA2673" s="153"/>
      <c r="DB2673" s="153"/>
      <c r="DC2673" s="153"/>
      <c r="DD2673" s="153"/>
      <c r="DE2673" s="153"/>
      <c r="DF2673" s="153"/>
      <c r="DG2673" s="153"/>
      <c r="DH2673" s="153"/>
      <c r="DI2673" s="153"/>
      <c r="DJ2673" s="153"/>
      <c r="DK2673" s="153"/>
      <c r="DL2673" s="153"/>
      <c r="DM2673" s="153"/>
      <c r="DN2673" s="153"/>
      <c r="DO2673" s="153"/>
      <c r="DP2673" s="153"/>
      <c r="DQ2673" s="153"/>
      <c r="DR2673" s="153"/>
      <c r="DS2673" s="153"/>
      <c r="DT2673" s="153"/>
      <c r="DU2673" s="153"/>
      <c r="DV2673" s="153"/>
      <c r="DW2673" s="153"/>
      <c r="DX2673" s="153"/>
      <c r="DY2673" s="153"/>
      <c r="DZ2673" s="153"/>
      <c r="EA2673" s="153"/>
      <c r="EB2673" s="153"/>
      <c r="EC2673" s="153"/>
      <c r="ED2673" s="153"/>
      <c r="EE2673" s="153"/>
      <c r="EF2673" s="153"/>
      <c r="EG2673" s="153"/>
      <c r="EH2673" s="153"/>
      <c r="EI2673" s="153"/>
      <c r="EJ2673" s="153"/>
      <c r="EK2673" s="153"/>
      <c r="EL2673" s="153"/>
      <c r="EM2673" s="153"/>
      <c r="EN2673" s="153"/>
      <c r="EO2673" s="153"/>
      <c r="EP2673" s="153"/>
      <c r="EQ2673" s="153"/>
      <c r="ER2673" s="153"/>
      <c r="ES2673" s="153"/>
      <c r="ET2673" s="153"/>
      <c r="EU2673" s="153"/>
      <c r="EV2673" s="153"/>
      <c r="EW2673" s="153"/>
      <c r="EX2673" s="153"/>
      <c r="EY2673" s="153"/>
      <c r="EZ2673" s="153"/>
      <c r="FA2673" s="153"/>
      <c r="FB2673" s="153"/>
      <c r="FC2673" s="153"/>
      <c r="FD2673" s="153"/>
      <c r="FE2673" s="153"/>
      <c r="FF2673" s="153"/>
      <c r="FG2673" s="153"/>
      <c r="FH2673" s="153"/>
      <c r="FI2673" s="153"/>
      <c r="FJ2673" s="153"/>
      <c r="FK2673" s="153"/>
      <c r="FL2673" s="153"/>
      <c r="FM2673" s="153"/>
      <c r="FN2673" s="153"/>
      <c r="FO2673" s="153"/>
      <c r="FP2673" s="153"/>
      <c r="FQ2673" s="153"/>
      <c r="FR2673" s="153"/>
      <c r="FS2673" s="153"/>
      <c r="FT2673" s="153"/>
      <c r="FU2673" s="153"/>
      <c r="FV2673" s="153"/>
      <c r="FW2673" s="153"/>
      <c r="FX2673" s="153"/>
      <c r="FY2673" s="153"/>
      <c r="FZ2673" s="153"/>
      <c r="GA2673" s="153"/>
      <c r="GB2673" s="153"/>
      <c r="GC2673" s="153"/>
      <c r="GD2673" s="153"/>
      <c r="GE2673" s="153"/>
      <c r="GF2673" s="153"/>
      <c r="GG2673" s="153"/>
      <c r="GH2673" s="153"/>
      <c r="GI2673" s="153"/>
      <c r="GJ2673" s="153"/>
      <c r="GK2673" s="153"/>
      <c r="GL2673" s="153"/>
      <c r="GM2673" s="153"/>
      <c r="GN2673" s="153"/>
      <c r="GO2673" s="153"/>
      <c r="GP2673" s="153"/>
      <c r="GQ2673" s="153"/>
      <c r="GR2673" s="153"/>
      <c r="GS2673" s="153"/>
      <c r="GT2673" s="153"/>
      <c r="GU2673" s="153"/>
      <c r="GV2673" s="153"/>
      <c r="GW2673" s="153"/>
      <c r="GX2673" s="153"/>
      <c r="GY2673" s="153"/>
      <c r="GZ2673" s="153"/>
      <c r="HA2673" s="153"/>
      <c r="HB2673" s="153"/>
      <c r="HC2673" s="153"/>
      <c r="HD2673" s="153"/>
      <c r="HE2673" s="153"/>
      <c r="HF2673" s="153"/>
      <c r="HG2673" s="153"/>
      <c r="HH2673" s="153"/>
      <c r="HI2673" s="153"/>
      <c r="HJ2673" s="153"/>
      <c r="HK2673" s="153"/>
      <c r="HL2673" s="153"/>
      <c r="HM2673" s="153"/>
      <c r="HN2673" s="153"/>
      <c r="HO2673" s="153"/>
      <c r="HP2673" s="153"/>
      <c r="HQ2673" s="153"/>
      <c r="HR2673" s="153"/>
      <c r="HS2673" s="153"/>
      <c r="HT2673" s="153"/>
      <c r="HU2673" s="153"/>
      <c r="HV2673" s="153"/>
      <c r="HW2673" s="153"/>
      <c r="HX2673" s="153"/>
      <c r="HY2673" s="153"/>
      <c r="HZ2673" s="153"/>
    </row>
    <row r="2674" spans="1:234" s="174" customFormat="1" ht="15">
      <c r="A2674" s="150"/>
      <c r="B2674" s="151"/>
      <c r="C2674" s="152"/>
      <c r="D2674" s="151"/>
      <c r="E2674" s="151"/>
      <c r="F2674" s="151"/>
      <c r="G2674" s="151"/>
      <c r="H2674" s="151"/>
      <c r="I2674" s="151"/>
      <c r="J2674" s="151"/>
      <c r="K2674" s="151"/>
      <c r="L2674" s="151"/>
      <c r="M2674" s="151"/>
      <c r="N2674" s="151"/>
      <c r="O2674" s="151"/>
      <c r="P2674" s="153"/>
      <c r="Q2674" s="153"/>
      <c r="R2674" s="153"/>
      <c r="S2674" s="153"/>
      <c r="T2674" s="153"/>
      <c r="U2674" s="153"/>
      <c r="V2674" s="153"/>
      <c r="W2674" s="153"/>
      <c r="X2674" s="153"/>
      <c r="Y2674" s="153"/>
      <c r="Z2674" s="153"/>
      <c r="AA2674" s="153"/>
      <c r="AB2674" s="153"/>
      <c r="AC2674" s="153"/>
      <c r="AD2674" s="153"/>
      <c r="AE2674" s="153"/>
      <c r="AF2674" s="153"/>
      <c r="AG2674" s="153"/>
      <c r="AH2674" s="153"/>
      <c r="AI2674" s="153"/>
      <c r="AJ2674" s="153"/>
      <c r="AK2674" s="153"/>
      <c r="AL2674" s="153"/>
      <c r="AM2674" s="153"/>
      <c r="AN2674" s="153"/>
      <c r="AO2674" s="153"/>
      <c r="AP2674" s="153"/>
      <c r="AQ2674" s="153"/>
      <c r="AR2674" s="153"/>
      <c r="AS2674" s="153"/>
      <c r="AT2674" s="153"/>
      <c r="AU2674" s="153"/>
      <c r="AV2674" s="153"/>
      <c r="AW2674" s="153"/>
      <c r="AX2674" s="153"/>
      <c r="AY2674" s="153"/>
      <c r="AZ2674" s="153"/>
      <c r="BA2674" s="153"/>
      <c r="BB2674" s="153"/>
      <c r="BC2674" s="153"/>
      <c r="BD2674" s="153"/>
      <c r="BE2674" s="153"/>
      <c r="BF2674" s="153"/>
      <c r="BG2674" s="153"/>
      <c r="BH2674" s="153"/>
      <c r="BI2674" s="153"/>
      <c r="BJ2674" s="153"/>
      <c r="BK2674" s="153"/>
      <c r="BL2674" s="153"/>
      <c r="BM2674" s="153"/>
      <c r="BN2674" s="153"/>
      <c r="BO2674" s="153"/>
      <c r="BP2674" s="153"/>
      <c r="BQ2674" s="153"/>
      <c r="BR2674" s="153"/>
      <c r="BS2674" s="153"/>
      <c r="BT2674" s="153"/>
      <c r="BU2674" s="153"/>
      <c r="BV2674" s="153"/>
      <c r="BW2674" s="153"/>
      <c r="BX2674" s="153"/>
      <c r="BY2674" s="153"/>
      <c r="BZ2674" s="153"/>
      <c r="CA2674" s="153"/>
      <c r="CB2674" s="153"/>
      <c r="CC2674" s="153"/>
      <c r="CD2674" s="153"/>
      <c r="CE2674" s="153"/>
      <c r="CF2674" s="153"/>
      <c r="CG2674" s="153"/>
      <c r="CH2674" s="153"/>
      <c r="CI2674" s="153"/>
      <c r="CJ2674" s="153"/>
      <c r="CK2674" s="153"/>
      <c r="CL2674" s="153"/>
      <c r="CM2674" s="153"/>
      <c r="CN2674" s="153"/>
      <c r="CO2674" s="153"/>
      <c r="CP2674" s="153"/>
      <c r="CQ2674" s="153"/>
      <c r="CR2674" s="153"/>
      <c r="CS2674" s="153"/>
      <c r="CT2674" s="153"/>
      <c r="CU2674" s="153"/>
      <c r="CV2674" s="153"/>
      <c r="CW2674" s="153"/>
      <c r="CX2674" s="153"/>
      <c r="CY2674" s="153"/>
      <c r="CZ2674" s="153"/>
      <c r="DA2674" s="153"/>
      <c r="DB2674" s="153"/>
      <c r="DC2674" s="153"/>
      <c r="DD2674" s="153"/>
      <c r="DE2674" s="153"/>
      <c r="DF2674" s="153"/>
      <c r="DG2674" s="153"/>
      <c r="DH2674" s="153"/>
      <c r="DI2674" s="153"/>
      <c r="DJ2674" s="153"/>
      <c r="DK2674" s="153"/>
      <c r="DL2674" s="153"/>
      <c r="DM2674" s="153"/>
      <c r="DN2674" s="153"/>
      <c r="DO2674" s="153"/>
      <c r="DP2674" s="153"/>
      <c r="DQ2674" s="153"/>
      <c r="DR2674" s="153"/>
      <c r="DS2674" s="153"/>
      <c r="DT2674" s="153"/>
      <c r="DU2674" s="153"/>
      <c r="DV2674" s="153"/>
      <c r="DW2674" s="153"/>
      <c r="DX2674" s="153"/>
      <c r="DY2674" s="153"/>
      <c r="DZ2674" s="153"/>
      <c r="EA2674" s="153"/>
      <c r="EB2674" s="153"/>
      <c r="EC2674" s="153"/>
      <c r="ED2674" s="153"/>
      <c r="EE2674" s="153"/>
      <c r="EF2674" s="153"/>
      <c r="EG2674" s="153"/>
      <c r="EH2674" s="153"/>
      <c r="EI2674" s="153"/>
      <c r="EJ2674" s="153"/>
      <c r="EK2674" s="153"/>
      <c r="EL2674" s="153"/>
      <c r="EM2674" s="153"/>
      <c r="EN2674" s="153"/>
      <c r="EO2674" s="153"/>
      <c r="EP2674" s="153"/>
      <c r="EQ2674" s="153"/>
      <c r="ER2674" s="153"/>
      <c r="ES2674" s="153"/>
      <c r="ET2674" s="153"/>
      <c r="EU2674" s="153"/>
      <c r="EV2674" s="153"/>
      <c r="EW2674" s="153"/>
      <c r="EX2674" s="153"/>
      <c r="EY2674" s="153"/>
      <c r="EZ2674" s="153"/>
      <c r="FA2674" s="153"/>
      <c r="FB2674" s="153"/>
      <c r="FC2674" s="153"/>
      <c r="FD2674" s="153"/>
      <c r="FE2674" s="153"/>
      <c r="FF2674" s="153"/>
      <c r="FG2674" s="153"/>
      <c r="FH2674" s="153"/>
      <c r="FI2674" s="153"/>
      <c r="FJ2674" s="153"/>
      <c r="FK2674" s="153"/>
      <c r="FL2674" s="153"/>
      <c r="FM2674" s="153"/>
      <c r="FN2674" s="153"/>
      <c r="FO2674" s="153"/>
      <c r="FP2674" s="153"/>
      <c r="FQ2674" s="153"/>
      <c r="FR2674" s="153"/>
      <c r="FS2674" s="153"/>
      <c r="FT2674" s="153"/>
      <c r="FU2674" s="153"/>
      <c r="FV2674" s="153"/>
      <c r="FW2674" s="153"/>
      <c r="FX2674" s="153"/>
      <c r="FY2674" s="153"/>
      <c r="FZ2674" s="153"/>
      <c r="GA2674" s="153"/>
      <c r="GB2674" s="153"/>
      <c r="GC2674" s="153"/>
      <c r="GD2674" s="153"/>
      <c r="GE2674" s="153"/>
      <c r="GF2674" s="153"/>
      <c r="GG2674" s="153"/>
      <c r="GH2674" s="153"/>
      <c r="GI2674" s="153"/>
      <c r="GJ2674" s="153"/>
      <c r="GK2674" s="153"/>
      <c r="GL2674" s="153"/>
      <c r="GM2674" s="153"/>
      <c r="GN2674" s="153"/>
      <c r="GO2674" s="153"/>
      <c r="GP2674" s="153"/>
      <c r="GQ2674" s="153"/>
      <c r="GR2674" s="153"/>
      <c r="GS2674" s="153"/>
      <c r="GT2674" s="153"/>
      <c r="GU2674" s="153"/>
      <c r="GV2674" s="153"/>
      <c r="GW2674" s="153"/>
      <c r="GX2674" s="153"/>
      <c r="GY2674" s="153"/>
      <c r="GZ2674" s="153"/>
      <c r="HA2674" s="153"/>
      <c r="HB2674" s="153"/>
      <c r="HC2674" s="153"/>
      <c r="HD2674" s="153"/>
      <c r="HE2674" s="153"/>
      <c r="HF2674" s="153"/>
      <c r="HG2674" s="153"/>
      <c r="HH2674" s="153"/>
      <c r="HI2674" s="153"/>
      <c r="HJ2674" s="153"/>
      <c r="HK2674" s="153"/>
      <c r="HL2674" s="153"/>
      <c r="HM2674" s="153"/>
      <c r="HN2674" s="153"/>
      <c r="HO2674" s="153"/>
      <c r="HP2674" s="153"/>
      <c r="HQ2674" s="153"/>
      <c r="HR2674" s="153"/>
      <c r="HS2674" s="153"/>
      <c r="HT2674" s="153"/>
      <c r="HU2674" s="153"/>
      <c r="HV2674" s="153"/>
      <c r="HW2674" s="153"/>
      <c r="HX2674" s="153"/>
      <c r="HY2674" s="153"/>
      <c r="HZ2674" s="153"/>
    </row>
    <row r="2675" spans="1:234" s="174" customFormat="1" ht="15">
      <c r="A2675" s="150"/>
      <c r="B2675" s="151"/>
      <c r="C2675" s="152"/>
      <c r="D2675" s="151"/>
      <c r="E2675" s="151"/>
      <c r="F2675" s="151"/>
      <c r="G2675" s="151"/>
      <c r="H2675" s="151"/>
      <c r="I2675" s="151"/>
      <c r="J2675" s="151"/>
      <c r="K2675" s="151"/>
      <c r="L2675" s="151"/>
      <c r="M2675" s="151"/>
      <c r="N2675" s="151"/>
      <c r="O2675" s="151"/>
      <c r="P2675" s="153"/>
      <c r="Q2675" s="153"/>
      <c r="R2675" s="153"/>
      <c r="S2675" s="153"/>
      <c r="T2675" s="153"/>
      <c r="U2675" s="153"/>
      <c r="V2675" s="153"/>
      <c r="W2675" s="153"/>
      <c r="X2675" s="153"/>
      <c r="Y2675" s="153"/>
      <c r="Z2675" s="153"/>
      <c r="AA2675" s="153"/>
      <c r="AB2675" s="153"/>
      <c r="AC2675" s="153"/>
      <c r="AD2675" s="153"/>
      <c r="AE2675" s="153"/>
      <c r="AF2675" s="153"/>
      <c r="AG2675" s="153"/>
      <c r="AH2675" s="153"/>
      <c r="AI2675" s="153"/>
      <c r="AJ2675" s="153"/>
      <c r="AK2675" s="153"/>
      <c r="AL2675" s="153"/>
      <c r="AM2675" s="153"/>
      <c r="AN2675" s="153"/>
      <c r="AO2675" s="153"/>
      <c r="AP2675" s="153"/>
      <c r="AQ2675" s="153"/>
      <c r="AR2675" s="153"/>
      <c r="AS2675" s="153"/>
      <c r="AT2675" s="153"/>
      <c r="AU2675" s="153"/>
      <c r="AV2675" s="153"/>
      <c r="AW2675" s="153"/>
      <c r="AX2675" s="153"/>
      <c r="AY2675" s="153"/>
      <c r="AZ2675" s="153"/>
      <c r="BA2675" s="153"/>
      <c r="BB2675" s="153"/>
      <c r="BC2675" s="153"/>
      <c r="BD2675" s="153"/>
      <c r="BE2675" s="153"/>
      <c r="BF2675" s="153"/>
      <c r="BG2675" s="153"/>
      <c r="BH2675" s="153"/>
      <c r="BI2675" s="153"/>
      <c r="BJ2675" s="153"/>
      <c r="BK2675" s="153"/>
      <c r="BL2675" s="153"/>
      <c r="BM2675" s="153"/>
      <c r="BN2675" s="153"/>
      <c r="BO2675" s="153"/>
      <c r="BP2675" s="153"/>
      <c r="BQ2675" s="153"/>
      <c r="BR2675" s="153"/>
      <c r="BS2675" s="153"/>
      <c r="BT2675" s="153"/>
      <c r="BU2675" s="153"/>
      <c r="BV2675" s="153"/>
      <c r="BW2675" s="153"/>
      <c r="BX2675" s="153"/>
      <c r="BY2675" s="153"/>
      <c r="BZ2675" s="153"/>
      <c r="CA2675" s="153"/>
      <c r="CB2675" s="153"/>
      <c r="CC2675" s="153"/>
      <c r="CD2675" s="153"/>
      <c r="CE2675" s="153"/>
      <c r="CF2675" s="153"/>
      <c r="CG2675" s="153"/>
      <c r="CH2675" s="153"/>
      <c r="CI2675" s="153"/>
      <c r="CJ2675" s="153"/>
      <c r="CK2675" s="153"/>
      <c r="CL2675" s="153"/>
      <c r="CM2675" s="153"/>
      <c r="CN2675" s="153"/>
      <c r="CO2675" s="153"/>
      <c r="CP2675" s="153"/>
      <c r="CQ2675" s="153"/>
      <c r="CR2675" s="153"/>
      <c r="CS2675" s="153"/>
      <c r="CT2675" s="153"/>
      <c r="CU2675" s="153"/>
      <c r="CV2675" s="153"/>
      <c r="CW2675" s="153"/>
      <c r="CX2675" s="153"/>
      <c r="CY2675" s="153"/>
      <c r="CZ2675" s="153"/>
      <c r="DA2675" s="153"/>
      <c r="DB2675" s="153"/>
      <c r="DC2675" s="153"/>
      <c r="DD2675" s="153"/>
      <c r="DE2675" s="153"/>
      <c r="DF2675" s="153"/>
      <c r="DG2675" s="153"/>
      <c r="DH2675" s="153"/>
      <c r="DI2675" s="153"/>
      <c r="DJ2675" s="153"/>
      <c r="DK2675" s="153"/>
      <c r="DL2675" s="153"/>
      <c r="DM2675" s="153"/>
      <c r="DN2675" s="153"/>
      <c r="DO2675" s="153"/>
      <c r="DP2675" s="153"/>
      <c r="DQ2675" s="153"/>
      <c r="DR2675" s="153"/>
      <c r="DS2675" s="153"/>
      <c r="DT2675" s="153"/>
      <c r="DU2675" s="153"/>
      <c r="DV2675" s="153"/>
      <c r="DW2675" s="153"/>
      <c r="DX2675" s="153"/>
      <c r="DY2675" s="153"/>
      <c r="DZ2675" s="153"/>
      <c r="EA2675" s="153"/>
      <c r="EB2675" s="153"/>
      <c r="EC2675" s="153"/>
      <c r="ED2675" s="153"/>
      <c r="EE2675" s="153"/>
      <c r="EF2675" s="153"/>
      <c r="EG2675" s="153"/>
      <c r="EH2675" s="153"/>
      <c r="EI2675" s="153"/>
      <c r="EJ2675" s="153"/>
      <c r="EK2675" s="153"/>
      <c r="EL2675" s="153"/>
      <c r="EM2675" s="153"/>
      <c r="EN2675" s="153"/>
      <c r="EO2675" s="153"/>
      <c r="EP2675" s="153"/>
      <c r="EQ2675" s="153"/>
      <c r="ER2675" s="153"/>
      <c r="ES2675" s="153"/>
      <c r="ET2675" s="153"/>
      <c r="EU2675" s="153"/>
      <c r="EV2675" s="153"/>
      <c r="EW2675" s="153"/>
      <c r="EX2675" s="153"/>
      <c r="EY2675" s="153"/>
      <c r="EZ2675" s="153"/>
      <c r="FA2675" s="153"/>
      <c r="FB2675" s="153"/>
      <c r="FC2675" s="153"/>
      <c r="FD2675" s="153"/>
      <c r="FE2675" s="153"/>
      <c r="FF2675" s="153"/>
      <c r="FG2675" s="153"/>
      <c r="FH2675" s="153"/>
      <c r="FI2675" s="153"/>
      <c r="FJ2675" s="153"/>
      <c r="FK2675" s="153"/>
      <c r="FL2675" s="153"/>
      <c r="FM2675" s="153"/>
      <c r="FN2675" s="153"/>
      <c r="FO2675" s="153"/>
      <c r="FP2675" s="153"/>
      <c r="FQ2675" s="153"/>
      <c r="FR2675" s="153"/>
      <c r="FS2675" s="153"/>
      <c r="FT2675" s="153"/>
      <c r="FU2675" s="153"/>
      <c r="FV2675" s="153"/>
      <c r="FW2675" s="153"/>
      <c r="FX2675" s="153"/>
      <c r="FY2675" s="153"/>
      <c r="FZ2675" s="153"/>
      <c r="GA2675" s="153"/>
      <c r="GB2675" s="153"/>
      <c r="GC2675" s="153"/>
      <c r="GD2675" s="153"/>
      <c r="GE2675" s="153"/>
      <c r="GF2675" s="153"/>
      <c r="GG2675" s="153"/>
      <c r="GH2675" s="153"/>
      <c r="GI2675" s="153"/>
      <c r="GJ2675" s="153"/>
      <c r="GK2675" s="153"/>
      <c r="GL2675" s="153"/>
      <c r="GM2675" s="153"/>
      <c r="GN2675" s="153"/>
      <c r="GO2675" s="153"/>
      <c r="GP2675" s="153"/>
      <c r="GQ2675" s="153"/>
      <c r="GR2675" s="153"/>
      <c r="GS2675" s="153"/>
      <c r="GT2675" s="153"/>
      <c r="GU2675" s="153"/>
      <c r="GV2675" s="153"/>
      <c r="GW2675" s="153"/>
      <c r="GX2675" s="153"/>
      <c r="GY2675" s="153"/>
      <c r="GZ2675" s="153"/>
      <c r="HA2675" s="153"/>
      <c r="HB2675" s="153"/>
      <c r="HC2675" s="153"/>
      <c r="HD2675" s="153"/>
      <c r="HE2675" s="153"/>
      <c r="HF2675" s="153"/>
      <c r="HG2675" s="153"/>
      <c r="HH2675" s="153"/>
      <c r="HI2675" s="153"/>
      <c r="HJ2675" s="153"/>
      <c r="HK2675" s="153"/>
      <c r="HL2675" s="153"/>
      <c r="HM2675" s="153"/>
      <c r="HN2675" s="153"/>
      <c r="HO2675" s="153"/>
      <c r="HP2675" s="153"/>
      <c r="HQ2675" s="153"/>
      <c r="HR2675" s="153"/>
      <c r="HS2675" s="153"/>
      <c r="HT2675" s="153"/>
      <c r="HU2675" s="153"/>
      <c r="HV2675" s="153"/>
      <c r="HW2675" s="153"/>
      <c r="HX2675" s="153"/>
      <c r="HY2675" s="153"/>
      <c r="HZ2675" s="153"/>
    </row>
    <row r="2676" spans="1:234" s="174" customFormat="1" ht="15">
      <c r="A2676" s="150"/>
      <c r="B2676" s="151"/>
      <c r="C2676" s="152"/>
      <c r="D2676" s="151"/>
      <c r="E2676" s="151"/>
      <c r="F2676" s="151"/>
      <c r="G2676" s="151"/>
      <c r="H2676" s="151"/>
      <c r="I2676" s="151"/>
      <c r="J2676" s="151"/>
      <c r="K2676" s="151"/>
      <c r="L2676" s="151"/>
      <c r="M2676" s="151"/>
      <c r="N2676" s="151"/>
      <c r="O2676" s="151"/>
      <c r="P2676" s="153"/>
      <c r="Q2676" s="153"/>
      <c r="R2676" s="153"/>
      <c r="S2676" s="153"/>
      <c r="T2676" s="153"/>
      <c r="U2676" s="153"/>
      <c r="V2676" s="153"/>
      <c r="W2676" s="153"/>
      <c r="X2676" s="153"/>
      <c r="Y2676" s="153"/>
      <c r="Z2676" s="153"/>
      <c r="AA2676" s="153"/>
      <c r="AB2676" s="153"/>
      <c r="AC2676" s="153"/>
      <c r="AD2676" s="153"/>
      <c r="AE2676" s="153"/>
      <c r="AF2676" s="153"/>
      <c r="AG2676" s="153"/>
      <c r="AH2676" s="153"/>
      <c r="AI2676" s="153"/>
      <c r="AJ2676" s="153"/>
      <c r="AK2676" s="153"/>
      <c r="AL2676" s="153"/>
      <c r="AM2676" s="153"/>
      <c r="AN2676" s="153"/>
      <c r="AO2676" s="153"/>
      <c r="AP2676" s="153"/>
      <c r="AQ2676" s="153"/>
      <c r="AR2676" s="153"/>
      <c r="AS2676" s="153"/>
      <c r="AT2676" s="153"/>
      <c r="AU2676" s="153"/>
      <c r="AV2676" s="153"/>
      <c r="AW2676" s="153"/>
      <c r="AX2676" s="153"/>
      <c r="AY2676" s="153"/>
      <c r="AZ2676" s="153"/>
      <c r="BA2676" s="153"/>
      <c r="BB2676" s="153"/>
      <c r="BC2676" s="153"/>
      <c r="BD2676" s="153"/>
      <c r="BE2676" s="153"/>
      <c r="BF2676" s="153"/>
      <c r="BG2676" s="153"/>
      <c r="BH2676" s="153"/>
      <c r="BI2676" s="153"/>
      <c r="BJ2676" s="153"/>
      <c r="BK2676" s="153"/>
      <c r="BL2676" s="153"/>
      <c r="BM2676" s="153"/>
      <c r="BN2676" s="153"/>
      <c r="BO2676" s="153"/>
      <c r="BP2676" s="153"/>
      <c r="BQ2676" s="153"/>
      <c r="BR2676" s="153"/>
      <c r="BS2676" s="153"/>
      <c r="BT2676" s="153"/>
      <c r="BU2676" s="153"/>
      <c r="BV2676" s="153"/>
      <c r="BW2676" s="153"/>
      <c r="BX2676" s="153"/>
      <c r="BY2676" s="153"/>
      <c r="BZ2676" s="153"/>
      <c r="CA2676" s="153"/>
      <c r="CB2676" s="153"/>
      <c r="CC2676" s="153"/>
      <c r="CD2676" s="153"/>
      <c r="CE2676" s="153"/>
      <c r="CF2676" s="153"/>
      <c r="CG2676" s="153"/>
      <c r="CH2676" s="153"/>
      <c r="CI2676" s="153"/>
      <c r="CJ2676" s="153"/>
      <c r="CK2676" s="153"/>
      <c r="CL2676" s="153"/>
      <c r="CM2676" s="153"/>
      <c r="CN2676" s="153"/>
      <c r="CO2676" s="153"/>
      <c r="CP2676" s="153"/>
      <c r="CQ2676" s="153"/>
      <c r="CR2676" s="153"/>
      <c r="CS2676" s="153"/>
      <c r="CT2676" s="153"/>
      <c r="CU2676" s="153"/>
      <c r="CV2676" s="153"/>
      <c r="CW2676" s="153"/>
      <c r="CX2676" s="153"/>
      <c r="CY2676" s="153"/>
      <c r="CZ2676" s="153"/>
      <c r="DA2676" s="153"/>
      <c r="DB2676" s="153"/>
      <c r="DC2676" s="153"/>
      <c r="DD2676" s="153"/>
      <c r="DE2676" s="153"/>
      <c r="DF2676" s="153"/>
      <c r="DG2676" s="153"/>
      <c r="DH2676" s="153"/>
      <c r="DI2676" s="153"/>
      <c r="DJ2676" s="153"/>
      <c r="DK2676" s="153"/>
      <c r="DL2676" s="153"/>
      <c r="DM2676" s="153"/>
      <c r="DN2676" s="153"/>
      <c r="DO2676" s="153"/>
      <c r="DP2676" s="153"/>
      <c r="DQ2676" s="153"/>
      <c r="DR2676" s="153"/>
      <c r="DS2676" s="153"/>
      <c r="DT2676" s="153"/>
      <c r="DU2676" s="153"/>
      <c r="DV2676" s="153"/>
      <c r="DW2676" s="153"/>
      <c r="DX2676" s="153"/>
      <c r="DY2676" s="153"/>
      <c r="DZ2676" s="153"/>
      <c r="EA2676" s="153"/>
      <c r="EB2676" s="153"/>
      <c r="EC2676" s="153"/>
      <c r="ED2676" s="153"/>
      <c r="EE2676" s="153"/>
      <c r="EF2676" s="153"/>
      <c r="EG2676" s="153"/>
      <c r="EH2676" s="153"/>
      <c r="EI2676" s="153"/>
      <c r="EJ2676" s="153"/>
      <c r="EK2676" s="153"/>
      <c r="EL2676" s="153"/>
      <c r="EM2676" s="153"/>
      <c r="EN2676" s="153"/>
      <c r="EO2676" s="153"/>
      <c r="EP2676" s="153"/>
      <c r="EQ2676" s="153"/>
      <c r="ER2676" s="153"/>
      <c r="ES2676" s="153"/>
      <c r="ET2676" s="153"/>
      <c r="EU2676" s="153"/>
      <c r="EV2676" s="153"/>
      <c r="EW2676" s="153"/>
      <c r="EX2676" s="153"/>
      <c r="EY2676" s="153"/>
      <c r="EZ2676" s="153"/>
      <c r="FA2676" s="153"/>
      <c r="FB2676" s="153"/>
      <c r="FC2676" s="153"/>
      <c r="FD2676" s="153"/>
      <c r="FE2676" s="153"/>
      <c r="FF2676" s="153"/>
      <c r="FG2676" s="153"/>
      <c r="FH2676" s="153"/>
      <c r="FI2676" s="153"/>
      <c r="FJ2676" s="153"/>
      <c r="FK2676" s="153"/>
      <c r="FL2676" s="153"/>
      <c r="FM2676" s="153"/>
      <c r="FN2676" s="153"/>
      <c r="FO2676" s="153"/>
      <c r="FP2676" s="153"/>
      <c r="FQ2676" s="153"/>
      <c r="FR2676" s="153"/>
      <c r="FS2676" s="153"/>
      <c r="FT2676" s="153"/>
      <c r="FU2676" s="153"/>
      <c r="FV2676" s="153"/>
      <c r="FW2676" s="153"/>
      <c r="FX2676" s="153"/>
      <c r="FY2676" s="153"/>
      <c r="FZ2676" s="153"/>
      <c r="GA2676" s="153"/>
      <c r="GB2676" s="153"/>
      <c r="GC2676" s="153"/>
      <c r="GD2676" s="153"/>
      <c r="GE2676" s="153"/>
      <c r="GF2676" s="153"/>
      <c r="GG2676" s="153"/>
      <c r="GH2676" s="153"/>
      <c r="GI2676" s="153"/>
      <c r="GJ2676" s="153"/>
      <c r="GK2676" s="153"/>
      <c r="GL2676" s="153"/>
      <c r="GM2676" s="153"/>
      <c r="GN2676" s="153"/>
      <c r="GO2676" s="153"/>
      <c r="GP2676" s="153"/>
      <c r="GQ2676" s="153"/>
      <c r="GR2676" s="153"/>
      <c r="GS2676" s="153"/>
      <c r="GT2676" s="153"/>
      <c r="GU2676" s="153"/>
      <c r="GV2676" s="153"/>
      <c r="GW2676" s="153"/>
      <c r="GX2676" s="153"/>
      <c r="GY2676" s="153"/>
      <c r="GZ2676" s="153"/>
      <c r="HA2676" s="153"/>
      <c r="HB2676" s="153"/>
      <c r="HC2676" s="153"/>
      <c r="HD2676" s="153"/>
      <c r="HE2676" s="153"/>
      <c r="HF2676" s="153"/>
      <c r="HG2676" s="153"/>
      <c r="HH2676" s="153"/>
      <c r="HI2676" s="153"/>
      <c r="HJ2676" s="153"/>
      <c r="HK2676" s="153"/>
      <c r="HL2676" s="153"/>
      <c r="HM2676" s="153"/>
      <c r="HN2676" s="153"/>
      <c r="HO2676" s="153"/>
      <c r="HP2676" s="153"/>
      <c r="HQ2676" s="153"/>
      <c r="HR2676" s="153"/>
      <c r="HS2676" s="153"/>
      <c r="HT2676" s="153"/>
      <c r="HU2676" s="153"/>
      <c r="HV2676" s="153"/>
      <c r="HW2676" s="153"/>
      <c r="HX2676" s="153"/>
      <c r="HY2676" s="153"/>
      <c r="HZ2676" s="153"/>
    </row>
    <row r="2677" spans="1:234" s="174" customFormat="1" ht="15">
      <c r="A2677" s="150"/>
      <c r="B2677" s="151"/>
      <c r="C2677" s="152"/>
      <c r="D2677" s="151"/>
      <c r="E2677" s="151"/>
      <c r="F2677" s="151"/>
      <c r="G2677" s="151"/>
      <c r="H2677" s="151"/>
      <c r="I2677" s="151"/>
      <c r="J2677" s="151"/>
      <c r="K2677" s="151"/>
      <c r="L2677" s="151"/>
      <c r="M2677" s="151"/>
      <c r="N2677" s="151"/>
      <c r="O2677" s="151"/>
      <c r="P2677" s="153"/>
      <c r="Q2677" s="153"/>
      <c r="R2677" s="153"/>
      <c r="S2677" s="153"/>
      <c r="T2677" s="153"/>
      <c r="U2677" s="153"/>
      <c r="V2677" s="153"/>
      <c r="W2677" s="153"/>
      <c r="X2677" s="153"/>
      <c r="Y2677" s="153"/>
      <c r="Z2677" s="153"/>
      <c r="AA2677" s="153"/>
      <c r="AB2677" s="153"/>
      <c r="AC2677" s="153"/>
      <c r="AD2677" s="153"/>
      <c r="AE2677" s="153"/>
      <c r="AF2677" s="153"/>
      <c r="AG2677" s="153"/>
      <c r="AH2677" s="153"/>
      <c r="AI2677" s="153"/>
      <c r="AJ2677" s="153"/>
      <c r="AK2677" s="153"/>
      <c r="AL2677" s="153"/>
      <c r="AM2677" s="153"/>
      <c r="AN2677" s="153"/>
      <c r="AO2677" s="153"/>
      <c r="AP2677" s="153"/>
      <c r="AQ2677" s="153"/>
      <c r="AR2677" s="153"/>
      <c r="AS2677" s="153"/>
      <c r="AT2677" s="153"/>
      <c r="AU2677" s="153"/>
      <c r="AV2677" s="153"/>
      <c r="AW2677" s="153"/>
      <c r="AX2677" s="153"/>
      <c r="AY2677" s="153"/>
      <c r="AZ2677" s="153"/>
      <c r="BA2677" s="153"/>
      <c r="BB2677" s="153"/>
      <c r="BC2677" s="153"/>
      <c r="BD2677" s="153"/>
      <c r="BE2677" s="153"/>
      <c r="BF2677" s="153"/>
      <c r="BG2677" s="153"/>
      <c r="BH2677" s="153"/>
      <c r="BI2677" s="153"/>
      <c r="BJ2677" s="153"/>
      <c r="BK2677" s="153"/>
      <c r="BL2677" s="153"/>
      <c r="BM2677" s="153"/>
      <c r="BN2677" s="153"/>
      <c r="BO2677" s="153"/>
      <c r="BP2677" s="153"/>
      <c r="BQ2677" s="153"/>
      <c r="BR2677" s="153"/>
      <c r="BS2677" s="153"/>
      <c r="BT2677" s="153"/>
      <c r="BU2677" s="153"/>
      <c r="BV2677" s="153"/>
      <c r="BW2677" s="153"/>
      <c r="BX2677" s="153"/>
      <c r="BY2677" s="153"/>
      <c r="BZ2677" s="153"/>
      <c r="CA2677" s="153"/>
      <c r="CB2677" s="153"/>
      <c r="CC2677" s="153"/>
      <c r="CD2677" s="153"/>
      <c r="CE2677" s="153"/>
      <c r="CF2677" s="153"/>
      <c r="CG2677" s="153"/>
      <c r="CH2677" s="153"/>
      <c r="CI2677" s="153"/>
      <c r="CJ2677" s="153"/>
      <c r="CK2677" s="153"/>
      <c r="CL2677" s="153"/>
      <c r="CM2677" s="153"/>
      <c r="CN2677" s="153"/>
      <c r="CO2677" s="153"/>
      <c r="CP2677" s="153"/>
      <c r="CQ2677" s="153"/>
      <c r="CR2677" s="153"/>
      <c r="CS2677" s="153"/>
      <c r="CT2677" s="153"/>
      <c r="CU2677" s="153"/>
      <c r="CV2677" s="153"/>
      <c r="CW2677" s="153"/>
      <c r="CX2677" s="153"/>
      <c r="CY2677" s="153"/>
      <c r="CZ2677" s="153"/>
      <c r="DA2677" s="153"/>
      <c r="DB2677" s="153"/>
      <c r="DC2677" s="153"/>
      <c r="DD2677" s="153"/>
      <c r="DE2677" s="153"/>
      <c r="DF2677" s="153"/>
      <c r="DG2677" s="153"/>
      <c r="DH2677" s="153"/>
      <c r="DI2677" s="153"/>
      <c r="DJ2677" s="153"/>
      <c r="DK2677" s="153"/>
      <c r="DL2677" s="153"/>
      <c r="DM2677" s="153"/>
      <c r="DN2677" s="153"/>
      <c r="DO2677" s="153"/>
      <c r="DP2677" s="153"/>
      <c r="DQ2677" s="153"/>
      <c r="DR2677" s="153"/>
      <c r="DS2677" s="153"/>
      <c r="DT2677" s="153"/>
      <c r="DU2677" s="153"/>
      <c r="DV2677" s="153"/>
      <c r="DW2677" s="153"/>
      <c r="DX2677" s="153"/>
      <c r="DY2677" s="153"/>
      <c r="DZ2677" s="153"/>
      <c r="EA2677" s="153"/>
      <c r="EB2677" s="153"/>
      <c r="EC2677" s="153"/>
      <c r="ED2677" s="153"/>
      <c r="EE2677" s="153"/>
      <c r="EF2677" s="153"/>
      <c r="EG2677" s="153"/>
      <c r="EH2677" s="153"/>
      <c r="EI2677" s="153"/>
      <c r="EJ2677" s="153"/>
      <c r="EK2677" s="153"/>
      <c r="EL2677" s="153"/>
      <c r="EM2677" s="153"/>
      <c r="EN2677" s="153"/>
      <c r="EO2677" s="153"/>
      <c r="EP2677" s="153"/>
      <c r="EQ2677" s="153"/>
      <c r="ER2677" s="153"/>
      <c r="ES2677" s="153"/>
      <c r="ET2677" s="153"/>
      <c r="EU2677" s="153"/>
      <c r="EV2677" s="153"/>
      <c r="EW2677" s="153"/>
      <c r="EX2677" s="153"/>
      <c r="EY2677" s="153"/>
      <c r="EZ2677" s="153"/>
      <c r="FA2677" s="153"/>
      <c r="FB2677" s="153"/>
      <c r="FC2677" s="153"/>
      <c r="FD2677" s="153"/>
      <c r="FE2677" s="153"/>
      <c r="FF2677" s="153"/>
      <c r="FG2677" s="153"/>
      <c r="FH2677" s="153"/>
      <c r="FI2677" s="153"/>
      <c r="FJ2677" s="153"/>
      <c r="FK2677" s="153"/>
      <c r="FL2677" s="153"/>
      <c r="FM2677" s="153"/>
      <c r="FN2677" s="153"/>
      <c r="FO2677" s="153"/>
      <c r="FP2677" s="153"/>
      <c r="FQ2677" s="153"/>
      <c r="FR2677" s="153"/>
      <c r="FS2677" s="153"/>
      <c r="FT2677" s="153"/>
      <c r="FU2677" s="153"/>
      <c r="FV2677" s="153"/>
      <c r="FW2677" s="153"/>
      <c r="FX2677" s="153"/>
      <c r="FY2677" s="153"/>
      <c r="FZ2677" s="153"/>
      <c r="GA2677" s="153"/>
      <c r="GB2677" s="153"/>
      <c r="GC2677" s="153"/>
      <c r="GD2677" s="153"/>
      <c r="GE2677" s="153"/>
      <c r="GF2677" s="153"/>
      <c r="GG2677" s="153"/>
      <c r="GH2677" s="153"/>
      <c r="GI2677" s="153"/>
      <c r="GJ2677" s="153"/>
      <c r="GK2677" s="153"/>
      <c r="GL2677" s="153"/>
      <c r="GM2677" s="153"/>
      <c r="GN2677" s="153"/>
      <c r="GO2677" s="153"/>
      <c r="GP2677" s="153"/>
      <c r="GQ2677" s="153"/>
      <c r="GR2677" s="153"/>
      <c r="GS2677" s="153"/>
      <c r="GT2677" s="153"/>
      <c r="GU2677" s="153"/>
      <c r="GV2677" s="153"/>
      <c r="GW2677" s="153"/>
      <c r="GX2677" s="153"/>
      <c r="GY2677" s="153"/>
      <c r="GZ2677" s="153"/>
      <c r="HA2677" s="153"/>
      <c r="HB2677" s="153"/>
      <c r="HC2677" s="153"/>
      <c r="HD2677" s="153"/>
      <c r="HE2677" s="153"/>
      <c r="HF2677" s="153"/>
      <c r="HG2677" s="153"/>
      <c r="HH2677" s="153"/>
      <c r="HI2677" s="153"/>
      <c r="HJ2677" s="153"/>
      <c r="HK2677" s="153"/>
      <c r="HL2677" s="153"/>
      <c r="HM2677" s="153"/>
      <c r="HN2677" s="153"/>
      <c r="HO2677" s="153"/>
      <c r="HP2677" s="153"/>
      <c r="HQ2677" s="153"/>
      <c r="HR2677" s="153"/>
      <c r="HS2677" s="153"/>
      <c r="HT2677" s="153"/>
      <c r="HU2677" s="153"/>
      <c r="HV2677" s="153"/>
      <c r="HW2677" s="153"/>
      <c r="HX2677" s="153"/>
      <c r="HY2677" s="153"/>
      <c r="HZ2677" s="153"/>
    </row>
    <row r="2678" spans="1:234" s="174" customFormat="1" ht="15">
      <c r="A2678" s="150"/>
      <c r="B2678" s="151"/>
      <c r="C2678" s="152"/>
      <c r="D2678" s="151"/>
      <c r="E2678" s="151"/>
      <c r="F2678" s="151"/>
      <c r="G2678" s="151"/>
      <c r="H2678" s="151"/>
      <c r="I2678" s="151"/>
      <c r="J2678" s="151"/>
      <c r="K2678" s="151"/>
      <c r="L2678" s="151"/>
      <c r="M2678" s="151"/>
      <c r="N2678" s="151"/>
      <c r="O2678" s="151"/>
      <c r="P2678" s="153"/>
      <c r="Q2678" s="153"/>
      <c r="R2678" s="153"/>
      <c r="S2678" s="153"/>
      <c r="T2678" s="153"/>
      <c r="U2678" s="153"/>
      <c r="V2678" s="153"/>
      <c r="W2678" s="153"/>
      <c r="X2678" s="153"/>
      <c r="Y2678" s="153"/>
      <c r="Z2678" s="153"/>
      <c r="AA2678" s="153"/>
      <c r="AB2678" s="153"/>
      <c r="AC2678" s="153"/>
      <c r="AD2678" s="153"/>
      <c r="AE2678" s="153"/>
      <c r="AF2678" s="153"/>
      <c r="AG2678" s="153"/>
      <c r="AH2678" s="153"/>
      <c r="AI2678" s="153"/>
      <c r="AJ2678" s="153"/>
      <c r="AK2678" s="153"/>
      <c r="AL2678" s="153"/>
      <c r="AM2678" s="153"/>
      <c r="AN2678" s="153"/>
      <c r="AO2678" s="153"/>
      <c r="AP2678" s="153"/>
      <c r="AQ2678" s="153"/>
      <c r="AR2678" s="153"/>
      <c r="AS2678" s="153"/>
      <c r="AT2678" s="153"/>
      <c r="AU2678" s="153"/>
      <c r="AV2678" s="153"/>
      <c r="AW2678" s="153"/>
      <c r="AX2678" s="153"/>
      <c r="AY2678" s="153"/>
      <c r="AZ2678" s="153"/>
      <c r="BA2678" s="153"/>
      <c r="BB2678" s="153"/>
      <c r="BC2678" s="153"/>
      <c r="BD2678" s="153"/>
      <c r="BE2678" s="153"/>
      <c r="BF2678" s="153"/>
      <c r="BG2678" s="153"/>
      <c r="BH2678" s="153"/>
      <c r="BI2678" s="153"/>
      <c r="BJ2678" s="153"/>
      <c r="BK2678" s="153"/>
      <c r="BL2678" s="153"/>
      <c r="BM2678" s="153"/>
      <c r="BN2678" s="153"/>
      <c r="BO2678" s="153"/>
      <c r="BP2678" s="153"/>
      <c r="BQ2678" s="153"/>
      <c r="BR2678" s="153"/>
      <c r="BS2678" s="153"/>
      <c r="BT2678" s="153"/>
      <c r="BU2678" s="153"/>
      <c r="BV2678" s="153"/>
      <c r="BW2678" s="153"/>
      <c r="BX2678" s="153"/>
      <c r="BY2678" s="153"/>
      <c r="BZ2678" s="153"/>
      <c r="CA2678" s="153"/>
      <c r="CB2678" s="153"/>
      <c r="CC2678" s="153"/>
      <c r="CD2678" s="153"/>
      <c r="CE2678" s="153"/>
      <c r="CF2678" s="153"/>
      <c r="CG2678" s="153"/>
      <c r="CH2678" s="153"/>
      <c r="CI2678" s="153"/>
      <c r="CJ2678" s="153"/>
      <c r="CK2678" s="153"/>
      <c r="CL2678" s="153"/>
      <c r="CM2678" s="153"/>
      <c r="CN2678" s="153"/>
      <c r="CO2678" s="153"/>
      <c r="CP2678" s="153"/>
      <c r="CQ2678" s="153"/>
      <c r="CR2678" s="153"/>
      <c r="CS2678" s="153"/>
      <c r="CT2678" s="153"/>
      <c r="CU2678" s="153"/>
      <c r="CV2678" s="153"/>
      <c r="CW2678" s="153"/>
      <c r="CX2678" s="153"/>
      <c r="CY2678" s="153"/>
      <c r="CZ2678" s="153"/>
      <c r="DA2678" s="153"/>
      <c r="DB2678" s="153"/>
      <c r="DC2678" s="153"/>
      <c r="DD2678" s="153"/>
      <c r="DE2678" s="153"/>
      <c r="DF2678" s="153"/>
      <c r="DG2678" s="153"/>
      <c r="DH2678" s="153"/>
      <c r="DI2678" s="153"/>
      <c r="DJ2678" s="153"/>
      <c r="DK2678" s="153"/>
      <c r="DL2678" s="153"/>
      <c r="DM2678" s="153"/>
      <c r="DN2678" s="153"/>
      <c r="DO2678" s="153"/>
      <c r="DP2678" s="153"/>
      <c r="DQ2678" s="153"/>
      <c r="DR2678" s="153"/>
      <c r="DS2678" s="153"/>
      <c r="DT2678" s="153"/>
      <c r="DU2678" s="153"/>
      <c r="DV2678" s="153"/>
      <c r="DW2678" s="153"/>
      <c r="DX2678" s="153"/>
      <c r="DY2678" s="153"/>
      <c r="DZ2678" s="153"/>
      <c r="EA2678" s="153"/>
      <c r="EB2678" s="153"/>
      <c r="EC2678" s="153"/>
      <c r="ED2678" s="153"/>
      <c r="EE2678" s="153"/>
      <c r="EF2678" s="153"/>
      <c r="EG2678" s="153"/>
      <c r="EH2678" s="153"/>
      <c r="EI2678" s="153"/>
      <c r="EJ2678" s="153"/>
      <c r="EK2678" s="153"/>
      <c r="EL2678" s="153"/>
      <c r="EM2678" s="153"/>
      <c r="EN2678" s="153"/>
      <c r="EO2678" s="153"/>
      <c r="EP2678" s="153"/>
      <c r="EQ2678" s="153"/>
      <c r="ER2678" s="153"/>
      <c r="ES2678" s="153"/>
      <c r="ET2678" s="153"/>
      <c r="EU2678" s="153"/>
      <c r="EV2678" s="153"/>
      <c r="EW2678" s="153"/>
      <c r="EX2678" s="153"/>
      <c r="EY2678" s="153"/>
      <c r="EZ2678" s="153"/>
      <c r="FA2678" s="153"/>
      <c r="FB2678" s="153"/>
      <c r="FC2678" s="153"/>
      <c r="FD2678" s="153"/>
      <c r="FE2678" s="153"/>
      <c r="FF2678" s="153"/>
      <c r="FG2678" s="153"/>
      <c r="FH2678" s="153"/>
      <c r="FI2678" s="153"/>
      <c r="FJ2678" s="153"/>
      <c r="FK2678" s="153"/>
      <c r="FL2678" s="153"/>
      <c r="FM2678" s="153"/>
      <c r="FN2678" s="153"/>
      <c r="FO2678" s="153"/>
      <c r="FP2678" s="153"/>
      <c r="FQ2678" s="153"/>
      <c r="FR2678" s="153"/>
      <c r="FS2678" s="153"/>
      <c r="FT2678" s="153"/>
      <c r="FU2678" s="153"/>
      <c r="FV2678" s="153"/>
      <c r="FW2678" s="153"/>
      <c r="FX2678" s="153"/>
      <c r="FY2678" s="153"/>
      <c r="FZ2678" s="153"/>
      <c r="GA2678" s="153"/>
      <c r="GB2678" s="153"/>
      <c r="GC2678" s="153"/>
      <c r="GD2678" s="153"/>
      <c r="GE2678" s="153"/>
      <c r="GF2678" s="153"/>
      <c r="GG2678" s="153"/>
      <c r="GH2678" s="153"/>
      <c r="GI2678" s="153"/>
      <c r="GJ2678" s="153"/>
      <c r="GK2678" s="153"/>
      <c r="GL2678" s="153"/>
      <c r="GM2678" s="153"/>
      <c r="GN2678" s="153"/>
      <c r="GO2678" s="153"/>
      <c r="GP2678" s="153"/>
      <c r="GQ2678" s="153"/>
      <c r="GR2678" s="153"/>
      <c r="GS2678" s="153"/>
      <c r="GT2678" s="153"/>
      <c r="GU2678" s="153"/>
      <c r="GV2678" s="153"/>
      <c r="GW2678" s="153"/>
      <c r="GX2678" s="153"/>
      <c r="GY2678" s="153"/>
      <c r="GZ2678" s="153"/>
      <c r="HA2678" s="153"/>
      <c r="HB2678" s="153"/>
      <c r="HC2678" s="153"/>
      <c r="HD2678" s="153"/>
      <c r="HE2678" s="153"/>
      <c r="HF2678" s="153"/>
      <c r="HG2678" s="153"/>
      <c r="HH2678" s="153"/>
      <c r="HI2678" s="153"/>
      <c r="HJ2678" s="153"/>
      <c r="HK2678" s="153"/>
      <c r="HL2678" s="153"/>
      <c r="HM2678" s="153"/>
      <c r="HN2678" s="153"/>
      <c r="HO2678" s="153"/>
      <c r="HP2678" s="153"/>
      <c r="HQ2678" s="153"/>
      <c r="HR2678" s="153"/>
      <c r="HS2678" s="153"/>
      <c r="HT2678" s="153"/>
      <c r="HU2678" s="153"/>
      <c r="HV2678" s="153"/>
      <c r="HW2678" s="153"/>
      <c r="HX2678" s="153"/>
      <c r="HY2678" s="153"/>
      <c r="HZ2678" s="153"/>
    </row>
    <row r="2679" spans="1:234" s="174" customFormat="1" ht="15">
      <c r="A2679" s="150"/>
      <c r="B2679" s="151"/>
      <c r="C2679" s="152"/>
      <c r="D2679" s="151"/>
      <c r="E2679" s="151"/>
      <c r="F2679" s="151"/>
      <c r="G2679" s="151"/>
      <c r="H2679" s="151"/>
      <c r="I2679" s="151"/>
      <c r="J2679" s="151"/>
      <c r="K2679" s="151"/>
      <c r="L2679" s="151"/>
      <c r="M2679" s="151"/>
      <c r="N2679" s="151"/>
      <c r="O2679" s="151"/>
      <c r="P2679" s="153"/>
      <c r="Q2679" s="153"/>
      <c r="R2679" s="153"/>
      <c r="S2679" s="153"/>
      <c r="T2679" s="153"/>
      <c r="U2679" s="153"/>
      <c r="V2679" s="153"/>
      <c r="W2679" s="153"/>
      <c r="X2679" s="153"/>
      <c r="Y2679" s="153"/>
      <c r="Z2679" s="153"/>
      <c r="AA2679" s="153"/>
      <c r="AB2679" s="153"/>
      <c r="AC2679" s="153"/>
      <c r="AD2679" s="153"/>
      <c r="AE2679" s="153"/>
      <c r="AF2679" s="153"/>
      <c r="AG2679" s="153"/>
      <c r="AH2679" s="153"/>
      <c r="AI2679" s="153"/>
      <c r="AJ2679" s="153"/>
      <c r="AK2679" s="153"/>
      <c r="AL2679" s="153"/>
      <c r="AM2679" s="153"/>
      <c r="AN2679" s="153"/>
      <c r="AO2679" s="153"/>
      <c r="AP2679" s="153"/>
      <c r="AQ2679" s="153"/>
      <c r="AR2679" s="153"/>
      <c r="AS2679" s="153"/>
      <c r="AT2679" s="153"/>
      <c r="AU2679" s="153"/>
      <c r="AV2679" s="153"/>
      <c r="AW2679" s="153"/>
      <c r="AX2679" s="153"/>
      <c r="AY2679" s="153"/>
      <c r="AZ2679" s="153"/>
      <c r="BA2679" s="153"/>
      <c r="BB2679" s="153"/>
      <c r="BC2679" s="153"/>
      <c r="BD2679" s="153"/>
      <c r="BE2679" s="153"/>
      <c r="BF2679" s="153"/>
      <c r="BG2679" s="153"/>
      <c r="BH2679" s="153"/>
      <c r="BI2679" s="153"/>
      <c r="BJ2679" s="153"/>
      <c r="BK2679" s="153"/>
      <c r="BL2679" s="153"/>
      <c r="BM2679" s="153"/>
      <c r="BN2679" s="153"/>
      <c r="BO2679" s="153"/>
      <c r="BP2679" s="153"/>
      <c r="BQ2679" s="153"/>
      <c r="BR2679" s="153"/>
      <c r="BS2679" s="153"/>
      <c r="BT2679" s="153"/>
      <c r="BU2679" s="153"/>
      <c r="BV2679" s="153"/>
      <c r="BW2679" s="153"/>
      <c r="BX2679" s="153"/>
      <c r="BY2679" s="153"/>
      <c r="BZ2679" s="153"/>
      <c r="CA2679" s="153"/>
      <c r="CB2679" s="153"/>
      <c r="CC2679" s="153"/>
      <c r="CD2679" s="153"/>
      <c r="CE2679" s="153"/>
      <c r="CF2679" s="153"/>
      <c r="CG2679" s="153"/>
      <c r="CH2679" s="153"/>
      <c r="CI2679" s="153"/>
      <c r="CJ2679" s="153"/>
      <c r="CK2679" s="153"/>
      <c r="CL2679" s="153"/>
      <c r="CM2679" s="153"/>
      <c r="CN2679" s="153"/>
      <c r="CO2679" s="153"/>
      <c r="CP2679" s="153"/>
      <c r="CQ2679" s="153"/>
      <c r="CR2679" s="153"/>
      <c r="CS2679" s="153"/>
      <c r="CT2679" s="153"/>
      <c r="CU2679" s="153"/>
      <c r="CV2679" s="153"/>
      <c r="CW2679" s="153"/>
      <c r="CX2679" s="153"/>
      <c r="CY2679" s="153"/>
      <c r="CZ2679" s="153"/>
      <c r="DA2679" s="153"/>
      <c r="DB2679" s="153"/>
      <c r="DC2679" s="153"/>
      <c r="DD2679" s="153"/>
      <c r="DE2679" s="153"/>
      <c r="DF2679" s="153"/>
      <c r="DG2679" s="153"/>
      <c r="DH2679" s="153"/>
      <c r="DI2679" s="153"/>
      <c r="DJ2679" s="153"/>
      <c r="DK2679" s="153"/>
      <c r="DL2679" s="153"/>
      <c r="DM2679" s="153"/>
      <c r="DN2679" s="153"/>
      <c r="DO2679" s="153"/>
      <c r="DP2679" s="153"/>
      <c r="DQ2679" s="153"/>
      <c r="DR2679" s="153"/>
      <c r="DS2679" s="153"/>
      <c r="DT2679" s="153"/>
      <c r="DU2679" s="153"/>
      <c r="DV2679" s="153"/>
      <c r="DW2679" s="153"/>
      <c r="DX2679" s="153"/>
      <c r="DY2679" s="153"/>
      <c r="DZ2679" s="153"/>
      <c r="EA2679" s="153"/>
      <c r="EB2679" s="153"/>
      <c r="EC2679" s="153"/>
      <c r="ED2679" s="153"/>
      <c r="EE2679" s="153"/>
      <c r="EF2679" s="153"/>
      <c r="EG2679" s="153"/>
      <c r="EH2679" s="153"/>
      <c r="EI2679" s="153"/>
      <c r="EJ2679" s="153"/>
      <c r="EK2679" s="153"/>
      <c r="EL2679" s="153"/>
      <c r="EM2679" s="153"/>
      <c r="EN2679" s="153"/>
      <c r="EO2679" s="153"/>
      <c r="EP2679" s="153"/>
      <c r="EQ2679" s="153"/>
      <c r="ER2679" s="153"/>
      <c r="ES2679" s="153"/>
      <c r="ET2679" s="153"/>
      <c r="EU2679" s="153"/>
      <c r="EV2679" s="153"/>
      <c r="EW2679" s="153"/>
      <c r="EX2679" s="153"/>
      <c r="EY2679" s="153"/>
      <c r="EZ2679" s="153"/>
      <c r="FA2679" s="153"/>
      <c r="FB2679" s="153"/>
      <c r="FC2679" s="153"/>
      <c r="FD2679" s="153"/>
      <c r="FE2679" s="153"/>
      <c r="FF2679" s="153"/>
      <c r="FG2679" s="153"/>
      <c r="FH2679" s="153"/>
      <c r="FI2679" s="153"/>
      <c r="FJ2679" s="153"/>
      <c r="FK2679" s="153"/>
      <c r="FL2679" s="153"/>
      <c r="FM2679" s="153"/>
      <c r="FN2679" s="153"/>
      <c r="FO2679" s="153"/>
      <c r="FP2679" s="153"/>
      <c r="FQ2679" s="153"/>
      <c r="FR2679" s="153"/>
      <c r="FS2679" s="153"/>
      <c r="FT2679" s="153"/>
      <c r="FU2679" s="153"/>
      <c r="FV2679" s="153"/>
      <c r="FW2679" s="153"/>
      <c r="FX2679" s="153"/>
      <c r="FY2679" s="153"/>
      <c r="FZ2679" s="153"/>
      <c r="GA2679" s="153"/>
      <c r="GB2679" s="153"/>
      <c r="GC2679" s="153"/>
      <c r="GD2679" s="153"/>
      <c r="GE2679" s="153"/>
      <c r="GF2679" s="153"/>
      <c r="GG2679" s="153"/>
      <c r="GH2679" s="153"/>
      <c r="GI2679" s="153"/>
      <c r="GJ2679" s="153"/>
      <c r="GK2679" s="153"/>
      <c r="GL2679" s="153"/>
      <c r="GM2679" s="153"/>
      <c r="GN2679" s="153"/>
      <c r="GO2679" s="153"/>
      <c r="GP2679" s="153"/>
      <c r="GQ2679" s="153"/>
      <c r="GR2679" s="153"/>
      <c r="GS2679" s="153"/>
      <c r="GT2679" s="153"/>
      <c r="GU2679" s="153"/>
      <c r="GV2679" s="153"/>
      <c r="GW2679" s="153"/>
      <c r="GX2679" s="153"/>
      <c r="GY2679" s="153"/>
      <c r="GZ2679" s="153"/>
      <c r="HA2679" s="153"/>
      <c r="HB2679" s="153"/>
      <c r="HC2679" s="153"/>
      <c r="HD2679" s="153"/>
      <c r="HE2679" s="153"/>
      <c r="HF2679" s="153"/>
      <c r="HG2679" s="153"/>
      <c r="HH2679" s="153"/>
      <c r="HI2679" s="153"/>
      <c r="HJ2679" s="153"/>
      <c r="HK2679" s="153"/>
      <c r="HL2679" s="153"/>
      <c r="HM2679" s="153"/>
      <c r="HN2679" s="153"/>
      <c r="HO2679" s="153"/>
      <c r="HP2679" s="153"/>
      <c r="HQ2679" s="153"/>
      <c r="HR2679" s="153"/>
      <c r="HS2679" s="153"/>
      <c r="HT2679" s="153"/>
      <c r="HU2679" s="153"/>
      <c r="HV2679" s="153"/>
      <c r="HW2679" s="153"/>
      <c r="HX2679" s="153"/>
      <c r="HY2679" s="153"/>
      <c r="HZ2679" s="153"/>
    </row>
    <row r="2680" spans="1:234" s="174" customFormat="1" ht="15">
      <c r="A2680" s="150"/>
      <c r="B2680" s="151"/>
      <c r="C2680" s="152"/>
      <c r="D2680" s="151"/>
      <c r="E2680" s="151"/>
      <c r="F2680" s="151"/>
      <c r="G2680" s="151"/>
      <c r="H2680" s="151"/>
      <c r="I2680" s="151"/>
      <c r="J2680" s="151"/>
      <c r="K2680" s="151"/>
      <c r="L2680" s="151"/>
      <c r="M2680" s="151"/>
      <c r="N2680" s="151"/>
      <c r="O2680" s="151"/>
      <c r="P2680" s="153"/>
      <c r="Q2680" s="153"/>
      <c r="R2680" s="153"/>
      <c r="S2680" s="153"/>
      <c r="T2680" s="153"/>
      <c r="U2680" s="153"/>
      <c r="V2680" s="153"/>
      <c r="W2680" s="153"/>
      <c r="X2680" s="153"/>
      <c r="Y2680" s="153"/>
      <c r="Z2680" s="153"/>
      <c r="AA2680" s="153"/>
      <c r="AB2680" s="153"/>
      <c r="AC2680" s="153"/>
      <c r="AD2680" s="153"/>
      <c r="AE2680" s="153"/>
      <c r="AF2680" s="153"/>
      <c r="AG2680" s="153"/>
      <c r="AH2680" s="153"/>
      <c r="AI2680" s="153"/>
      <c r="AJ2680" s="153"/>
      <c r="AK2680" s="153"/>
      <c r="AL2680" s="153"/>
      <c r="AM2680" s="153"/>
      <c r="AN2680" s="153"/>
      <c r="AO2680" s="153"/>
      <c r="AP2680" s="153"/>
      <c r="AQ2680" s="153"/>
      <c r="AR2680" s="153"/>
      <c r="AS2680" s="153"/>
      <c r="AT2680" s="153"/>
      <c r="AU2680" s="153"/>
      <c r="AV2680" s="153"/>
      <c r="AW2680" s="153"/>
      <c r="AX2680" s="153"/>
      <c r="AY2680" s="153"/>
      <c r="AZ2680" s="153"/>
      <c r="BA2680" s="153"/>
      <c r="BB2680" s="153"/>
      <c r="BC2680" s="153"/>
      <c r="BD2680" s="153"/>
      <c r="BE2680" s="153"/>
      <c r="BF2680" s="153"/>
      <c r="BG2680" s="153"/>
      <c r="BH2680" s="153"/>
      <c r="BI2680" s="153"/>
      <c r="BJ2680" s="153"/>
      <c r="BK2680" s="153"/>
      <c r="BL2680" s="153"/>
      <c r="BM2680" s="153"/>
      <c r="BN2680" s="153"/>
      <c r="BO2680" s="153"/>
      <c r="BP2680" s="153"/>
      <c r="BQ2680" s="153"/>
      <c r="BR2680" s="153"/>
      <c r="BS2680" s="153"/>
      <c r="BT2680" s="153"/>
      <c r="BU2680" s="153"/>
      <c r="BV2680" s="153"/>
      <c r="BW2680" s="153"/>
      <c r="BX2680" s="153"/>
      <c r="BY2680" s="153"/>
      <c r="BZ2680" s="153"/>
      <c r="CA2680" s="153"/>
      <c r="CB2680" s="153"/>
      <c r="CC2680" s="153"/>
      <c r="CD2680" s="153"/>
      <c r="CE2680" s="153"/>
      <c r="CF2680" s="153"/>
      <c r="CG2680" s="153"/>
      <c r="CH2680" s="153"/>
      <c r="CI2680" s="153"/>
      <c r="CJ2680" s="153"/>
      <c r="CK2680" s="153"/>
      <c r="CL2680" s="153"/>
      <c r="CM2680" s="153"/>
      <c r="CN2680" s="153"/>
      <c r="CO2680" s="153"/>
      <c r="CP2680" s="153"/>
      <c r="CQ2680" s="153"/>
      <c r="CR2680" s="153"/>
      <c r="CS2680" s="153"/>
      <c r="CT2680" s="153"/>
      <c r="CU2680" s="153"/>
      <c r="CV2680" s="153"/>
      <c r="CW2680" s="153"/>
      <c r="CX2680" s="153"/>
      <c r="CY2680" s="153"/>
      <c r="CZ2680" s="153"/>
      <c r="DA2680" s="153"/>
      <c r="DB2680" s="153"/>
      <c r="DC2680" s="153"/>
      <c r="DD2680" s="153"/>
      <c r="DE2680" s="153"/>
      <c r="DF2680" s="153"/>
      <c r="DG2680" s="153"/>
      <c r="DH2680" s="153"/>
      <c r="DI2680" s="153"/>
      <c r="DJ2680" s="153"/>
      <c r="DK2680" s="153"/>
      <c r="DL2680" s="153"/>
      <c r="DM2680" s="153"/>
      <c r="DN2680" s="153"/>
      <c r="DO2680" s="153"/>
      <c r="DP2680" s="153"/>
      <c r="DQ2680" s="153"/>
      <c r="DR2680" s="153"/>
      <c r="DS2680" s="153"/>
      <c r="DT2680" s="153"/>
      <c r="DU2680" s="153"/>
      <c r="DV2680" s="153"/>
      <c r="DW2680" s="153"/>
      <c r="DX2680" s="153"/>
      <c r="DY2680" s="153"/>
      <c r="DZ2680" s="153"/>
      <c r="EA2680" s="153"/>
      <c r="EB2680" s="153"/>
      <c r="EC2680" s="153"/>
      <c r="ED2680" s="153"/>
      <c r="EE2680" s="153"/>
      <c r="EF2680" s="153"/>
      <c r="EG2680" s="153"/>
      <c r="EH2680" s="153"/>
      <c r="EI2680" s="153"/>
      <c r="EJ2680" s="153"/>
      <c r="EK2680" s="153"/>
      <c r="EL2680" s="153"/>
      <c r="EM2680" s="153"/>
      <c r="EN2680" s="153"/>
      <c r="EO2680" s="153"/>
      <c r="EP2680" s="153"/>
      <c r="EQ2680" s="153"/>
      <c r="ER2680" s="153"/>
      <c r="ES2680" s="153"/>
      <c r="ET2680" s="153"/>
      <c r="EU2680" s="153"/>
      <c r="EV2680" s="153"/>
      <c r="EW2680" s="153"/>
      <c r="EX2680" s="153"/>
      <c r="EY2680" s="153"/>
      <c r="EZ2680" s="153"/>
      <c r="FA2680" s="153"/>
      <c r="FB2680" s="153"/>
      <c r="FC2680" s="153"/>
      <c r="FD2680" s="153"/>
      <c r="FE2680" s="153"/>
      <c r="FF2680" s="153"/>
      <c r="FG2680" s="153"/>
      <c r="FH2680" s="153"/>
      <c r="FI2680" s="153"/>
      <c r="FJ2680" s="153"/>
      <c r="FK2680" s="153"/>
      <c r="FL2680" s="153"/>
      <c r="FM2680" s="153"/>
      <c r="FN2680" s="153"/>
      <c r="FO2680" s="153"/>
      <c r="FP2680" s="153"/>
      <c r="FQ2680" s="153"/>
      <c r="FR2680" s="153"/>
      <c r="FS2680" s="153"/>
      <c r="FT2680" s="153"/>
      <c r="FU2680" s="153"/>
      <c r="FV2680" s="153"/>
      <c r="FW2680" s="153"/>
      <c r="FX2680" s="153"/>
      <c r="FY2680" s="153"/>
      <c r="FZ2680" s="153"/>
      <c r="GA2680" s="153"/>
      <c r="GB2680" s="153"/>
      <c r="GC2680" s="153"/>
      <c r="GD2680" s="153"/>
      <c r="GE2680" s="153"/>
      <c r="GF2680" s="153"/>
      <c r="GG2680" s="153"/>
      <c r="GH2680" s="153"/>
      <c r="GI2680" s="153"/>
      <c r="GJ2680" s="153"/>
      <c r="GK2680" s="153"/>
      <c r="GL2680" s="153"/>
      <c r="GM2680" s="153"/>
      <c r="GN2680" s="153"/>
      <c r="GO2680" s="153"/>
      <c r="GP2680" s="153"/>
      <c r="GQ2680" s="153"/>
      <c r="GR2680" s="153"/>
      <c r="GS2680" s="153"/>
      <c r="GT2680" s="153"/>
      <c r="GU2680" s="153"/>
      <c r="GV2680" s="153"/>
      <c r="GW2680" s="153"/>
      <c r="GX2680" s="153"/>
      <c r="GY2680" s="153"/>
      <c r="GZ2680" s="153"/>
      <c r="HA2680" s="153"/>
      <c r="HB2680" s="153"/>
      <c r="HC2680" s="153"/>
      <c r="HD2680" s="153"/>
      <c r="HE2680" s="153"/>
      <c r="HF2680" s="153"/>
      <c r="HG2680" s="153"/>
      <c r="HH2680" s="153"/>
      <c r="HI2680" s="153"/>
      <c r="HJ2680" s="153"/>
      <c r="HK2680" s="153"/>
      <c r="HL2680" s="153"/>
      <c r="HM2680" s="153"/>
      <c r="HN2680" s="153"/>
      <c r="HO2680" s="153"/>
      <c r="HP2680" s="153"/>
      <c r="HQ2680" s="153"/>
      <c r="HR2680" s="153"/>
      <c r="HS2680" s="153"/>
      <c r="HT2680" s="153"/>
      <c r="HU2680" s="153"/>
      <c r="HV2680" s="153"/>
      <c r="HW2680" s="153"/>
      <c r="HX2680" s="153"/>
      <c r="HY2680" s="153"/>
      <c r="HZ2680" s="153"/>
    </row>
    <row r="2681" spans="1:234" s="174" customFormat="1" ht="15">
      <c r="A2681" s="150"/>
      <c r="B2681" s="151"/>
      <c r="C2681" s="152"/>
      <c r="D2681" s="151"/>
      <c r="E2681" s="151"/>
      <c r="F2681" s="151"/>
      <c r="G2681" s="151"/>
      <c r="H2681" s="151"/>
      <c r="I2681" s="151"/>
      <c r="J2681" s="151"/>
      <c r="K2681" s="151"/>
      <c r="L2681" s="151"/>
      <c r="M2681" s="151"/>
      <c r="N2681" s="151"/>
      <c r="O2681" s="151"/>
      <c r="P2681" s="153"/>
      <c r="Q2681" s="153"/>
      <c r="R2681" s="153"/>
      <c r="S2681" s="153"/>
      <c r="T2681" s="153"/>
      <c r="U2681" s="153"/>
      <c r="V2681" s="153"/>
      <c r="W2681" s="153"/>
      <c r="X2681" s="153"/>
      <c r="Y2681" s="153"/>
      <c r="Z2681" s="153"/>
      <c r="AA2681" s="153"/>
      <c r="AB2681" s="153"/>
      <c r="AC2681" s="153"/>
      <c r="AD2681" s="153"/>
      <c r="AE2681" s="153"/>
      <c r="AF2681" s="153"/>
      <c r="AG2681" s="153"/>
      <c r="AH2681" s="153"/>
      <c r="AI2681" s="153"/>
      <c r="AJ2681" s="153"/>
      <c r="AK2681" s="153"/>
      <c r="AL2681" s="153"/>
      <c r="AM2681" s="153"/>
      <c r="AN2681" s="153"/>
      <c r="AO2681" s="153"/>
      <c r="AP2681" s="153"/>
      <c r="AQ2681" s="153"/>
      <c r="AR2681" s="153"/>
      <c r="AS2681" s="153"/>
      <c r="AT2681" s="153"/>
      <c r="AU2681" s="153"/>
      <c r="AV2681" s="153"/>
      <c r="AW2681" s="153"/>
      <c r="AX2681" s="153"/>
      <c r="AY2681" s="153"/>
      <c r="AZ2681" s="153"/>
      <c r="BA2681" s="153"/>
      <c r="BB2681" s="153"/>
      <c r="BC2681" s="153"/>
      <c r="BD2681" s="153"/>
      <c r="BE2681" s="153"/>
      <c r="BF2681" s="153"/>
      <c r="BG2681" s="153"/>
      <c r="BH2681" s="153"/>
      <c r="BI2681" s="153"/>
      <c r="BJ2681" s="153"/>
      <c r="BK2681" s="153"/>
      <c r="BL2681" s="153"/>
      <c r="BM2681" s="153"/>
      <c r="BN2681" s="153"/>
      <c r="BO2681" s="153"/>
      <c r="BP2681" s="153"/>
      <c r="BQ2681" s="153"/>
      <c r="BR2681" s="153"/>
      <c r="BS2681" s="153"/>
      <c r="BT2681" s="153"/>
      <c r="BU2681" s="153"/>
      <c r="BV2681" s="153"/>
      <c r="BW2681" s="153"/>
      <c r="BX2681" s="153"/>
      <c r="BY2681" s="153"/>
      <c r="BZ2681" s="153"/>
      <c r="CA2681" s="153"/>
      <c r="CB2681" s="153"/>
      <c r="CC2681" s="153"/>
      <c r="CD2681" s="153"/>
      <c r="CE2681" s="153"/>
      <c r="CF2681" s="153"/>
      <c r="CG2681" s="153"/>
      <c r="CH2681" s="153"/>
      <c r="CI2681" s="153"/>
      <c r="CJ2681" s="153"/>
      <c r="CK2681" s="153"/>
      <c r="CL2681" s="153"/>
      <c r="CM2681" s="153"/>
      <c r="CN2681" s="153"/>
      <c r="CO2681" s="153"/>
      <c r="CP2681" s="153"/>
      <c r="CQ2681" s="153"/>
      <c r="CR2681" s="153"/>
      <c r="CS2681" s="153"/>
      <c r="CT2681" s="153"/>
      <c r="CU2681" s="153"/>
      <c r="CV2681" s="153"/>
      <c r="CW2681" s="153"/>
      <c r="CX2681" s="153"/>
      <c r="CY2681" s="153"/>
      <c r="CZ2681" s="153"/>
      <c r="DA2681" s="153"/>
      <c r="DB2681" s="153"/>
      <c r="DC2681" s="153"/>
      <c r="DD2681" s="153"/>
      <c r="DE2681" s="153"/>
      <c r="DF2681" s="153"/>
      <c r="DG2681" s="153"/>
      <c r="DH2681" s="153"/>
      <c r="DI2681" s="153"/>
      <c r="DJ2681" s="153"/>
      <c r="DK2681" s="153"/>
      <c r="DL2681" s="153"/>
      <c r="DM2681" s="153"/>
      <c r="DN2681" s="153"/>
      <c r="DO2681" s="153"/>
      <c r="DP2681" s="153"/>
      <c r="DQ2681" s="153"/>
      <c r="DR2681" s="153"/>
      <c r="DS2681" s="153"/>
      <c r="DT2681" s="153"/>
      <c r="DU2681" s="153"/>
      <c r="DV2681" s="153"/>
      <c r="DW2681" s="153"/>
      <c r="DX2681" s="153"/>
      <c r="DY2681" s="153"/>
      <c r="DZ2681" s="153"/>
      <c r="EA2681" s="153"/>
      <c r="EB2681" s="153"/>
      <c r="EC2681" s="153"/>
      <c r="ED2681" s="153"/>
      <c r="EE2681" s="153"/>
      <c r="EF2681" s="153"/>
      <c r="EG2681" s="153"/>
      <c r="EH2681" s="153"/>
      <c r="EI2681" s="153"/>
      <c r="EJ2681" s="153"/>
      <c r="EK2681" s="153"/>
      <c r="EL2681" s="153"/>
      <c r="EM2681" s="153"/>
      <c r="EN2681" s="153"/>
      <c r="EO2681" s="153"/>
      <c r="EP2681" s="153"/>
      <c r="EQ2681" s="153"/>
      <c r="ER2681" s="153"/>
      <c r="ES2681" s="153"/>
      <c r="ET2681" s="153"/>
      <c r="EU2681" s="153"/>
      <c r="EV2681" s="153"/>
      <c r="EW2681" s="153"/>
      <c r="EX2681" s="153"/>
      <c r="EY2681" s="153"/>
      <c r="EZ2681" s="153"/>
      <c r="FA2681" s="153"/>
      <c r="FB2681" s="153"/>
      <c r="FC2681" s="153"/>
      <c r="FD2681" s="153"/>
      <c r="FE2681" s="153"/>
      <c r="FF2681" s="153"/>
      <c r="FG2681" s="153"/>
      <c r="FH2681" s="153"/>
      <c r="FI2681" s="153"/>
      <c r="FJ2681" s="153"/>
      <c r="FK2681" s="153"/>
      <c r="FL2681" s="153"/>
      <c r="FM2681" s="153"/>
      <c r="FN2681" s="153"/>
      <c r="FO2681" s="153"/>
      <c r="FP2681" s="153"/>
      <c r="FQ2681" s="153"/>
      <c r="FR2681" s="153"/>
      <c r="FS2681" s="153"/>
      <c r="FT2681" s="153"/>
      <c r="FU2681" s="153"/>
      <c r="FV2681" s="153"/>
      <c r="FW2681" s="153"/>
      <c r="FX2681" s="153"/>
      <c r="FY2681" s="153"/>
      <c r="FZ2681" s="153"/>
      <c r="GA2681" s="153"/>
      <c r="GB2681" s="153"/>
      <c r="GC2681" s="153"/>
      <c r="GD2681" s="153"/>
      <c r="GE2681" s="153"/>
      <c r="GF2681" s="153"/>
      <c r="GG2681" s="153"/>
      <c r="GH2681" s="153"/>
      <c r="GI2681" s="153"/>
      <c r="GJ2681" s="153"/>
      <c r="GK2681" s="153"/>
      <c r="GL2681" s="153"/>
      <c r="GM2681" s="153"/>
      <c r="GN2681" s="153"/>
      <c r="GO2681" s="153"/>
      <c r="GP2681" s="153"/>
      <c r="GQ2681" s="153"/>
      <c r="GR2681" s="153"/>
      <c r="GS2681" s="153"/>
      <c r="GT2681" s="153"/>
      <c r="GU2681" s="153"/>
      <c r="GV2681" s="153"/>
      <c r="GW2681" s="153"/>
      <c r="GX2681" s="153"/>
      <c r="GY2681" s="153"/>
      <c r="GZ2681" s="153"/>
      <c r="HA2681" s="153"/>
      <c r="HB2681" s="153"/>
      <c r="HC2681" s="153"/>
      <c r="HD2681" s="153"/>
      <c r="HE2681" s="153"/>
      <c r="HF2681" s="153"/>
      <c r="HG2681" s="153"/>
      <c r="HH2681" s="153"/>
      <c r="HI2681" s="153"/>
      <c r="HJ2681" s="153"/>
      <c r="HK2681" s="153"/>
      <c r="HL2681" s="153"/>
      <c r="HM2681" s="153"/>
      <c r="HN2681" s="153"/>
      <c r="HO2681" s="153"/>
      <c r="HP2681" s="153"/>
      <c r="HQ2681" s="153"/>
      <c r="HR2681" s="153"/>
      <c r="HS2681" s="153"/>
      <c r="HT2681" s="153"/>
      <c r="HU2681" s="153"/>
      <c r="HV2681" s="153"/>
      <c r="HW2681" s="153"/>
      <c r="HX2681" s="153"/>
      <c r="HY2681" s="153"/>
      <c r="HZ2681" s="153"/>
    </row>
    <row r="2682" spans="1:234" s="174" customFormat="1" ht="15">
      <c r="A2682" s="150"/>
      <c r="B2682" s="151"/>
      <c r="C2682" s="152"/>
      <c r="D2682" s="151"/>
      <c r="E2682" s="151"/>
      <c r="F2682" s="151"/>
      <c r="G2682" s="151"/>
      <c r="H2682" s="151"/>
      <c r="I2682" s="151"/>
      <c r="J2682" s="151"/>
      <c r="K2682" s="151"/>
      <c r="L2682" s="151"/>
      <c r="M2682" s="151"/>
      <c r="N2682" s="151"/>
      <c r="O2682" s="151"/>
      <c r="P2682" s="153"/>
      <c r="Q2682" s="153"/>
      <c r="R2682" s="153"/>
      <c r="S2682" s="153"/>
      <c r="T2682" s="153"/>
      <c r="U2682" s="153"/>
      <c r="V2682" s="153"/>
      <c r="W2682" s="153"/>
      <c r="X2682" s="153"/>
      <c r="Y2682" s="153"/>
      <c r="Z2682" s="153"/>
      <c r="AA2682" s="153"/>
      <c r="AB2682" s="153"/>
      <c r="AC2682" s="153"/>
      <c r="AD2682" s="153"/>
      <c r="AE2682" s="153"/>
      <c r="AF2682" s="153"/>
      <c r="AG2682" s="153"/>
      <c r="AH2682" s="153"/>
      <c r="AI2682" s="153"/>
      <c r="AJ2682" s="153"/>
      <c r="AK2682" s="153"/>
      <c r="AL2682" s="153"/>
      <c r="AM2682" s="153"/>
      <c r="AN2682" s="153"/>
      <c r="AO2682" s="153"/>
      <c r="AP2682" s="153"/>
      <c r="AQ2682" s="153"/>
      <c r="AR2682" s="153"/>
      <c r="AS2682" s="153"/>
      <c r="AT2682" s="153"/>
      <c r="AU2682" s="153"/>
      <c r="AV2682" s="153"/>
      <c r="AW2682" s="153"/>
      <c r="AX2682" s="153"/>
      <c r="AY2682" s="153"/>
      <c r="AZ2682" s="153"/>
      <c r="BA2682" s="153"/>
      <c r="BB2682" s="153"/>
      <c r="BC2682" s="153"/>
      <c r="BD2682" s="153"/>
      <c r="BE2682" s="153"/>
      <c r="BF2682" s="153"/>
      <c r="BG2682" s="153"/>
      <c r="BH2682" s="153"/>
      <c r="BI2682" s="153"/>
      <c r="BJ2682" s="153"/>
      <c r="BK2682" s="153"/>
      <c r="BL2682" s="153"/>
      <c r="BM2682" s="153"/>
      <c r="BN2682" s="153"/>
      <c r="BO2682" s="153"/>
      <c r="BP2682" s="153"/>
      <c r="BQ2682" s="153"/>
      <c r="BR2682" s="153"/>
      <c r="BS2682" s="153"/>
      <c r="BT2682" s="153"/>
      <c r="BU2682" s="153"/>
      <c r="BV2682" s="153"/>
      <c r="BW2682" s="153"/>
      <c r="BX2682" s="153"/>
      <c r="BY2682" s="153"/>
      <c r="BZ2682" s="153"/>
      <c r="CA2682" s="153"/>
      <c r="CB2682" s="153"/>
      <c r="CC2682" s="153"/>
      <c r="CD2682" s="153"/>
      <c r="CE2682" s="153"/>
      <c r="CF2682" s="153"/>
      <c r="CG2682" s="153"/>
      <c r="CH2682" s="153"/>
      <c r="CI2682" s="153"/>
      <c r="CJ2682" s="153"/>
      <c r="CK2682" s="153"/>
      <c r="CL2682" s="153"/>
      <c r="CM2682" s="153"/>
      <c r="CN2682" s="153"/>
      <c r="CO2682" s="153"/>
      <c r="CP2682" s="153"/>
      <c r="CQ2682" s="153"/>
      <c r="CR2682" s="153"/>
      <c r="CS2682" s="153"/>
      <c r="CT2682" s="153"/>
      <c r="CU2682" s="153"/>
      <c r="CV2682" s="153"/>
      <c r="CW2682" s="153"/>
      <c r="CX2682" s="153"/>
      <c r="CY2682" s="153"/>
      <c r="CZ2682" s="153"/>
      <c r="DA2682" s="153"/>
      <c r="DB2682" s="153"/>
      <c r="DC2682" s="153"/>
      <c r="DD2682" s="153"/>
      <c r="DE2682" s="153"/>
      <c r="DF2682" s="153"/>
      <c r="DG2682" s="153"/>
      <c r="DH2682" s="153"/>
      <c r="DI2682" s="153"/>
      <c r="DJ2682" s="153"/>
      <c r="DK2682" s="153"/>
      <c r="DL2682" s="153"/>
      <c r="DM2682" s="153"/>
      <c r="DN2682" s="153"/>
      <c r="DO2682" s="153"/>
      <c r="DP2682" s="153"/>
      <c r="DQ2682" s="153"/>
      <c r="DR2682" s="153"/>
      <c r="DS2682" s="153"/>
      <c r="DT2682" s="153"/>
      <c r="DU2682" s="153"/>
      <c r="DV2682" s="153"/>
      <c r="DW2682" s="153"/>
      <c r="DX2682" s="153"/>
      <c r="DY2682" s="153"/>
      <c r="DZ2682" s="153"/>
      <c r="EA2682" s="153"/>
      <c r="EB2682" s="153"/>
      <c r="EC2682" s="153"/>
      <c r="ED2682" s="153"/>
      <c r="EE2682" s="153"/>
      <c r="EF2682" s="153"/>
      <c r="EG2682" s="153"/>
      <c r="EH2682" s="153"/>
      <c r="EI2682" s="153"/>
      <c r="EJ2682" s="153"/>
      <c r="EK2682" s="153"/>
      <c r="EL2682" s="153"/>
      <c r="EM2682" s="153"/>
      <c r="EN2682" s="153"/>
      <c r="EO2682" s="153"/>
      <c r="EP2682" s="153"/>
      <c r="EQ2682" s="153"/>
      <c r="ER2682" s="153"/>
      <c r="ES2682" s="153"/>
      <c r="ET2682" s="153"/>
      <c r="EU2682" s="153"/>
      <c r="EV2682" s="153"/>
      <c r="EW2682" s="153"/>
      <c r="EX2682" s="153"/>
      <c r="EY2682" s="153"/>
      <c r="EZ2682" s="153"/>
      <c r="FA2682" s="153"/>
      <c r="FB2682" s="153"/>
      <c r="FC2682" s="153"/>
      <c r="FD2682" s="153"/>
      <c r="FE2682" s="153"/>
      <c r="FF2682" s="153"/>
      <c r="FG2682" s="153"/>
      <c r="FH2682" s="153"/>
      <c r="FI2682" s="153"/>
      <c r="FJ2682" s="153"/>
      <c r="FK2682" s="153"/>
      <c r="FL2682" s="153"/>
      <c r="FM2682" s="153"/>
      <c r="FN2682" s="153"/>
      <c r="FO2682" s="153"/>
      <c r="FP2682" s="153"/>
      <c r="FQ2682" s="153"/>
      <c r="FR2682" s="153"/>
      <c r="FS2682" s="153"/>
      <c r="FT2682" s="153"/>
      <c r="FU2682" s="153"/>
      <c r="FV2682" s="153"/>
      <c r="FW2682" s="153"/>
      <c r="FX2682" s="153"/>
      <c r="FY2682" s="153"/>
      <c r="FZ2682" s="153"/>
      <c r="GA2682" s="153"/>
      <c r="GB2682" s="153"/>
      <c r="GC2682" s="153"/>
      <c r="GD2682" s="153"/>
      <c r="GE2682" s="153"/>
      <c r="GF2682" s="153"/>
      <c r="GG2682" s="153"/>
      <c r="GH2682" s="153"/>
      <c r="GI2682" s="153"/>
      <c r="GJ2682" s="153"/>
      <c r="GK2682" s="153"/>
      <c r="GL2682" s="153"/>
      <c r="GM2682" s="153"/>
      <c r="GN2682" s="153"/>
      <c r="GO2682" s="153"/>
      <c r="GP2682" s="153"/>
      <c r="GQ2682" s="153"/>
      <c r="GR2682" s="153"/>
      <c r="GS2682" s="153"/>
      <c r="GT2682" s="153"/>
      <c r="GU2682" s="153"/>
      <c r="GV2682" s="153"/>
      <c r="GW2682" s="153"/>
      <c r="GX2682" s="153"/>
      <c r="GY2682" s="153"/>
      <c r="GZ2682" s="153"/>
      <c r="HA2682" s="153"/>
      <c r="HB2682" s="153"/>
      <c r="HC2682" s="153"/>
      <c r="HD2682" s="153"/>
      <c r="HE2682" s="153"/>
      <c r="HF2682" s="153"/>
      <c r="HG2682" s="153"/>
      <c r="HH2682" s="153"/>
      <c r="HI2682" s="153"/>
      <c r="HJ2682" s="153"/>
      <c r="HK2682" s="153"/>
      <c r="HL2682" s="153"/>
      <c r="HM2682" s="153"/>
      <c r="HN2682" s="153"/>
      <c r="HO2682" s="153"/>
      <c r="HP2682" s="153"/>
      <c r="HQ2682" s="153"/>
      <c r="HR2682" s="153"/>
      <c r="HS2682" s="153"/>
      <c r="HT2682" s="153"/>
      <c r="HU2682" s="153"/>
      <c r="HV2682" s="153"/>
      <c r="HW2682" s="153"/>
      <c r="HX2682" s="153"/>
      <c r="HY2682" s="153"/>
      <c r="HZ2682" s="153"/>
    </row>
    <row r="2683" spans="1:234" s="174" customFormat="1" ht="15">
      <c r="A2683" s="150"/>
      <c r="B2683" s="151"/>
      <c r="C2683" s="152"/>
      <c r="D2683" s="151"/>
      <c r="E2683" s="151"/>
      <c r="F2683" s="151"/>
      <c r="G2683" s="151"/>
      <c r="H2683" s="151"/>
      <c r="I2683" s="151"/>
      <c r="J2683" s="151"/>
      <c r="K2683" s="151"/>
      <c r="L2683" s="151"/>
      <c r="M2683" s="151"/>
      <c r="N2683" s="151"/>
      <c r="O2683" s="151"/>
      <c r="P2683" s="153"/>
      <c r="Q2683" s="153"/>
      <c r="R2683" s="153"/>
      <c r="S2683" s="153"/>
      <c r="T2683" s="153"/>
      <c r="U2683" s="153"/>
      <c r="V2683" s="153"/>
      <c r="W2683" s="153"/>
      <c r="X2683" s="153"/>
      <c r="Y2683" s="153"/>
      <c r="Z2683" s="153"/>
      <c r="AA2683" s="153"/>
      <c r="AB2683" s="153"/>
      <c r="AC2683" s="153"/>
      <c r="AD2683" s="153"/>
      <c r="AE2683" s="153"/>
      <c r="AF2683" s="153"/>
      <c r="AG2683" s="153"/>
      <c r="AH2683" s="153"/>
      <c r="AI2683" s="153"/>
      <c r="AJ2683" s="153"/>
      <c r="AK2683" s="153"/>
      <c r="AL2683" s="153"/>
      <c r="AM2683" s="153"/>
      <c r="AN2683" s="153"/>
      <c r="AO2683" s="153"/>
      <c r="AP2683" s="153"/>
      <c r="AQ2683" s="153"/>
      <c r="AR2683" s="153"/>
      <c r="AS2683" s="153"/>
      <c r="AT2683" s="153"/>
      <c r="AU2683" s="153"/>
      <c r="AV2683" s="153"/>
      <c r="AW2683" s="153"/>
      <c r="AX2683" s="153"/>
      <c r="AY2683" s="153"/>
      <c r="AZ2683" s="153"/>
      <c r="BA2683" s="153"/>
      <c r="BB2683" s="153"/>
      <c r="BC2683" s="153"/>
      <c r="BD2683" s="153"/>
      <c r="BE2683" s="153"/>
      <c r="BF2683" s="153"/>
      <c r="BG2683" s="153"/>
      <c r="BH2683" s="153"/>
      <c r="BI2683" s="153"/>
      <c r="BJ2683" s="153"/>
      <c r="BK2683" s="153"/>
      <c r="BL2683" s="153"/>
      <c r="BM2683" s="153"/>
      <c r="BN2683" s="153"/>
      <c r="BO2683" s="153"/>
      <c r="BP2683" s="153"/>
      <c r="BQ2683" s="153"/>
      <c r="BR2683" s="153"/>
      <c r="BS2683" s="153"/>
      <c r="BT2683" s="153"/>
      <c r="BU2683" s="153"/>
      <c r="BV2683" s="153"/>
      <c r="BW2683" s="153"/>
      <c r="BX2683" s="153"/>
      <c r="BY2683" s="153"/>
      <c r="BZ2683" s="153"/>
      <c r="CA2683" s="153"/>
      <c r="CB2683" s="153"/>
      <c r="CC2683" s="153"/>
      <c r="CD2683" s="153"/>
      <c r="CE2683" s="153"/>
      <c r="CF2683" s="153"/>
      <c r="CG2683" s="153"/>
      <c r="CH2683" s="153"/>
      <c r="CI2683" s="153"/>
      <c r="CJ2683" s="153"/>
      <c r="CK2683" s="153"/>
      <c r="CL2683" s="153"/>
      <c r="CM2683" s="153"/>
      <c r="CN2683" s="153"/>
      <c r="CO2683" s="153"/>
      <c r="CP2683" s="153"/>
      <c r="CQ2683" s="153"/>
      <c r="CR2683" s="153"/>
      <c r="CS2683" s="153"/>
      <c r="CT2683" s="153"/>
      <c r="CU2683" s="153"/>
      <c r="CV2683" s="153"/>
      <c r="CW2683" s="153"/>
      <c r="CX2683" s="153"/>
      <c r="CY2683" s="153"/>
      <c r="CZ2683" s="153"/>
      <c r="DA2683" s="153"/>
      <c r="DB2683" s="153"/>
      <c r="DC2683" s="153"/>
      <c r="DD2683" s="153"/>
      <c r="DE2683" s="153"/>
      <c r="DF2683" s="153"/>
      <c r="DG2683" s="153"/>
      <c r="DH2683" s="153"/>
      <c r="DI2683" s="153"/>
      <c r="DJ2683" s="153"/>
      <c r="DK2683" s="153"/>
      <c r="DL2683" s="153"/>
      <c r="DM2683" s="153"/>
      <c r="DN2683" s="153"/>
      <c r="DO2683" s="153"/>
      <c r="DP2683" s="153"/>
      <c r="DQ2683" s="153"/>
      <c r="DR2683" s="153"/>
      <c r="DS2683" s="153"/>
      <c r="DT2683" s="153"/>
      <c r="DU2683" s="153"/>
      <c r="DV2683" s="153"/>
      <c r="DW2683" s="153"/>
      <c r="DX2683" s="153"/>
      <c r="DY2683" s="153"/>
      <c r="DZ2683" s="153"/>
      <c r="EA2683" s="153"/>
      <c r="EB2683" s="153"/>
      <c r="EC2683" s="153"/>
      <c r="ED2683" s="153"/>
      <c r="EE2683" s="153"/>
      <c r="EF2683" s="153"/>
      <c r="EG2683" s="153"/>
      <c r="EH2683" s="153"/>
      <c r="EI2683" s="153"/>
      <c r="EJ2683" s="153"/>
      <c r="EK2683" s="153"/>
      <c r="EL2683" s="153"/>
      <c r="EM2683" s="153"/>
      <c r="EN2683" s="153"/>
      <c r="EO2683" s="153"/>
      <c r="EP2683" s="153"/>
      <c r="EQ2683" s="153"/>
      <c r="ER2683" s="153"/>
      <c r="ES2683" s="153"/>
      <c r="ET2683" s="153"/>
      <c r="EU2683" s="153"/>
      <c r="EV2683" s="153"/>
      <c r="EW2683" s="153"/>
      <c r="EX2683" s="153"/>
      <c r="EY2683" s="153"/>
      <c r="EZ2683" s="153"/>
      <c r="FA2683" s="153"/>
      <c r="FB2683" s="153"/>
      <c r="FC2683" s="153"/>
      <c r="FD2683" s="153"/>
      <c r="FE2683" s="153"/>
      <c r="FF2683" s="153"/>
      <c r="FG2683" s="153"/>
      <c r="FH2683" s="153"/>
      <c r="FI2683" s="153"/>
      <c r="FJ2683" s="153"/>
      <c r="FK2683" s="153"/>
      <c r="FL2683" s="153"/>
      <c r="FM2683" s="153"/>
      <c r="FN2683" s="153"/>
      <c r="FO2683" s="153"/>
      <c r="FP2683" s="153"/>
      <c r="FQ2683" s="153"/>
      <c r="FR2683" s="153"/>
      <c r="FS2683" s="153"/>
      <c r="FT2683" s="153"/>
      <c r="FU2683" s="153"/>
      <c r="FV2683" s="153"/>
      <c r="FW2683" s="153"/>
      <c r="FX2683" s="153"/>
      <c r="FY2683" s="153"/>
      <c r="FZ2683" s="153"/>
      <c r="GA2683" s="153"/>
      <c r="GB2683" s="153"/>
      <c r="GC2683" s="153"/>
      <c r="GD2683" s="153"/>
      <c r="GE2683" s="153"/>
      <c r="GF2683" s="153"/>
      <c r="GG2683" s="153"/>
      <c r="GH2683" s="153"/>
      <c r="GI2683" s="153"/>
      <c r="GJ2683" s="153"/>
      <c r="GK2683" s="153"/>
      <c r="GL2683" s="153"/>
      <c r="GM2683" s="153"/>
      <c r="GN2683" s="153"/>
      <c r="GO2683" s="153"/>
      <c r="GP2683" s="153"/>
      <c r="GQ2683" s="153"/>
      <c r="GR2683" s="153"/>
      <c r="GS2683" s="153"/>
      <c r="GT2683" s="153"/>
      <c r="GU2683" s="153"/>
      <c r="GV2683" s="153"/>
      <c r="GW2683" s="153"/>
      <c r="GX2683" s="153"/>
      <c r="GY2683" s="153"/>
      <c r="GZ2683" s="153"/>
      <c r="HA2683" s="153"/>
      <c r="HB2683" s="153"/>
      <c r="HC2683" s="153"/>
      <c r="HD2683" s="153"/>
      <c r="HE2683" s="153"/>
      <c r="HF2683" s="153"/>
      <c r="HG2683" s="153"/>
      <c r="HH2683" s="153"/>
      <c r="HI2683" s="153"/>
      <c r="HJ2683" s="153"/>
      <c r="HK2683" s="153"/>
      <c r="HL2683" s="153"/>
      <c r="HM2683" s="153"/>
      <c r="HN2683" s="153"/>
      <c r="HO2683" s="153"/>
      <c r="HP2683" s="153"/>
      <c r="HQ2683" s="153"/>
      <c r="HR2683" s="153"/>
      <c r="HS2683" s="153"/>
      <c r="HT2683" s="153"/>
      <c r="HU2683" s="153"/>
      <c r="HV2683" s="153"/>
      <c r="HW2683" s="153"/>
      <c r="HX2683" s="153"/>
      <c r="HY2683" s="153"/>
      <c r="HZ2683" s="153"/>
    </row>
    <row r="2684" spans="1:234" s="174" customFormat="1" ht="15">
      <c r="A2684" s="150"/>
      <c r="B2684" s="151"/>
      <c r="C2684" s="152"/>
      <c r="D2684" s="151"/>
      <c r="E2684" s="151"/>
      <c r="F2684" s="151"/>
      <c r="G2684" s="151"/>
      <c r="H2684" s="151"/>
      <c r="I2684" s="151"/>
      <c r="J2684" s="151"/>
      <c r="K2684" s="151"/>
      <c r="L2684" s="151"/>
      <c r="M2684" s="151"/>
      <c r="N2684" s="151"/>
      <c r="O2684" s="151"/>
      <c r="P2684" s="153"/>
      <c r="Q2684" s="153"/>
      <c r="R2684" s="153"/>
      <c r="S2684" s="153"/>
      <c r="T2684" s="153"/>
      <c r="U2684" s="153"/>
      <c r="V2684" s="153"/>
      <c r="W2684" s="153"/>
      <c r="X2684" s="153"/>
      <c r="Y2684" s="153"/>
      <c r="Z2684" s="153"/>
      <c r="AA2684" s="153"/>
      <c r="AB2684" s="153"/>
      <c r="AC2684" s="153"/>
      <c r="AD2684" s="153"/>
      <c r="AE2684" s="153"/>
      <c r="AF2684" s="153"/>
      <c r="AG2684" s="153"/>
      <c r="AH2684" s="153"/>
      <c r="AI2684" s="153"/>
      <c r="AJ2684" s="153"/>
      <c r="AK2684" s="153"/>
      <c r="AL2684" s="153"/>
      <c r="AM2684" s="153"/>
      <c r="AN2684" s="153"/>
      <c r="AO2684" s="153"/>
      <c r="AP2684" s="153"/>
      <c r="AQ2684" s="153"/>
      <c r="AR2684" s="153"/>
      <c r="AS2684" s="153"/>
      <c r="AT2684" s="153"/>
      <c r="AU2684" s="153"/>
      <c r="AV2684" s="153"/>
      <c r="AW2684" s="153"/>
      <c r="AX2684" s="153"/>
      <c r="AY2684" s="153"/>
      <c r="AZ2684" s="153"/>
      <c r="BA2684" s="153"/>
      <c r="BB2684" s="153"/>
      <c r="BC2684" s="153"/>
      <c r="BD2684" s="153"/>
      <c r="BE2684" s="153"/>
      <c r="BF2684" s="153"/>
      <c r="BG2684" s="153"/>
      <c r="BH2684" s="153"/>
      <c r="BI2684" s="153"/>
      <c r="BJ2684" s="153"/>
      <c r="BK2684" s="153"/>
      <c r="BL2684" s="153"/>
      <c r="BM2684" s="153"/>
      <c r="BN2684" s="153"/>
      <c r="BO2684" s="153"/>
      <c r="BP2684" s="153"/>
      <c r="BQ2684" s="153"/>
      <c r="BR2684" s="153"/>
      <c r="BS2684" s="153"/>
      <c r="BT2684" s="153"/>
      <c r="BU2684" s="153"/>
      <c r="BV2684" s="153"/>
      <c r="BW2684" s="153"/>
      <c r="BX2684" s="153"/>
      <c r="BY2684" s="153"/>
      <c r="BZ2684" s="153"/>
      <c r="CA2684" s="153"/>
      <c r="CB2684" s="153"/>
      <c r="CC2684" s="153"/>
      <c r="CD2684" s="153"/>
      <c r="CE2684" s="153"/>
      <c r="CF2684" s="153"/>
      <c r="CG2684" s="153"/>
      <c r="CH2684" s="153"/>
      <c r="CI2684" s="153"/>
      <c r="CJ2684" s="153"/>
      <c r="CK2684" s="153"/>
      <c r="CL2684" s="153"/>
      <c r="CM2684" s="153"/>
      <c r="CN2684" s="153"/>
      <c r="CO2684" s="153"/>
      <c r="CP2684" s="153"/>
      <c r="CQ2684" s="153"/>
      <c r="CR2684" s="153"/>
      <c r="CS2684" s="153"/>
      <c r="CT2684" s="153"/>
      <c r="CU2684" s="153"/>
      <c r="CV2684" s="153"/>
      <c r="CW2684" s="153"/>
      <c r="CX2684" s="153"/>
      <c r="CY2684" s="153"/>
      <c r="CZ2684" s="153"/>
      <c r="DA2684" s="153"/>
      <c r="DB2684" s="153"/>
      <c r="DC2684" s="153"/>
      <c r="DD2684" s="153"/>
      <c r="DE2684" s="153"/>
      <c r="DF2684" s="153"/>
      <c r="DG2684" s="153"/>
      <c r="DH2684" s="153"/>
      <c r="DI2684" s="153"/>
      <c r="DJ2684" s="153"/>
      <c r="DK2684" s="153"/>
      <c r="DL2684" s="153"/>
      <c r="DM2684" s="153"/>
      <c r="DN2684" s="153"/>
      <c r="DO2684" s="153"/>
      <c r="DP2684" s="153"/>
      <c r="DQ2684" s="153"/>
      <c r="DR2684" s="153"/>
      <c r="DS2684" s="153"/>
      <c r="DT2684" s="153"/>
      <c r="DU2684" s="153"/>
      <c r="DV2684" s="153"/>
      <c r="DW2684" s="153"/>
      <c r="DX2684" s="153"/>
      <c r="DY2684" s="153"/>
      <c r="DZ2684" s="153"/>
      <c r="EA2684" s="153"/>
      <c r="EB2684" s="153"/>
      <c r="EC2684" s="153"/>
      <c r="ED2684" s="153"/>
      <c r="EE2684" s="153"/>
      <c r="EF2684" s="153"/>
      <c r="EG2684" s="153"/>
      <c r="EH2684" s="153"/>
      <c r="EI2684" s="153"/>
      <c r="EJ2684" s="153"/>
      <c r="EK2684" s="153"/>
      <c r="EL2684" s="153"/>
      <c r="EM2684" s="153"/>
      <c r="EN2684" s="153"/>
      <c r="EO2684" s="153"/>
      <c r="EP2684" s="153"/>
      <c r="EQ2684" s="153"/>
      <c r="ER2684" s="153"/>
      <c r="ES2684" s="153"/>
      <c r="ET2684" s="153"/>
      <c r="EU2684" s="153"/>
      <c r="EV2684" s="153"/>
      <c r="EW2684" s="153"/>
      <c r="EX2684" s="153"/>
      <c r="EY2684" s="153"/>
      <c r="EZ2684" s="153"/>
      <c r="FA2684" s="153"/>
      <c r="FB2684" s="153"/>
      <c r="FC2684" s="153"/>
      <c r="FD2684" s="153"/>
      <c r="FE2684" s="153"/>
      <c r="FF2684" s="153"/>
      <c r="FG2684" s="153"/>
      <c r="FH2684" s="153"/>
      <c r="FI2684" s="153"/>
      <c r="FJ2684" s="153"/>
      <c r="FK2684" s="153"/>
      <c r="FL2684" s="153"/>
      <c r="FM2684" s="153"/>
      <c r="FN2684" s="153"/>
      <c r="FO2684" s="153"/>
      <c r="FP2684" s="153"/>
      <c r="FQ2684" s="153"/>
      <c r="FR2684" s="153"/>
      <c r="FS2684" s="153"/>
      <c r="FT2684" s="153"/>
      <c r="FU2684" s="153"/>
      <c r="FV2684" s="153"/>
      <c r="FW2684" s="153"/>
      <c r="FX2684" s="153"/>
      <c r="FY2684" s="153"/>
      <c r="FZ2684" s="153"/>
      <c r="GA2684" s="153"/>
      <c r="GB2684" s="153"/>
      <c r="GC2684" s="153"/>
      <c r="GD2684" s="153"/>
      <c r="GE2684" s="153"/>
      <c r="GF2684" s="153"/>
      <c r="GG2684" s="153"/>
      <c r="GH2684" s="153"/>
      <c r="GI2684" s="153"/>
      <c r="GJ2684" s="153"/>
      <c r="GK2684" s="153"/>
      <c r="GL2684" s="153"/>
      <c r="GM2684" s="153"/>
      <c r="GN2684" s="153"/>
      <c r="GO2684" s="153"/>
      <c r="GP2684" s="153"/>
      <c r="GQ2684" s="153"/>
      <c r="GR2684" s="153"/>
      <c r="GS2684" s="153"/>
      <c r="GT2684" s="153"/>
      <c r="GU2684" s="153"/>
      <c r="GV2684" s="153"/>
      <c r="GW2684" s="153"/>
      <c r="GX2684" s="153"/>
      <c r="GY2684" s="153"/>
      <c r="GZ2684" s="153"/>
      <c r="HA2684" s="153"/>
      <c r="HB2684" s="153"/>
      <c r="HC2684" s="153"/>
      <c r="HD2684" s="153"/>
      <c r="HE2684" s="153"/>
      <c r="HF2684" s="153"/>
      <c r="HG2684" s="153"/>
      <c r="HH2684" s="153"/>
      <c r="HI2684" s="153"/>
      <c r="HJ2684" s="153"/>
      <c r="HK2684" s="153"/>
      <c r="HL2684" s="153"/>
      <c r="HM2684" s="153"/>
      <c r="HN2684" s="153"/>
      <c r="HO2684" s="153"/>
      <c r="HP2684" s="153"/>
      <c r="HQ2684" s="153"/>
      <c r="HR2684" s="153"/>
      <c r="HS2684" s="153"/>
      <c r="HT2684" s="153"/>
      <c r="HU2684" s="153"/>
      <c r="HV2684" s="153"/>
      <c r="HW2684" s="153"/>
      <c r="HX2684" s="153"/>
      <c r="HY2684" s="153"/>
      <c r="HZ2684" s="153"/>
    </row>
    <row r="2685" spans="1:234" s="174" customFormat="1" ht="15">
      <c r="A2685" s="150"/>
      <c r="B2685" s="151"/>
      <c r="C2685" s="152"/>
      <c r="D2685" s="151"/>
      <c r="E2685" s="151"/>
      <c r="F2685" s="151"/>
      <c r="G2685" s="151"/>
      <c r="H2685" s="151"/>
      <c r="I2685" s="151"/>
      <c r="J2685" s="151"/>
      <c r="K2685" s="151"/>
      <c r="L2685" s="151"/>
      <c r="M2685" s="151"/>
      <c r="N2685" s="151"/>
      <c r="O2685" s="151"/>
      <c r="P2685" s="153"/>
      <c r="Q2685" s="153"/>
      <c r="R2685" s="153"/>
      <c r="S2685" s="153"/>
      <c r="T2685" s="153"/>
      <c r="U2685" s="153"/>
      <c r="V2685" s="153"/>
      <c r="W2685" s="153"/>
      <c r="X2685" s="153"/>
      <c r="Y2685" s="153"/>
      <c r="Z2685" s="153"/>
      <c r="AA2685" s="153"/>
      <c r="AB2685" s="153"/>
      <c r="AC2685" s="153"/>
      <c r="AD2685" s="153"/>
      <c r="AE2685" s="153"/>
      <c r="AF2685" s="153"/>
      <c r="AG2685" s="153"/>
      <c r="AH2685" s="153"/>
      <c r="AI2685" s="153"/>
      <c r="AJ2685" s="153"/>
      <c r="AK2685" s="153"/>
      <c r="AL2685" s="153"/>
      <c r="AM2685" s="153"/>
      <c r="AN2685" s="153"/>
      <c r="AO2685" s="153"/>
      <c r="AP2685" s="153"/>
      <c r="AQ2685" s="153"/>
      <c r="AR2685" s="153"/>
      <c r="AS2685" s="153"/>
      <c r="AT2685" s="153"/>
      <c r="AU2685" s="153"/>
      <c r="AV2685" s="153"/>
      <c r="AW2685" s="153"/>
      <c r="AX2685" s="153"/>
      <c r="AY2685" s="153"/>
      <c r="AZ2685" s="153"/>
      <c r="BA2685" s="153"/>
      <c r="BB2685" s="153"/>
      <c r="BC2685" s="153"/>
      <c r="BD2685" s="153"/>
      <c r="BE2685" s="153"/>
      <c r="BF2685" s="153"/>
      <c r="BG2685" s="153"/>
      <c r="BH2685" s="153"/>
      <c r="BI2685" s="153"/>
      <c r="BJ2685" s="153"/>
      <c r="BK2685" s="153"/>
      <c r="BL2685" s="153"/>
      <c r="BM2685" s="153"/>
      <c r="BN2685" s="153"/>
      <c r="BO2685" s="153"/>
      <c r="BP2685" s="153"/>
      <c r="BQ2685" s="153"/>
      <c r="BR2685" s="153"/>
      <c r="BS2685" s="153"/>
      <c r="BT2685" s="153"/>
      <c r="BU2685" s="153"/>
      <c r="BV2685" s="153"/>
      <c r="BW2685" s="153"/>
      <c r="BX2685" s="153"/>
      <c r="BY2685" s="153"/>
      <c r="BZ2685" s="153"/>
      <c r="CA2685" s="153"/>
      <c r="CB2685" s="153"/>
      <c r="CC2685" s="153"/>
      <c r="CD2685" s="153"/>
      <c r="CE2685" s="153"/>
      <c r="CF2685" s="153"/>
      <c r="CG2685" s="153"/>
      <c r="CH2685" s="153"/>
      <c r="CI2685" s="153"/>
      <c r="CJ2685" s="153"/>
      <c r="CK2685" s="153"/>
      <c r="CL2685" s="153"/>
      <c r="CM2685" s="153"/>
      <c r="CN2685" s="153"/>
      <c r="CO2685" s="153"/>
      <c r="CP2685" s="153"/>
      <c r="CQ2685" s="153"/>
      <c r="CR2685" s="153"/>
      <c r="CS2685" s="153"/>
      <c r="CT2685" s="153"/>
      <c r="CU2685" s="153"/>
      <c r="CV2685" s="153"/>
      <c r="CW2685" s="153"/>
      <c r="CX2685" s="153"/>
      <c r="CY2685" s="153"/>
      <c r="CZ2685" s="153"/>
      <c r="DA2685" s="153"/>
      <c r="DB2685" s="153"/>
      <c r="DC2685" s="153"/>
      <c r="DD2685" s="153"/>
      <c r="DE2685" s="153"/>
      <c r="DF2685" s="153"/>
      <c r="DG2685" s="153"/>
      <c r="DH2685" s="153"/>
      <c r="DI2685" s="153"/>
      <c r="DJ2685" s="153"/>
      <c r="DK2685" s="153"/>
      <c r="DL2685" s="153"/>
      <c r="DM2685" s="153"/>
      <c r="DN2685" s="153"/>
      <c r="DO2685" s="153"/>
      <c r="DP2685" s="153"/>
      <c r="DQ2685" s="153"/>
      <c r="DR2685" s="153"/>
      <c r="DS2685" s="153"/>
      <c r="DT2685" s="153"/>
      <c r="DU2685" s="153"/>
      <c r="DV2685" s="153"/>
      <c r="DW2685" s="153"/>
      <c r="DX2685" s="153"/>
      <c r="DY2685" s="153"/>
      <c r="DZ2685" s="153"/>
      <c r="EA2685" s="153"/>
      <c r="EB2685" s="153"/>
      <c r="EC2685" s="153"/>
      <c r="ED2685" s="153"/>
      <c r="EE2685" s="153"/>
      <c r="EF2685" s="153"/>
      <c r="EG2685" s="153"/>
      <c r="EH2685" s="153"/>
      <c r="EI2685" s="153"/>
      <c r="EJ2685" s="153"/>
      <c r="EK2685" s="153"/>
      <c r="EL2685" s="153"/>
      <c r="EM2685" s="153"/>
      <c r="EN2685" s="153"/>
      <c r="EO2685" s="153"/>
      <c r="EP2685" s="153"/>
      <c r="EQ2685" s="153"/>
      <c r="ER2685" s="153"/>
      <c r="ES2685" s="153"/>
      <c r="ET2685" s="153"/>
      <c r="EU2685" s="153"/>
      <c r="EV2685" s="153"/>
      <c r="EW2685" s="153"/>
      <c r="EX2685" s="153"/>
      <c r="EY2685" s="153"/>
      <c r="EZ2685" s="153"/>
      <c r="FA2685" s="153"/>
      <c r="FB2685" s="153"/>
      <c r="FC2685" s="153"/>
      <c r="FD2685" s="153"/>
      <c r="FE2685" s="153"/>
      <c r="FF2685" s="153"/>
      <c r="FG2685" s="153"/>
      <c r="FH2685" s="153"/>
      <c r="FI2685" s="153"/>
      <c r="FJ2685" s="153"/>
      <c r="FK2685" s="153"/>
      <c r="FL2685" s="153"/>
      <c r="FM2685" s="153"/>
      <c r="FN2685" s="153"/>
      <c r="FO2685" s="153"/>
      <c r="FP2685" s="153"/>
      <c r="FQ2685" s="153"/>
      <c r="FR2685" s="153"/>
      <c r="FS2685" s="153"/>
      <c r="FT2685" s="153"/>
      <c r="FU2685" s="153"/>
      <c r="FV2685" s="153"/>
      <c r="FW2685" s="153"/>
      <c r="FX2685" s="153"/>
      <c r="FY2685" s="153"/>
      <c r="FZ2685" s="153"/>
      <c r="GA2685" s="153"/>
      <c r="GB2685" s="153"/>
      <c r="GC2685" s="153"/>
      <c r="GD2685" s="153"/>
      <c r="GE2685" s="153"/>
      <c r="GF2685" s="153"/>
      <c r="GG2685" s="153"/>
      <c r="GH2685" s="153"/>
      <c r="GI2685" s="153"/>
      <c r="GJ2685" s="153"/>
      <c r="GK2685" s="153"/>
      <c r="GL2685" s="153"/>
      <c r="GM2685" s="153"/>
      <c r="GN2685" s="153"/>
      <c r="GO2685" s="153"/>
      <c r="GP2685" s="153"/>
      <c r="GQ2685" s="153"/>
      <c r="GR2685" s="153"/>
      <c r="GS2685" s="153"/>
      <c r="GT2685" s="153"/>
      <c r="GU2685" s="153"/>
      <c r="GV2685" s="153"/>
      <c r="GW2685" s="153"/>
      <c r="GX2685" s="153"/>
      <c r="GY2685" s="153"/>
      <c r="GZ2685" s="153"/>
      <c r="HA2685" s="153"/>
      <c r="HB2685" s="153"/>
      <c r="HC2685" s="153"/>
      <c r="HD2685" s="153"/>
      <c r="HE2685" s="153"/>
      <c r="HF2685" s="153"/>
      <c r="HG2685" s="153"/>
      <c r="HH2685" s="153"/>
      <c r="HI2685" s="153"/>
      <c r="HJ2685" s="153"/>
      <c r="HK2685" s="153"/>
      <c r="HL2685" s="153"/>
      <c r="HM2685" s="153"/>
      <c r="HN2685" s="153"/>
      <c r="HO2685" s="153"/>
      <c r="HP2685" s="153"/>
      <c r="HQ2685" s="153"/>
      <c r="HR2685" s="153"/>
      <c r="HS2685" s="153"/>
      <c r="HT2685" s="153"/>
      <c r="HU2685" s="153"/>
      <c r="HV2685" s="153"/>
      <c r="HW2685" s="153"/>
      <c r="HX2685" s="153"/>
      <c r="HY2685" s="153"/>
      <c r="HZ2685" s="153"/>
    </row>
    <row r="2686" spans="1:234" s="174" customFormat="1" ht="15">
      <c r="A2686" s="150"/>
      <c r="B2686" s="151"/>
      <c r="C2686" s="152"/>
      <c r="D2686" s="151"/>
      <c r="E2686" s="151"/>
      <c r="F2686" s="151"/>
      <c r="G2686" s="151"/>
      <c r="H2686" s="151"/>
      <c r="I2686" s="151"/>
      <c r="J2686" s="151"/>
      <c r="K2686" s="151"/>
      <c r="L2686" s="151"/>
      <c r="M2686" s="151"/>
      <c r="N2686" s="151"/>
      <c r="O2686" s="151"/>
      <c r="P2686" s="153"/>
      <c r="Q2686" s="153"/>
      <c r="R2686" s="153"/>
      <c r="S2686" s="153"/>
      <c r="T2686" s="153"/>
      <c r="U2686" s="153"/>
      <c r="V2686" s="153"/>
      <c r="W2686" s="153"/>
      <c r="X2686" s="153"/>
      <c r="Y2686" s="153"/>
      <c r="Z2686" s="153"/>
      <c r="AA2686" s="153"/>
      <c r="AB2686" s="153"/>
      <c r="AC2686" s="153"/>
      <c r="AD2686" s="153"/>
      <c r="AE2686" s="153"/>
      <c r="AF2686" s="153"/>
      <c r="AG2686" s="153"/>
      <c r="AH2686" s="153"/>
      <c r="AI2686" s="153"/>
      <c r="AJ2686" s="153"/>
      <c r="AK2686" s="153"/>
      <c r="AL2686" s="153"/>
      <c r="AM2686" s="153"/>
      <c r="AN2686" s="153"/>
      <c r="AO2686" s="153"/>
      <c r="AP2686" s="153"/>
      <c r="AQ2686" s="153"/>
      <c r="AR2686" s="153"/>
      <c r="AS2686" s="153"/>
      <c r="AT2686" s="153"/>
      <c r="AU2686" s="153"/>
      <c r="AV2686" s="153"/>
      <c r="AW2686" s="153"/>
      <c r="AX2686" s="153"/>
      <c r="AY2686" s="153"/>
      <c r="AZ2686" s="153"/>
      <c r="BA2686" s="153"/>
      <c r="BB2686" s="153"/>
      <c r="BC2686" s="153"/>
      <c r="BD2686" s="153"/>
      <c r="BE2686" s="153"/>
      <c r="BF2686" s="153"/>
      <c r="BG2686" s="153"/>
      <c r="BH2686" s="153"/>
      <c r="BI2686" s="153"/>
      <c r="BJ2686" s="153"/>
      <c r="BK2686" s="153"/>
      <c r="BL2686" s="153"/>
      <c r="BM2686" s="153"/>
      <c r="BN2686" s="153"/>
      <c r="BO2686" s="153"/>
      <c r="BP2686" s="153"/>
      <c r="BQ2686" s="153"/>
      <c r="BR2686" s="153"/>
      <c r="BS2686" s="153"/>
      <c r="BT2686" s="153"/>
      <c r="BU2686" s="153"/>
      <c r="BV2686" s="153"/>
      <c r="BW2686" s="153"/>
      <c r="BX2686" s="153"/>
      <c r="BY2686" s="153"/>
      <c r="BZ2686" s="153"/>
      <c r="CA2686" s="153"/>
      <c r="CB2686" s="153"/>
      <c r="CC2686" s="153"/>
      <c r="CD2686" s="153"/>
      <c r="CE2686" s="153"/>
      <c r="CF2686" s="153"/>
      <c r="CG2686" s="153"/>
      <c r="CH2686" s="153"/>
      <c r="CI2686" s="153"/>
      <c r="CJ2686" s="153"/>
      <c r="CK2686" s="153"/>
      <c r="CL2686" s="153"/>
      <c r="CM2686" s="153"/>
      <c r="CN2686" s="153"/>
      <c r="CO2686" s="153"/>
      <c r="CP2686" s="153"/>
      <c r="CQ2686" s="153"/>
      <c r="CR2686" s="153"/>
      <c r="CS2686" s="153"/>
      <c r="CT2686" s="153"/>
      <c r="CU2686" s="153"/>
      <c r="CV2686" s="153"/>
      <c r="CW2686" s="153"/>
      <c r="CX2686" s="153"/>
      <c r="CY2686" s="153"/>
      <c r="CZ2686" s="153"/>
      <c r="DA2686" s="153"/>
      <c r="DB2686" s="153"/>
      <c r="DC2686" s="153"/>
      <c r="DD2686" s="153"/>
      <c r="DE2686" s="153"/>
      <c r="DF2686" s="153"/>
      <c r="DG2686" s="153"/>
      <c r="DH2686" s="153"/>
      <c r="DI2686" s="153"/>
      <c r="DJ2686" s="153"/>
      <c r="DK2686" s="153"/>
      <c r="DL2686" s="153"/>
      <c r="DM2686" s="153"/>
      <c r="DN2686" s="153"/>
      <c r="DO2686" s="153"/>
      <c r="DP2686" s="153"/>
      <c r="DQ2686" s="153"/>
      <c r="DR2686" s="153"/>
      <c r="DS2686" s="153"/>
      <c r="DT2686" s="153"/>
      <c r="DU2686" s="153"/>
      <c r="DV2686" s="153"/>
      <c r="DW2686" s="153"/>
      <c r="DX2686" s="153"/>
      <c r="DY2686" s="153"/>
      <c r="DZ2686" s="153"/>
      <c r="EA2686" s="153"/>
      <c r="EB2686" s="153"/>
      <c r="EC2686" s="153"/>
      <c r="ED2686" s="153"/>
      <c r="EE2686" s="153"/>
      <c r="EF2686" s="153"/>
      <c r="EG2686" s="153"/>
      <c r="EH2686" s="153"/>
      <c r="EI2686" s="153"/>
      <c r="EJ2686" s="153"/>
      <c r="EK2686" s="153"/>
      <c r="EL2686" s="153"/>
      <c r="EM2686" s="153"/>
      <c r="EN2686" s="153"/>
      <c r="EO2686" s="153"/>
      <c r="EP2686" s="153"/>
      <c r="EQ2686" s="153"/>
      <c r="ER2686" s="153"/>
      <c r="ES2686" s="153"/>
      <c r="ET2686" s="153"/>
      <c r="EU2686" s="153"/>
      <c r="EV2686" s="153"/>
      <c r="EW2686" s="153"/>
      <c r="EX2686" s="153"/>
      <c r="EY2686" s="153"/>
      <c r="EZ2686" s="153"/>
      <c r="FA2686" s="153"/>
      <c r="FB2686" s="153"/>
      <c r="FC2686" s="153"/>
      <c r="FD2686" s="153"/>
      <c r="FE2686" s="153"/>
      <c r="FF2686" s="153"/>
      <c r="FG2686" s="153"/>
      <c r="FH2686" s="153"/>
      <c r="FI2686" s="153"/>
      <c r="FJ2686" s="153"/>
      <c r="FK2686" s="153"/>
      <c r="FL2686" s="153"/>
      <c r="FM2686" s="153"/>
      <c r="FN2686" s="153"/>
      <c r="FO2686" s="153"/>
      <c r="FP2686" s="153"/>
      <c r="FQ2686" s="153"/>
      <c r="FR2686" s="153"/>
      <c r="FS2686" s="153"/>
      <c r="FT2686" s="153"/>
      <c r="FU2686" s="153"/>
      <c r="FV2686" s="153"/>
      <c r="FW2686" s="153"/>
      <c r="FX2686" s="153"/>
      <c r="FY2686" s="153"/>
      <c r="FZ2686" s="153"/>
      <c r="GA2686" s="153"/>
      <c r="GB2686" s="153"/>
      <c r="GC2686" s="153"/>
      <c r="GD2686" s="153"/>
      <c r="GE2686" s="153"/>
      <c r="GF2686" s="153"/>
      <c r="GG2686" s="153"/>
      <c r="GH2686" s="153"/>
      <c r="GI2686" s="153"/>
      <c r="GJ2686" s="153"/>
      <c r="GK2686" s="153"/>
      <c r="GL2686" s="153"/>
      <c r="GM2686" s="153"/>
      <c r="GN2686" s="153"/>
      <c r="GO2686" s="153"/>
      <c r="GP2686" s="153"/>
      <c r="GQ2686" s="153"/>
      <c r="GR2686" s="153"/>
      <c r="GS2686" s="153"/>
      <c r="GT2686" s="153"/>
      <c r="GU2686" s="153"/>
      <c r="GV2686" s="153"/>
      <c r="GW2686" s="153"/>
      <c r="GX2686" s="153"/>
      <c r="GY2686" s="153"/>
      <c r="GZ2686" s="153"/>
      <c r="HA2686" s="153"/>
      <c r="HB2686" s="153"/>
      <c r="HC2686" s="153"/>
      <c r="HD2686" s="153"/>
      <c r="HE2686" s="153"/>
      <c r="HF2686" s="153"/>
      <c r="HG2686" s="153"/>
      <c r="HH2686" s="153"/>
      <c r="HI2686" s="153"/>
      <c r="HJ2686" s="153"/>
      <c r="HK2686" s="153"/>
      <c r="HL2686" s="153"/>
      <c r="HM2686" s="153"/>
      <c r="HN2686" s="153"/>
      <c r="HO2686" s="153"/>
      <c r="HP2686" s="153"/>
      <c r="HQ2686" s="153"/>
      <c r="HR2686" s="153"/>
      <c r="HS2686" s="153"/>
      <c r="HT2686" s="153"/>
      <c r="HU2686" s="153"/>
      <c r="HV2686" s="153"/>
      <c r="HW2686" s="153"/>
      <c r="HX2686" s="153"/>
      <c r="HY2686" s="153"/>
      <c r="HZ2686" s="153"/>
    </row>
    <row r="2687" spans="1:234" s="174" customFormat="1" ht="15">
      <c r="A2687" s="150"/>
      <c r="B2687" s="151"/>
      <c r="C2687" s="152"/>
      <c r="D2687" s="151"/>
      <c r="E2687" s="151"/>
      <c r="F2687" s="151"/>
      <c r="G2687" s="151"/>
      <c r="H2687" s="151"/>
      <c r="I2687" s="151"/>
      <c r="J2687" s="151"/>
      <c r="K2687" s="151"/>
      <c r="L2687" s="151"/>
      <c r="M2687" s="151"/>
      <c r="N2687" s="151"/>
      <c r="O2687" s="151"/>
      <c r="P2687" s="153"/>
      <c r="Q2687" s="153"/>
      <c r="R2687" s="153"/>
      <c r="S2687" s="153"/>
      <c r="T2687" s="153"/>
      <c r="U2687" s="153"/>
      <c r="V2687" s="153"/>
      <c r="W2687" s="153"/>
      <c r="X2687" s="153"/>
      <c r="Y2687" s="153"/>
      <c r="Z2687" s="153"/>
      <c r="AA2687" s="153"/>
      <c r="AB2687" s="153"/>
      <c r="AC2687" s="153"/>
      <c r="AD2687" s="153"/>
      <c r="AE2687" s="153"/>
      <c r="AF2687" s="153"/>
      <c r="AG2687" s="153"/>
      <c r="AH2687" s="153"/>
      <c r="AI2687" s="153"/>
      <c r="AJ2687" s="153"/>
      <c r="AK2687" s="153"/>
      <c r="AL2687" s="153"/>
      <c r="AM2687" s="153"/>
      <c r="AN2687" s="153"/>
      <c r="AO2687" s="153"/>
      <c r="AP2687" s="153"/>
      <c r="AQ2687" s="153"/>
      <c r="AR2687" s="153"/>
      <c r="AS2687" s="153"/>
      <c r="AT2687" s="153"/>
      <c r="AU2687" s="153"/>
      <c r="AV2687" s="153"/>
      <c r="AW2687" s="153"/>
      <c r="AX2687" s="153"/>
      <c r="AY2687" s="153"/>
      <c r="AZ2687" s="153"/>
      <c r="BA2687" s="153"/>
      <c r="BB2687" s="153"/>
      <c r="BC2687" s="153"/>
      <c r="BD2687" s="153"/>
      <c r="BE2687" s="153"/>
      <c r="BF2687" s="153"/>
      <c r="BG2687" s="153"/>
      <c r="BH2687" s="153"/>
      <c r="BI2687" s="153"/>
      <c r="BJ2687" s="153"/>
      <c r="BK2687" s="153"/>
      <c r="BL2687" s="153"/>
      <c r="BM2687" s="153"/>
      <c r="BN2687" s="153"/>
      <c r="BO2687" s="153"/>
      <c r="BP2687" s="153"/>
      <c r="BQ2687" s="153"/>
      <c r="BR2687" s="153"/>
      <c r="BS2687" s="153"/>
      <c r="BT2687" s="153"/>
      <c r="BU2687" s="153"/>
      <c r="BV2687" s="153"/>
      <c r="BW2687" s="153"/>
      <c r="BX2687" s="153"/>
      <c r="BY2687" s="153"/>
      <c r="BZ2687" s="153"/>
      <c r="CA2687" s="153"/>
      <c r="CB2687" s="153"/>
      <c r="CC2687" s="153"/>
      <c r="CD2687" s="153"/>
      <c r="CE2687" s="153"/>
      <c r="CF2687" s="153"/>
      <c r="CG2687" s="153"/>
      <c r="CH2687" s="153"/>
      <c r="CI2687" s="153"/>
      <c r="CJ2687" s="153"/>
      <c r="CK2687" s="153"/>
      <c r="CL2687" s="153"/>
      <c r="CM2687" s="153"/>
      <c r="CN2687" s="153"/>
      <c r="CO2687" s="153"/>
      <c r="CP2687" s="153"/>
      <c r="CQ2687" s="153"/>
      <c r="CR2687" s="153"/>
      <c r="CS2687" s="153"/>
      <c r="CT2687" s="153"/>
      <c r="CU2687" s="153"/>
      <c r="CV2687" s="153"/>
      <c r="CW2687" s="153"/>
      <c r="CX2687" s="153"/>
      <c r="CY2687" s="153"/>
      <c r="CZ2687" s="153"/>
      <c r="DA2687" s="153"/>
      <c r="DB2687" s="153"/>
      <c r="DC2687" s="153"/>
      <c r="DD2687" s="153"/>
      <c r="DE2687" s="153"/>
      <c r="DF2687" s="153"/>
      <c r="DG2687" s="153"/>
      <c r="DH2687" s="153"/>
      <c r="DI2687" s="153"/>
      <c r="DJ2687" s="153"/>
      <c r="DK2687" s="153"/>
      <c r="DL2687" s="153"/>
      <c r="DM2687" s="153"/>
      <c r="DN2687" s="153"/>
      <c r="DO2687" s="153"/>
      <c r="DP2687" s="153"/>
      <c r="DQ2687" s="153"/>
      <c r="DR2687" s="153"/>
      <c r="DS2687" s="153"/>
      <c r="DT2687" s="153"/>
      <c r="DU2687" s="153"/>
      <c r="DV2687" s="153"/>
      <c r="DW2687" s="153"/>
      <c r="DX2687" s="153"/>
      <c r="DY2687" s="153"/>
      <c r="DZ2687" s="153"/>
      <c r="EA2687" s="153"/>
      <c r="EB2687" s="153"/>
      <c r="EC2687" s="153"/>
      <c r="ED2687" s="153"/>
      <c r="EE2687" s="153"/>
      <c r="EF2687" s="153"/>
      <c r="EG2687" s="153"/>
      <c r="EH2687" s="153"/>
      <c r="EI2687" s="153"/>
      <c r="EJ2687" s="153"/>
      <c r="EK2687" s="153"/>
      <c r="EL2687" s="153"/>
      <c r="EM2687" s="153"/>
      <c r="EN2687" s="153"/>
      <c r="EO2687" s="153"/>
      <c r="EP2687" s="153"/>
      <c r="EQ2687" s="153"/>
      <c r="ER2687" s="153"/>
      <c r="ES2687" s="153"/>
      <c r="ET2687" s="153"/>
      <c r="EU2687" s="153"/>
      <c r="EV2687" s="153"/>
      <c r="EW2687" s="153"/>
      <c r="EX2687" s="153"/>
      <c r="EY2687" s="153"/>
      <c r="EZ2687" s="153"/>
      <c r="FA2687" s="153"/>
      <c r="FB2687" s="153"/>
      <c r="FC2687" s="153"/>
      <c r="FD2687" s="153"/>
      <c r="FE2687" s="153"/>
      <c r="FF2687" s="153"/>
      <c r="FG2687" s="153"/>
      <c r="FH2687" s="153"/>
      <c r="FI2687" s="153"/>
      <c r="FJ2687" s="153"/>
      <c r="FK2687" s="153"/>
      <c r="FL2687" s="153"/>
      <c r="FM2687" s="153"/>
      <c r="FN2687" s="153"/>
      <c r="FO2687" s="153"/>
      <c r="FP2687" s="153"/>
      <c r="FQ2687" s="153"/>
      <c r="FR2687" s="153"/>
      <c r="FS2687" s="153"/>
      <c r="FT2687" s="153"/>
      <c r="FU2687" s="153"/>
      <c r="FV2687" s="153"/>
      <c r="FW2687" s="153"/>
      <c r="FX2687" s="153"/>
      <c r="FY2687" s="153"/>
      <c r="FZ2687" s="153"/>
      <c r="GA2687" s="153"/>
      <c r="GB2687" s="153"/>
      <c r="GC2687" s="153"/>
      <c r="GD2687" s="153"/>
      <c r="GE2687" s="153"/>
      <c r="GF2687" s="153"/>
      <c r="GG2687" s="153"/>
      <c r="GH2687" s="153"/>
      <c r="GI2687" s="153"/>
      <c r="GJ2687" s="153"/>
      <c r="GK2687" s="153"/>
      <c r="GL2687" s="153"/>
      <c r="GM2687" s="153"/>
      <c r="GN2687" s="153"/>
      <c r="GO2687" s="153"/>
      <c r="GP2687" s="153"/>
      <c r="GQ2687" s="153"/>
      <c r="GR2687" s="153"/>
      <c r="GS2687" s="153"/>
      <c r="GT2687" s="153"/>
      <c r="GU2687" s="153"/>
      <c r="GV2687" s="153"/>
      <c r="GW2687" s="153"/>
      <c r="GX2687" s="153"/>
      <c r="GY2687" s="153"/>
      <c r="GZ2687" s="153"/>
      <c r="HA2687" s="153"/>
      <c r="HB2687" s="153"/>
      <c r="HC2687" s="153"/>
      <c r="HD2687" s="153"/>
      <c r="HE2687" s="153"/>
      <c r="HF2687" s="153"/>
      <c r="HG2687" s="153"/>
      <c r="HH2687" s="153"/>
      <c r="HI2687" s="153"/>
      <c r="HJ2687" s="153"/>
      <c r="HK2687" s="153"/>
      <c r="HL2687" s="153"/>
      <c r="HM2687" s="153"/>
      <c r="HN2687" s="153"/>
      <c r="HO2687" s="153"/>
      <c r="HP2687" s="153"/>
      <c r="HQ2687" s="153"/>
      <c r="HR2687" s="153"/>
      <c r="HS2687" s="153"/>
      <c r="HT2687" s="153"/>
      <c r="HU2687" s="153"/>
      <c r="HV2687" s="153"/>
      <c r="HW2687" s="153"/>
      <c r="HX2687" s="153"/>
      <c r="HY2687" s="153"/>
      <c r="HZ2687" s="153"/>
    </row>
    <row r="2688" spans="1:234" s="174" customFormat="1" ht="15">
      <c r="A2688" s="150"/>
      <c r="B2688" s="151"/>
      <c r="C2688" s="152"/>
      <c r="D2688" s="151"/>
      <c r="E2688" s="151"/>
      <c r="F2688" s="151"/>
      <c r="G2688" s="151"/>
      <c r="H2688" s="151"/>
      <c r="I2688" s="151"/>
      <c r="J2688" s="151"/>
      <c r="K2688" s="151"/>
      <c r="L2688" s="151"/>
      <c r="M2688" s="151"/>
      <c r="N2688" s="151"/>
      <c r="O2688" s="151"/>
      <c r="P2688" s="153"/>
      <c r="Q2688" s="153"/>
      <c r="R2688" s="153"/>
      <c r="S2688" s="153"/>
      <c r="T2688" s="153"/>
      <c r="U2688" s="153"/>
      <c r="V2688" s="153"/>
      <c r="W2688" s="153"/>
      <c r="X2688" s="153"/>
      <c r="Y2688" s="153"/>
      <c r="Z2688" s="153"/>
      <c r="AA2688" s="153"/>
      <c r="AB2688" s="153"/>
      <c r="AC2688" s="153"/>
      <c r="AD2688" s="153"/>
      <c r="AE2688" s="153"/>
      <c r="AF2688" s="153"/>
      <c r="AG2688" s="153"/>
      <c r="AH2688" s="153"/>
      <c r="AI2688" s="153"/>
      <c r="AJ2688" s="153"/>
      <c r="AK2688" s="153"/>
      <c r="AL2688" s="153"/>
      <c r="AM2688" s="153"/>
      <c r="AN2688" s="153"/>
      <c r="AO2688" s="153"/>
      <c r="AP2688" s="153"/>
      <c r="AQ2688" s="153"/>
      <c r="AR2688" s="153"/>
      <c r="AS2688" s="153"/>
      <c r="AT2688" s="153"/>
      <c r="AU2688" s="153"/>
      <c r="AV2688" s="153"/>
      <c r="AW2688" s="153"/>
      <c r="AX2688" s="153"/>
      <c r="AY2688" s="153"/>
      <c r="AZ2688" s="153"/>
      <c r="BA2688" s="153"/>
      <c r="BB2688" s="153"/>
      <c r="BC2688" s="153"/>
      <c r="BD2688" s="153"/>
      <c r="BE2688" s="153"/>
      <c r="BF2688" s="153"/>
      <c r="BG2688" s="153"/>
      <c r="BH2688" s="153"/>
      <c r="BI2688" s="153"/>
      <c r="BJ2688" s="153"/>
      <c r="BK2688" s="153"/>
      <c r="BL2688" s="153"/>
      <c r="BM2688" s="153"/>
      <c r="BN2688" s="153"/>
      <c r="BO2688" s="153"/>
      <c r="BP2688" s="153"/>
      <c r="BQ2688" s="153"/>
      <c r="BR2688" s="153"/>
      <c r="BS2688" s="153"/>
      <c r="BT2688" s="153"/>
      <c r="BU2688" s="153"/>
      <c r="BV2688" s="153"/>
      <c r="BW2688" s="153"/>
      <c r="BX2688" s="153"/>
      <c r="BY2688" s="153"/>
      <c r="BZ2688" s="153"/>
      <c r="CA2688" s="153"/>
      <c r="CB2688" s="153"/>
      <c r="CC2688" s="153"/>
      <c r="CD2688" s="153"/>
      <c r="CE2688" s="153"/>
      <c r="CF2688" s="153"/>
      <c r="CG2688" s="153"/>
      <c r="CH2688" s="153"/>
      <c r="CI2688" s="153"/>
      <c r="CJ2688" s="153"/>
      <c r="CK2688" s="153"/>
      <c r="CL2688" s="153"/>
      <c r="CM2688" s="153"/>
      <c r="CN2688" s="153"/>
      <c r="CO2688" s="153"/>
      <c r="CP2688" s="153"/>
      <c r="CQ2688" s="153"/>
      <c r="CR2688" s="153"/>
      <c r="CS2688" s="153"/>
      <c r="CT2688" s="153"/>
      <c r="CU2688" s="153"/>
      <c r="CV2688" s="153"/>
      <c r="CW2688" s="153"/>
      <c r="CX2688" s="153"/>
      <c r="CY2688" s="153"/>
      <c r="CZ2688" s="153"/>
      <c r="DA2688" s="153"/>
      <c r="DB2688" s="153"/>
      <c r="DC2688" s="153"/>
      <c r="DD2688" s="153"/>
      <c r="DE2688" s="153"/>
      <c r="DF2688" s="153"/>
      <c r="DG2688" s="153"/>
      <c r="DH2688" s="153"/>
      <c r="DI2688" s="153"/>
      <c r="DJ2688" s="153"/>
      <c r="DK2688" s="153"/>
      <c r="DL2688" s="153"/>
      <c r="DM2688" s="153"/>
      <c r="DN2688" s="153"/>
      <c r="DO2688" s="153"/>
      <c r="DP2688" s="153"/>
      <c r="DQ2688" s="153"/>
      <c r="DR2688" s="153"/>
      <c r="DS2688" s="153"/>
      <c r="DT2688" s="153"/>
      <c r="DU2688" s="153"/>
      <c r="DV2688" s="153"/>
      <c r="DW2688" s="153"/>
      <c r="DX2688" s="153"/>
      <c r="DY2688" s="153"/>
      <c r="DZ2688" s="153"/>
      <c r="EA2688" s="153"/>
      <c r="EB2688" s="153"/>
      <c r="EC2688" s="153"/>
      <c r="ED2688" s="153"/>
      <c r="EE2688" s="153"/>
      <c r="EF2688" s="153"/>
      <c r="EG2688" s="153"/>
      <c r="EH2688" s="153"/>
      <c r="EI2688" s="153"/>
      <c r="EJ2688" s="153"/>
      <c r="EK2688" s="153"/>
      <c r="EL2688" s="153"/>
      <c r="EM2688" s="153"/>
      <c r="EN2688" s="153"/>
      <c r="EO2688" s="153"/>
      <c r="EP2688" s="153"/>
      <c r="EQ2688" s="153"/>
      <c r="ER2688" s="153"/>
      <c r="ES2688" s="153"/>
      <c r="ET2688" s="153"/>
      <c r="EU2688" s="153"/>
      <c r="EV2688" s="153"/>
      <c r="EW2688" s="153"/>
      <c r="EX2688" s="153"/>
      <c r="EY2688" s="153"/>
      <c r="EZ2688" s="153"/>
      <c r="FA2688" s="153"/>
      <c r="FB2688" s="153"/>
      <c r="FC2688" s="153"/>
      <c r="FD2688" s="153"/>
      <c r="FE2688" s="153"/>
      <c r="FF2688" s="153"/>
      <c r="FG2688" s="153"/>
      <c r="FH2688" s="153"/>
      <c r="FI2688" s="153"/>
      <c r="FJ2688" s="153"/>
      <c r="FK2688" s="153"/>
      <c r="FL2688" s="153"/>
      <c r="FM2688" s="153"/>
      <c r="FN2688" s="153"/>
      <c r="FO2688" s="153"/>
      <c r="FP2688" s="153"/>
      <c r="FQ2688" s="153"/>
      <c r="FR2688" s="153"/>
      <c r="FS2688" s="153"/>
      <c r="FT2688" s="153"/>
      <c r="FU2688" s="153"/>
      <c r="FV2688" s="153"/>
      <c r="FW2688" s="153"/>
      <c r="FX2688" s="153"/>
      <c r="FY2688" s="153"/>
      <c r="FZ2688" s="153"/>
      <c r="GA2688" s="153"/>
      <c r="GB2688" s="153"/>
      <c r="GC2688" s="153"/>
      <c r="GD2688" s="153"/>
      <c r="GE2688" s="153"/>
      <c r="GF2688" s="153"/>
      <c r="GG2688" s="153"/>
      <c r="GH2688" s="153"/>
      <c r="GI2688" s="153"/>
      <c r="GJ2688" s="153"/>
      <c r="GK2688" s="153"/>
      <c r="GL2688" s="153"/>
      <c r="GM2688" s="153"/>
      <c r="GN2688" s="153"/>
      <c r="GO2688" s="153"/>
      <c r="GP2688" s="153"/>
      <c r="GQ2688" s="153"/>
      <c r="GR2688" s="153"/>
      <c r="GS2688" s="153"/>
      <c r="GT2688" s="153"/>
      <c r="GU2688" s="153"/>
      <c r="GV2688" s="153"/>
      <c r="GW2688" s="153"/>
      <c r="GX2688" s="153"/>
      <c r="GY2688" s="153"/>
      <c r="GZ2688" s="153"/>
      <c r="HA2688" s="153"/>
      <c r="HB2688" s="153"/>
      <c r="HC2688" s="153"/>
      <c r="HD2688" s="153"/>
      <c r="HE2688" s="153"/>
      <c r="HF2688" s="153"/>
      <c r="HG2688" s="153"/>
      <c r="HH2688" s="153"/>
      <c r="HI2688" s="153"/>
      <c r="HJ2688" s="153"/>
      <c r="HK2688" s="153"/>
      <c r="HL2688" s="153"/>
      <c r="HM2688" s="153"/>
      <c r="HN2688" s="153"/>
      <c r="HO2688" s="153"/>
      <c r="HP2688" s="153"/>
      <c r="HQ2688" s="153"/>
      <c r="HR2688" s="153"/>
      <c r="HS2688" s="153"/>
      <c r="HT2688" s="153"/>
      <c r="HU2688" s="153"/>
      <c r="HV2688" s="153"/>
      <c r="HW2688" s="153"/>
      <c r="HX2688" s="153"/>
      <c r="HY2688" s="153"/>
      <c r="HZ2688" s="153"/>
    </row>
    <row r="2689" spans="1:234" s="174" customFormat="1" ht="15">
      <c r="A2689" s="150"/>
      <c r="B2689" s="151"/>
      <c r="C2689" s="152"/>
      <c r="D2689" s="151"/>
      <c r="E2689" s="151"/>
      <c r="F2689" s="151"/>
      <c r="G2689" s="151"/>
      <c r="H2689" s="151"/>
      <c r="I2689" s="151"/>
      <c r="J2689" s="151"/>
      <c r="K2689" s="151"/>
      <c r="L2689" s="151"/>
      <c r="M2689" s="151"/>
      <c r="N2689" s="151"/>
      <c r="O2689" s="151"/>
      <c r="P2689" s="153"/>
      <c r="Q2689" s="153"/>
      <c r="R2689" s="153"/>
      <c r="S2689" s="153"/>
      <c r="T2689" s="153"/>
      <c r="U2689" s="153"/>
      <c r="V2689" s="153"/>
      <c r="W2689" s="153"/>
      <c r="X2689" s="153"/>
      <c r="Y2689" s="153"/>
      <c r="Z2689" s="153"/>
      <c r="AA2689" s="153"/>
      <c r="AB2689" s="153"/>
      <c r="AC2689" s="153"/>
      <c r="AD2689" s="153"/>
      <c r="AE2689" s="153"/>
      <c r="AF2689" s="153"/>
      <c r="AG2689" s="153"/>
      <c r="AH2689" s="153"/>
      <c r="AI2689" s="153"/>
      <c r="AJ2689" s="153"/>
      <c r="AK2689" s="153"/>
      <c r="AL2689" s="153"/>
      <c r="AM2689" s="153"/>
      <c r="AN2689" s="153"/>
      <c r="AO2689" s="153"/>
      <c r="AP2689" s="153"/>
      <c r="AQ2689" s="153"/>
      <c r="AR2689" s="153"/>
      <c r="AS2689" s="153"/>
      <c r="AT2689" s="153"/>
      <c r="AU2689" s="153"/>
      <c r="AV2689" s="153"/>
      <c r="AW2689" s="153"/>
      <c r="AX2689" s="153"/>
      <c r="AY2689" s="153"/>
      <c r="AZ2689" s="153"/>
      <c r="BA2689" s="153"/>
      <c r="BB2689" s="153"/>
      <c r="BC2689" s="153"/>
      <c r="BD2689" s="153"/>
      <c r="BE2689" s="153"/>
      <c r="BF2689" s="153"/>
      <c r="BG2689" s="153"/>
      <c r="BH2689" s="153"/>
      <c r="BI2689" s="153"/>
      <c r="BJ2689" s="153"/>
      <c r="BK2689" s="153"/>
      <c r="BL2689" s="153"/>
      <c r="BM2689" s="153"/>
      <c r="BN2689" s="153"/>
      <c r="BO2689" s="153"/>
      <c r="BP2689" s="153"/>
      <c r="BQ2689" s="153"/>
      <c r="BR2689" s="153"/>
      <c r="BS2689" s="153"/>
      <c r="BT2689" s="153"/>
      <c r="BU2689" s="153"/>
      <c r="BV2689" s="153"/>
      <c r="BW2689" s="153"/>
      <c r="BX2689" s="153"/>
      <c r="BY2689" s="153"/>
      <c r="BZ2689" s="153"/>
      <c r="CA2689" s="153"/>
      <c r="CB2689" s="153"/>
      <c r="CC2689" s="153"/>
      <c r="CD2689" s="153"/>
      <c r="CE2689" s="153"/>
      <c r="CF2689" s="153"/>
      <c r="CG2689" s="153"/>
      <c r="CH2689" s="153"/>
      <c r="CI2689" s="153"/>
      <c r="CJ2689" s="153"/>
      <c r="CK2689" s="153"/>
      <c r="CL2689" s="153"/>
      <c r="CM2689" s="153"/>
      <c r="CN2689" s="153"/>
      <c r="CO2689" s="153"/>
      <c r="CP2689" s="153"/>
      <c r="CQ2689" s="153"/>
      <c r="CR2689" s="153"/>
      <c r="CS2689" s="153"/>
      <c r="CT2689" s="153"/>
      <c r="CU2689" s="153"/>
      <c r="CV2689" s="153"/>
      <c r="CW2689" s="153"/>
      <c r="CX2689" s="153"/>
      <c r="CY2689" s="153"/>
      <c r="CZ2689" s="153"/>
      <c r="DA2689" s="153"/>
      <c r="DB2689" s="153"/>
      <c r="DC2689" s="153"/>
      <c r="DD2689" s="153"/>
      <c r="DE2689" s="153"/>
      <c r="DF2689" s="153"/>
      <c r="DG2689" s="153"/>
      <c r="DH2689" s="153"/>
      <c r="DI2689" s="153"/>
      <c r="DJ2689" s="153"/>
      <c r="DK2689" s="153"/>
      <c r="DL2689" s="153"/>
      <c r="DM2689" s="153"/>
      <c r="DN2689" s="153"/>
      <c r="DO2689" s="153"/>
      <c r="DP2689" s="153"/>
      <c r="DQ2689" s="153"/>
      <c r="DR2689" s="153"/>
      <c r="DS2689" s="153"/>
      <c r="DT2689" s="153"/>
      <c r="DU2689" s="153"/>
      <c r="DV2689" s="153"/>
      <c r="DW2689" s="153"/>
      <c r="DX2689" s="153"/>
      <c r="DY2689" s="153"/>
      <c r="DZ2689" s="153"/>
      <c r="EA2689" s="153"/>
      <c r="EB2689" s="153"/>
      <c r="EC2689" s="153"/>
      <c r="ED2689" s="153"/>
      <c r="EE2689" s="153"/>
      <c r="EF2689" s="153"/>
      <c r="EG2689" s="153"/>
      <c r="EH2689" s="153"/>
      <c r="EI2689" s="153"/>
      <c r="EJ2689" s="153"/>
      <c r="EK2689" s="153"/>
      <c r="EL2689" s="153"/>
      <c r="EM2689" s="153"/>
      <c r="EN2689" s="153"/>
      <c r="EO2689" s="153"/>
      <c r="EP2689" s="153"/>
      <c r="EQ2689" s="153"/>
      <c r="ER2689" s="153"/>
      <c r="ES2689" s="153"/>
      <c r="ET2689" s="153"/>
      <c r="EU2689" s="153"/>
      <c r="EV2689" s="153"/>
      <c r="EW2689" s="153"/>
      <c r="EX2689" s="153"/>
      <c r="EY2689" s="153"/>
      <c r="EZ2689" s="153"/>
      <c r="FA2689" s="153"/>
      <c r="FB2689" s="153"/>
      <c r="FC2689" s="153"/>
      <c r="FD2689" s="153"/>
      <c r="FE2689" s="153"/>
      <c r="FF2689" s="153"/>
      <c r="FG2689" s="153"/>
      <c r="FH2689" s="153"/>
      <c r="FI2689" s="153"/>
      <c r="FJ2689" s="153"/>
      <c r="FK2689" s="153"/>
      <c r="FL2689" s="153"/>
      <c r="FM2689" s="153"/>
      <c r="FN2689" s="153"/>
      <c r="FO2689" s="153"/>
      <c r="FP2689" s="153"/>
      <c r="FQ2689" s="153"/>
      <c r="FR2689" s="153"/>
      <c r="FS2689" s="153"/>
      <c r="FT2689" s="153"/>
      <c r="FU2689" s="153"/>
      <c r="FV2689" s="153"/>
      <c r="FW2689" s="153"/>
      <c r="FX2689" s="153"/>
      <c r="FY2689" s="153"/>
      <c r="FZ2689" s="153"/>
      <c r="GA2689" s="153"/>
      <c r="GB2689" s="153"/>
      <c r="GC2689" s="153"/>
      <c r="GD2689" s="153"/>
      <c r="GE2689" s="153"/>
      <c r="GF2689" s="153"/>
      <c r="GG2689" s="153"/>
      <c r="GH2689" s="153"/>
      <c r="GI2689" s="153"/>
      <c r="GJ2689" s="153"/>
      <c r="GK2689" s="153"/>
      <c r="GL2689" s="153"/>
      <c r="GM2689" s="153"/>
      <c r="GN2689" s="153"/>
      <c r="GO2689" s="153"/>
      <c r="GP2689" s="153"/>
      <c r="GQ2689" s="153"/>
      <c r="GR2689" s="153"/>
      <c r="GS2689" s="153"/>
      <c r="GT2689" s="153"/>
      <c r="GU2689" s="153"/>
      <c r="GV2689" s="153"/>
      <c r="GW2689" s="153"/>
      <c r="GX2689" s="153"/>
      <c r="GY2689" s="153"/>
      <c r="GZ2689" s="153"/>
      <c r="HA2689" s="153"/>
      <c r="HB2689" s="153"/>
      <c r="HC2689" s="153"/>
      <c r="HD2689" s="153"/>
      <c r="HE2689" s="153"/>
      <c r="HF2689" s="153"/>
      <c r="HG2689" s="153"/>
      <c r="HH2689" s="153"/>
      <c r="HI2689" s="153"/>
      <c r="HJ2689" s="153"/>
      <c r="HK2689" s="153"/>
      <c r="HL2689" s="153"/>
      <c r="HM2689" s="153"/>
      <c r="HN2689" s="153"/>
      <c r="HO2689" s="153"/>
      <c r="HP2689" s="153"/>
      <c r="HQ2689" s="153"/>
      <c r="HR2689" s="153"/>
      <c r="HS2689" s="153"/>
      <c r="HT2689" s="153"/>
      <c r="HU2689" s="153"/>
      <c r="HV2689" s="153"/>
      <c r="HW2689" s="153"/>
      <c r="HX2689" s="153"/>
      <c r="HY2689" s="153"/>
      <c r="HZ2689" s="153"/>
    </row>
    <row r="2690" spans="1:234" s="174" customFormat="1" ht="15">
      <c r="A2690" s="150"/>
      <c r="B2690" s="151"/>
      <c r="C2690" s="152"/>
      <c r="D2690" s="151"/>
      <c r="E2690" s="151"/>
      <c r="F2690" s="151"/>
      <c r="G2690" s="151"/>
      <c r="H2690" s="151"/>
      <c r="I2690" s="151"/>
      <c r="J2690" s="151"/>
      <c r="K2690" s="151"/>
      <c r="L2690" s="151"/>
      <c r="M2690" s="151"/>
      <c r="N2690" s="151"/>
      <c r="O2690" s="151"/>
      <c r="P2690" s="153"/>
      <c r="Q2690" s="153"/>
      <c r="R2690" s="153"/>
      <c r="S2690" s="153"/>
      <c r="T2690" s="153"/>
      <c r="U2690" s="153"/>
      <c r="V2690" s="153"/>
      <c r="W2690" s="153"/>
      <c r="X2690" s="153"/>
      <c r="Y2690" s="153"/>
      <c r="Z2690" s="153"/>
      <c r="AA2690" s="153"/>
      <c r="AB2690" s="153"/>
      <c r="AC2690" s="153"/>
      <c r="AD2690" s="153"/>
      <c r="AE2690" s="153"/>
      <c r="AF2690" s="153"/>
      <c r="AG2690" s="153"/>
      <c r="AH2690" s="153"/>
      <c r="AI2690" s="153"/>
      <c r="AJ2690" s="153"/>
      <c r="AK2690" s="153"/>
      <c r="AL2690" s="153"/>
      <c r="AM2690" s="153"/>
      <c r="AN2690" s="153"/>
      <c r="AO2690" s="153"/>
      <c r="AP2690" s="153"/>
      <c r="AQ2690" s="153"/>
      <c r="AR2690" s="153"/>
      <c r="AS2690" s="153"/>
      <c r="AT2690" s="153"/>
      <c r="AU2690" s="153"/>
      <c r="AV2690" s="153"/>
      <c r="AW2690" s="153"/>
      <c r="AX2690" s="153"/>
      <c r="AY2690" s="153"/>
      <c r="AZ2690" s="153"/>
      <c r="BA2690" s="153"/>
      <c r="BB2690" s="153"/>
      <c r="BC2690" s="153"/>
      <c r="BD2690" s="153"/>
      <c r="BE2690" s="153"/>
      <c r="BF2690" s="153"/>
      <c r="BG2690" s="153"/>
      <c r="BH2690" s="153"/>
      <c r="BI2690" s="153"/>
      <c r="BJ2690" s="153"/>
      <c r="BK2690" s="153"/>
      <c r="BL2690" s="153"/>
      <c r="BM2690" s="153"/>
      <c r="BN2690" s="153"/>
      <c r="BO2690" s="153"/>
      <c r="BP2690" s="153"/>
      <c r="BQ2690" s="153"/>
      <c r="BR2690" s="153"/>
      <c r="BS2690" s="153"/>
      <c r="BT2690" s="153"/>
      <c r="BU2690" s="153"/>
      <c r="BV2690" s="153"/>
      <c r="BW2690" s="153"/>
      <c r="BX2690" s="153"/>
      <c r="BY2690" s="153"/>
      <c r="BZ2690" s="153"/>
      <c r="CA2690" s="153"/>
      <c r="CB2690" s="153"/>
      <c r="CC2690" s="153"/>
      <c r="CD2690" s="153"/>
      <c r="CE2690" s="153"/>
      <c r="CF2690" s="153"/>
      <c r="CG2690" s="153"/>
      <c r="CH2690" s="153"/>
      <c r="CI2690" s="153"/>
      <c r="CJ2690" s="153"/>
      <c r="CK2690" s="153"/>
      <c r="CL2690" s="153"/>
      <c r="CM2690" s="153"/>
      <c r="CN2690" s="153"/>
      <c r="CO2690" s="153"/>
      <c r="CP2690" s="153"/>
      <c r="CQ2690" s="153"/>
      <c r="CR2690" s="153"/>
      <c r="CS2690" s="153"/>
      <c r="CT2690" s="153"/>
      <c r="CU2690" s="153"/>
      <c r="CV2690" s="153"/>
      <c r="CW2690" s="153"/>
      <c r="CX2690" s="153"/>
      <c r="CY2690" s="153"/>
      <c r="CZ2690" s="153"/>
      <c r="DA2690" s="153"/>
      <c r="DB2690" s="153"/>
      <c r="DC2690" s="153"/>
      <c r="DD2690" s="153"/>
      <c r="DE2690" s="153"/>
      <c r="DF2690" s="153"/>
      <c r="DG2690" s="153"/>
      <c r="DH2690" s="153"/>
      <c r="DI2690" s="153"/>
      <c r="DJ2690" s="153"/>
      <c r="DK2690" s="153"/>
      <c r="DL2690" s="153"/>
      <c r="DM2690" s="153"/>
      <c r="DN2690" s="153"/>
      <c r="DO2690" s="153"/>
      <c r="DP2690" s="153"/>
      <c r="DQ2690" s="153"/>
      <c r="DR2690" s="153"/>
      <c r="DS2690" s="153"/>
      <c r="DT2690" s="153"/>
      <c r="DU2690" s="153"/>
      <c r="DV2690" s="153"/>
      <c r="DW2690" s="153"/>
      <c r="DX2690" s="153"/>
      <c r="DY2690" s="153"/>
      <c r="DZ2690" s="153"/>
      <c r="EA2690" s="153"/>
      <c r="EB2690" s="153"/>
      <c r="EC2690" s="153"/>
      <c r="ED2690" s="153"/>
      <c r="EE2690" s="153"/>
      <c r="EF2690" s="153"/>
      <c r="EG2690" s="153"/>
      <c r="EH2690" s="153"/>
      <c r="EI2690" s="153"/>
      <c r="EJ2690" s="153"/>
      <c r="EK2690" s="153"/>
      <c r="EL2690" s="153"/>
      <c r="EM2690" s="153"/>
      <c r="EN2690" s="153"/>
      <c r="EO2690" s="153"/>
      <c r="EP2690" s="153"/>
      <c r="EQ2690" s="153"/>
      <c r="ER2690" s="153"/>
      <c r="ES2690" s="153"/>
      <c r="ET2690" s="153"/>
      <c r="EU2690" s="153"/>
      <c r="EV2690" s="153"/>
      <c r="EW2690" s="153"/>
      <c r="EX2690" s="153"/>
      <c r="EY2690" s="153"/>
      <c r="EZ2690" s="153"/>
      <c r="FA2690" s="153"/>
      <c r="FB2690" s="153"/>
      <c r="FC2690" s="153"/>
      <c r="FD2690" s="153"/>
      <c r="FE2690" s="153"/>
      <c r="FF2690" s="153"/>
      <c r="FG2690" s="153"/>
      <c r="FH2690" s="153"/>
      <c r="FI2690" s="153"/>
      <c r="FJ2690" s="153"/>
      <c r="FK2690" s="153"/>
      <c r="FL2690" s="153"/>
      <c r="FM2690" s="153"/>
      <c r="FN2690" s="153"/>
      <c r="FO2690" s="153"/>
      <c r="FP2690" s="153"/>
      <c r="FQ2690" s="153"/>
      <c r="FR2690" s="153"/>
      <c r="FS2690" s="153"/>
      <c r="FT2690" s="153"/>
      <c r="FU2690" s="153"/>
      <c r="FV2690" s="153"/>
      <c r="FW2690" s="153"/>
      <c r="FX2690" s="153"/>
      <c r="FY2690" s="153"/>
      <c r="FZ2690" s="153"/>
      <c r="GA2690" s="153"/>
      <c r="GB2690" s="153"/>
      <c r="GC2690" s="153"/>
      <c r="GD2690" s="153"/>
      <c r="GE2690" s="153"/>
      <c r="GF2690" s="153"/>
      <c r="GG2690" s="153"/>
      <c r="GH2690" s="153"/>
      <c r="GI2690" s="153"/>
      <c r="GJ2690" s="153"/>
      <c r="GK2690" s="153"/>
      <c r="GL2690" s="153"/>
      <c r="GM2690" s="153"/>
      <c r="GN2690" s="153"/>
      <c r="GO2690" s="153"/>
      <c r="GP2690" s="153"/>
      <c r="GQ2690" s="153"/>
      <c r="GR2690" s="153"/>
      <c r="GS2690" s="153"/>
      <c r="GT2690" s="153"/>
      <c r="GU2690" s="153"/>
      <c r="GV2690" s="153"/>
      <c r="GW2690" s="153"/>
      <c r="GX2690" s="153"/>
      <c r="GY2690" s="153"/>
      <c r="GZ2690" s="153"/>
      <c r="HA2690" s="153"/>
      <c r="HB2690" s="153"/>
      <c r="HC2690" s="153"/>
      <c r="HD2690" s="153"/>
      <c r="HE2690" s="153"/>
      <c r="HF2690" s="153"/>
      <c r="HG2690" s="153"/>
      <c r="HH2690" s="153"/>
      <c r="HI2690" s="153"/>
      <c r="HJ2690" s="153"/>
      <c r="HK2690" s="153"/>
      <c r="HL2690" s="153"/>
      <c r="HM2690" s="153"/>
      <c r="HN2690" s="153"/>
      <c r="HO2690" s="153"/>
      <c r="HP2690" s="153"/>
      <c r="HQ2690" s="153"/>
      <c r="HR2690" s="153"/>
      <c r="HS2690" s="153"/>
      <c r="HT2690" s="153"/>
      <c r="HU2690" s="153"/>
      <c r="HV2690" s="153"/>
      <c r="HW2690" s="153"/>
      <c r="HX2690" s="153"/>
      <c r="HY2690" s="153"/>
      <c r="HZ2690" s="153"/>
    </row>
    <row r="2691" spans="1:234" s="174" customFormat="1" ht="15">
      <c r="A2691" s="150"/>
      <c r="B2691" s="151"/>
      <c r="C2691" s="152"/>
      <c r="D2691" s="151"/>
      <c r="E2691" s="151"/>
      <c r="F2691" s="151"/>
      <c r="G2691" s="151"/>
      <c r="H2691" s="151"/>
      <c r="I2691" s="151"/>
      <c r="J2691" s="151"/>
      <c r="K2691" s="151"/>
      <c r="L2691" s="151"/>
      <c r="M2691" s="151"/>
      <c r="N2691" s="151"/>
      <c r="O2691" s="151"/>
      <c r="P2691" s="153"/>
      <c r="Q2691" s="153"/>
      <c r="R2691" s="153"/>
      <c r="S2691" s="153"/>
      <c r="T2691" s="153"/>
      <c r="U2691" s="153"/>
      <c r="V2691" s="153"/>
      <c r="W2691" s="153"/>
      <c r="X2691" s="153"/>
      <c r="Y2691" s="153"/>
      <c r="Z2691" s="153"/>
      <c r="AA2691" s="153"/>
      <c r="AB2691" s="153"/>
      <c r="AC2691" s="153"/>
      <c r="AD2691" s="153"/>
      <c r="AE2691" s="153"/>
      <c r="AF2691" s="153"/>
      <c r="AG2691" s="153"/>
      <c r="AH2691" s="153"/>
      <c r="AI2691" s="153"/>
      <c r="AJ2691" s="153"/>
      <c r="AK2691" s="153"/>
      <c r="AL2691" s="153"/>
      <c r="AM2691" s="153"/>
      <c r="AN2691" s="153"/>
      <c r="AO2691" s="153"/>
      <c r="AP2691" s="153"/>
      <c r="AQ2691" s="153"/>
      <c r="AR2691" s="153"/>
      <c r="AS2691" s="153"/>
      <c r="AT2691" s="153"/>
      <c r="AU2691" s="153"/>
      <c r="AV2691" s="153"/>
      <c r="AW2691" s="153"/>
      <c r="AX2691" s="153"/>
      <c r="AY2691" s="153"/>
      <c r="AZ2691" s="153"/>
      <c r="BA2691" s="153"/>
      <c r="BB2691" s="153"/>
      <c r="BC2691" s="153"/>
      <c r="BD2691" s="153"/>
      <c r="BE2691" s="153"/>
      <c r="BF2691" s="153"/>
      <c r="BG2691" s="153"/>
      <c r="BH2691" s="153"/>
      <c r="BI2691" s="153"/>
      <c r="BJ2691" s="153"/>
      <c r="BK2691" s="153"/>
      <c r="BL2691" s="153"/>
      <c r="BM2691" s="153"/>
      <c r="BN2691" s="153"/>
      <c r="BO2691" s="153"/>
      <c r="BP2691" s="153"/>
      <c r="BQ2691" s="153"/>
      <c r="BR2691" s="153"/>
      <c r="BS2691" s="153"/>
      <c r="BT2691" s="153"/>
      <c r="BU2691" s="153"/>
      <c r="BV2691" s="153"/>
      <c r="BW2691" s="153"/>
      <c r="BX2691" s="153"/>
      <c r="BY2691" s="153"/>
      <c r="BZ2691" s="153"/>
      <c r="CA2691" s="153"/>
      <c r="CB2691" s="153"/>
      <c r="CC2691" s="153"/>
      <c r="CD2691" s="153"/>
      <c r="CE2691" s="153"/>
      <c r="CF2691" s="153"/>
      <c r="CG2691" s="153"/>
      <c r="CH2691" s="153"/>
      <c r="CI2691" s="153"/>
      <c r="CJ2691" s="153"/>
      <c r="CK2691" s="153"/>
      <c r="CL2691" s="153"/>
      <c r="CM2691" s="153"/>
      <c r="CN2691" s="153"/>
      <c r="CO2691" s="153"/>
      <c r="CP2691" s="153"/>
      <c r="CQ2691" s="153"/>
      <c r="CR2691" s="153"/>
      <c r="CS2691" s="153"/>
      <c r="CT2691" s="153"/>
      <c r="CU2691" s="153"/>
      <c r="CV2691" s="153"/>
      <c r="CW2691" s="153"/>
      <c r="CX2691" s="153"/>
      <c r="CY2691" s="153"/>
      <c r="CZ2691" s="153"/>
      <c r="DA2691" s="153"/>
      <c r="DB2691" s="153"/>
      <c r="DC2691" s="153"/>
      <c r="DD2691" s="153"/>
      <c r="DE2691" s="153"/>
      <c r="DF2691" s="153"/>
      <c r="DG2691" s="153"/>
      <c r="DH2691" s="153"/>
      <c r="DI2691" s="153"/>
      <c r="DJ2691" s="153"/>
      <c r="DK2691" s="153"/>
      <c r="DL2691" s="153"/>
      <c r="DM2691" s="153"/>
      <c r="DN2691" s="153"/>
      <c r="DO2691" s="153"/>
      <c r="DP2691" s="153"/>
      <c r="DQ2691" s="153"/>
      <c r="DR2691" s="153"/>
      <c r="DS2691" s="153"/>
      <c r="DT2691" s="153"/>
      <c r="DU2691" s="153"/>
      <c r="DV2691" s="153"/>
      <c r="DW2691" s="153"/>
      <c r="DX2691" s="153"/>
      <c r="DY2691" s="153"/>
      <c r="DZ2691" s="153"/>
      <c r="EA2691" s="153"/>
      <c r="EB2691" s="153"/>
      <c r="EC2691" s="153"/>
      <c r="ED2691" s="153"/>
      <c r="EE2691" s="153"/>
      <c r="EF2691" s="153"/>
      <c r="EG2691" s="153"/>
      <c r="EH2691" s="153"/>
      <c r="EI2691" s="153"/>
      <c r="EJ2691" s="153"/>
      <c r="EK2691" s="153"/>
      <c r="EL2691" s="153"/>
      <c r="EM2691" s="153"/>
      <c r="EN2691" s="153"/>
      <c r="EO2691" s="153"/>
      <c r="EP2691" s="153"/>
      <c r="EQ2691" s="153"/>
      <c r="ER2691" s="153"/>
      <c r="ES2691" s="153"/>
      <c r="ET2691" s="153"/>
      <c r="EU2691" s="153"/>
      <c r="EV2691" s="153"/>
      <c r="EW2691" s="153"/>
      <c r="EX2691" s="153"/>
      <c r="EY2691" s="153"/>
      <c r="EZ2691" s="153"/>
      <c r="FA2691" s="153"/>
      <c r="FB2691" s="153"/>
      <c r="FC2691" s="153"/>
      <c r="FD2691" s="153"/>
      <c r="FE2691" s="153"/>
      <c r="FF2691" s="153"/>
      <c r="FG2691" s="153"/>
      <c r="FH2691" s="153"/>
      <c r="FI2691" s="153"/>
      <c r="FJ2691" s="153"/>
      <c r="FK2691" s="153"/>
      <c r="FL2691" s="153"/>
      <c r="FM2691" s="153"/>
      <c r="FN2691" s="153"/>
      <c r="FO2691" s="153"/>
      <c r="FP2691" s="153"/>
      <c r="FQ2691" s="153"/>
      <c r="FR2691" s="153"/>
      <c r="FS2691" s="153"/>
      <c r="FT2691" s="153"/>
      <c r="FU2691" s="153"/>
      <c r="FV2691" s="153"/>
      <c r="FW2691" s="153"/>
      <c r="FX2691" s="153"/>
      <c r="FY2691" s="153"/>
      <c r="FZ2691" s="153"/>
      <c r="GA2691" s="153"/>
      <c r="GB2691" s="153"/>
      <c r="GC2691" s="153"/>
      <c r="GD2691" s="153"/>
      <c r="GE2691" s="153"/>
      <c r="GF2691" s="153"/>
      <c r="GG2691" s="153"/>
      <c r="GH2691" s="153"/>
      <c r="GI2691" s="153"/>
      <c r="GJ2691" s="153"/>
      <c r="GK2691" s="153"/>
      <c r="GL2691" s="153"/>
      <c r="GM2691" s="153"/>
      <c r="GN2691" s="153"/>
      <c r="GO2691" s="153"/>
      <c r="GP2691" s="153"/>
      <c r="GQ2691" s="153"/>
      <c r="GR2691" s="153"/>
      <c r="GS2691" s="153"/>
      <c r="GT2691" s="153"/>
      <c r="GU2691" s="153"/>
      <c r="GV2691" s="153"/>
      <c r="GW2691" s="153"/>
      <c r="GX2691" s="153"/>
      <c r="GY2691" s="153"/>
      <c r="GZ2691" s="153"/>
      <c r="HA2691" s="153"/>
      <c r="HB2691" s="153"/>
      <c r="HC2691" s="153"/>
      <c r="HD2691" s="153"/>
      <c r="HE2691" s="153"/>
      <c r="HF2691" s="153"/>
      <c r="HG2691" s="153"/>
      <c r="HH2691" s="153"/>
      <c r="HI2691" s="153"/>
      <c r="HJ2691" s="153"/>
      <c r="HK2691" s="153"/>
      <c r="HL2691" s="153"/>
      <c r="HM2691" s="153"/>
      <c r="HN2691" s="153"/>
      <c r="HO2691" s="153"/>
      <c r="HP2691" s="153"/>
      <c r="HQ2691" s="153"/>
      <c r="HR2691" s="153"/>
      <c r="HS2691" s="153"/>
      <c r="HT2691" s="153"/>
      <c r="HU2691" s="153"/>
      <c r="HV2691" s="153"/>
      <c r="HW2691" s="153"/>
      <c r="HX2691" s="153"/>
      <c r="HY2691" s="153"/>
      <c r="HZ2691" s="153"/>
    </row>
    <row r="2692" spans="1:234" s="174" customFormat="1" ht="15">
      <c r="A2692" s="150"/>
      <c r="B2692" s="151"/>
      <c r="C2692" s="152"/>
      <c r="D2692" s="151"/>
      <c r="E2692" s="151"/>
      <c r="F2692" s="151"/>
      <c r="G2692" s="151"/>
      <c r="H2692" s="151"/>
      <c r="I2692" s="151"/>
      <c r="J2692" s="151"/>
      <c r="K2692" s="151"/>
      <c r="L2692" s="151"/>
      <c r="M2692" s="151"/>
      <c r="N2692" s="151"/>
      <c r="O2692" s="151"/>
      <c r="P2692" s="153"/>
      <c r="Q2692" s="153"/>
      <c r="R2692" s="153"/>
      <c r="S2692" s="153"/>
      <c r="T2692" s="153"/>
      <c r="U2692" s="153"/>
      <c r="V2692" s="153"/>
      <c r="W2692" s="153"/>
      <c r="X2692" s="153"/>
      <c r="Y2692" s="153"/>
      <c r="Z2692" s="153"/>
      <c r="AA2692" s="153"/>
      <c r="AB2692" s="153"/>
      <c r="AC2692" s="153"/>
      <c r="AD2692" s="153"/>
      <c r="AE2692" s="153"/>
      <c r="AF2692" s="153"/>
      <c r="AG2692" s="153"/>
      <c r="AH2692" s="153"/>
      <c r="AI2692" s="153"/>
      <c r="AJ2692" s="153"/>
      <c r="AK2692" s="153"/>
      <c r="AL2692" s="153"/>
      <c r="AM2692" s="153"/>
      <c r="AN2692" s="153"/>
      <c r="AO2692" s="153"/>
      <c r="AP2692" s="153"/>
      <c r="AQ2692" s="153"/>
      <c r="AR2692" s="153"/>
      <c r="AS2692" s="153"/>
      <c r="AT2692" s="153"/>
      <c r="AU2692" s="153"/>
      <c r="AV2692" s="153"/>
      <c r="AW2692" s="153"/>
      <c r="AX2692" s="153"/>
      <c r="AY2692" s="153"/>
      <c r="AZ2692" s="153"/>
      <c r="BA2692" s="153"/>
      <c r="BB2692" s="153"/>
      <c r="BC2692" s="153"/>
      <c r="BD2692" s="153"/>
      <c r="BE2692" s="153"/>
      <c r="BF2692" s="153"/>
      <c r="BG2692" s="153"/>
      <c r="BH2692" s="153"/>
      <c r="BI2692" s="153"/>
      <c r="BJ2692" s="153"/>
      <c r="BK2692" s="153"/>
      <c r="BL2692" s="153"/>
      <c r="BM2692" s="153"/>
      <c r="BN2692" s="153"/>
      <c r="BO2692" s="153"/>
      <c r="BP2692" s="153"/>
      <c r="BQ2692" s="153"/>
      <c r="BR2692" s="153"/>
      <c r="BS2692" s="153"/>
      <c r="BT2692" s="153"/>
      <c r="BU2692" s="153"/>
      <c r="BV2692" s="153"/>
      <c r="BW2692" s="153"/>
      <c r="BX2692" s="153"/>
      <c r="BY2692" s="153"/>
      <c r="BZ2692" s="153"/>
      <c r="CA2692" s="153"/>
      <c r="CB2692" s="153"/>
      <c r="CC2692" s="153"/>
      <c r="CD2692" s="153"/>
      <c r="CE2692" s="153"/>
      <c r="CF2692" s="153"/>
      <c r="CG2692" s="153"/>
      <c r="CH2692" s="153"/>
      <c r="CI2692" s="153"/>
      <c r="CJ2692" s="153"/>
      <c r="CK2692" s="153"/>
      <c r="CL2692" s="153"/>
      <c r="CM2692" s="153"/>
      <c r="CN2692" s="153"/>
      <c r="CO2692" s="153"/>
      <c r="CP2692" s="153"/>
      <c r="CQ2692" s="153"/>
      <c r="CR2692" s="153"/>
      <c r="CS2692" s="153"/>
      <c r="CT2692" s="153"/>
      <c r="CU2692" s="153"/>
      <c r="CV2692" s="153"/>
      <c r="CW2692" s="153"/>
      <c r="CX2692" s="153"/>
      <c r="CY2692" s="153"/>
      <c r="CZ2692" s="153"/>
      <c r="DA2692" s="153"/>
      <c r="DB2692" s="153"/>
      <c r="DC2692" s="153"/>
      <c r="DD2692" s="153"/>
      <c r="DE2692" s="153"/>
      <c r="DF2692" s="153"/>
      <c r="DG2692" s="153"/>
      <c r="DH2692" s="153"/>
      <c r="DI2692" s="153"/>
      <c r="DJ2692" s="153"/>
      <c r="DK2692" s="153"/>
      <c r="DL2692" s="153"/>
      <c r="DM2692" s="153"/>
      <c r="DN2692" s="153"/>
      <c r="DO2692" s="153"/>
      <c r="DP2692" s="153"/>
      <c r="DQ2692" s="153"/>
      <c r="DR2692" s="153"/>
      <c r="DS2692" s="153"/>
      <c r="DT2692" s="153"/>
      <c r="DU2692" s="153"/>
      <c r="DV2692" s="153"/>
      <c r="DW2692" s="153"/>
      <c r="DX2692" s="153"/>
      <c r="DY2692" s="153"/>
      <c r="DZ2692" s="153"/>
      <c r="EA2692" s="153"/>
      <c r="EB2692" s="153"/>
      <c r="EC2692" s="153"/>
      <c r="ED2692" s="153"/>
      <c r="EE2692" s="153"/>
      <c r="EF2692" s="153"/>
      <c r="EG2692" s="153"/>
      <c r="EH2692" s="153"/>
      <c r="EI2692" s="153"/>
      <c r="EJ2692" s="153"/>
      <c r="EK2692" s="153"/>
      <c r="EL2692" s="153"/>
      <c r="EM2692" s="153"/>
      <c r="EN2692" s="153"/>
      <c r="EO2692" s="153"/>
      <c r="EP2692" s="153"/>
      <c r="EQ2692" s="153"/>
      <c r="ER2692" s="153"/>
      <c r="ES2692" s="153"/>
      <c r="ET2692" s="153"/>
      <c r="EU2692" s="153"/>
      <c r="EV2692" s="153"/>
      <c r="EW2692" s="153"/>
      <c r="EX2692" s="153"/>
      <c r="EY2692" s="153"/>
      <c r="EZ2692" s="153"/>
      <c r="FA2692" s="153"/>
      <c r="FB2692" s="153"/>
      <c r="FC2692" s="153"/>
      <c r="FD2692" s="153"/>
      <c r="FE2692" s="153"/>
      <c r="FF2692" s="153"/>
      <c r="FG2692" s="153"/>
      <c r="FH2692" s="153"/>
      <c r="FI2692" s="153"/>
      <c r="FJ2692" s="153"/>
      <c r="FK2692" s="153"/>
      <c r="FL2692" s="153"/>
      <c r="FM2692" s="153"/>
      <c r="FN2692" s="153"/>
      <c r="FO2692" s="153"/>
      <c r="FP2692" s="153"/>
      <c r="FQ2692" s="153"/>
      <c r="FR2692" s="153"/>
      <c r="FS2692" s="153"/>
      <c r="FT2692" s="153"/>
      <c r="FU2692" s="153"/>
      <c r="FV2692" s="153"/>
      <c r="FW2692" s="153"/>
      <c r="FX2692" s="153"/>
      <c r="FY2692" s="153"/>
      <c r="FZ2692" s="153"/>
      <c r="GA2692" s="153"/>
      <c r="GB2692" s="153"/>
      <c r="GC2692" s="153"/>
      <c r="GD2692" s="153"/>
      <c r="GE2692" s="153"/>
      <c r="GF2692" s="153"/>
      <c r="GG2692" s="153"/>
      <c r="GH2692" s="153"/>
      <c r="GI2692" s="153"/>
      <c r="GJ2692" s="153"/>
      <c r="GK2692" s="153"/>
      <c r="GL2692" s="153"/>
      <c r="GM2692" s="153"/>
      <c r="GN2692" s="153"/>
      <c r="GO2692" s="153"/>
      <c r="GP2692" s="153"/>
      <c r="GQ2692" s="153"/>
      <c r="GR2692" s="153"/>
      <c r="GS2692" s="153"/>
      <c r="GT2692" s="153"/>
      <c r="GU2692" s="153"/>
      <c r="GV2692" s="153"/>
      <c r="GW2692" s="153"/>
      <c r="GX2692" s="153"/>
      <c r="GY2692" s="153"/>
      <c r="GZ2692" s="153"/>
      <c r="HA2692" s="153"/>
      <c r="HB2692" s="153"/>
      <c r="HC2692" s="153"/>
      <c r="HD2692" s="153"/>
      <c r="HE2692" s="153"/>
      <c r="HF2692" s="153"/>
      <c r="HG2692" s="153"/>
      <c r="HH2692" s="153"/>
      <c r="HI2692" s="153"/>
      <c r="HJ2692" s="153"/>
      <c r="HK2692" s="153"/>
      <c r="HL2692" s="153"/>
      <c r="HM2692" s="153"/>
      <c r="HN2692" s="153"/>
      <c r="HO2692" s="153"/>
      <c r="HP2692" s="153"/>
      <c r="HQ2692" s="153"/>
      <c r="HR2692" s="153"/>
      <c r="HS2692" s="153"/>
      <c r="HT2692" s="153"/>
      <c r="HU2692" s="153"/>
      <c r="HV2692" s="153"/>
      <c r="HW2692" s="153"/>
      <c r="HX2692" s="153"/>
      <c r="HY2692" s="153"/>
      <c r="HZ2692" s="153"/>
    </row>
    <row r="2693" spans="1:234" s="174" customFormat="1" ht="15">
      <c r="A2693" s="150"/>
      <c r="B2693" s="151"/>
      <c r="C2693" s="152"/>
      <c r="D2693" s="151"/>
      <c r="E2693" s="151"/>
      <c r="F2693" s="151"/>
      <c r="G2693" s="151"/>
      <c r="H2693" s="151"/>
      <c r="I2693" s="151"/>
      <c r="J2693" s="151"/>
      <c r="K2693" s="151"/>
      <c r="L2693" s="151"/>
      <c r="M2693" s="151"/>
      <c r="N2693" s="151"/>
      <c r="O2693" s="151"/>
      <c r="P2693" s="153"/>
      <c r="Q2693" s="153"/>
      <c r="R2693" s="153"/>
      <c r="S2693" s="153"/>
      <c r="T2693" s="153"/>
      <c r="U2693" s="153"/>
      <c r="V2693" s="153"/>
      <c r="W2693" s="153"/>
      <c r="X2693" s="153"/>
      <c r="Y2693" s="153"/>
      <c r="Z2693" s="153"/>
      <c r="AA2693" s="153"/>
      <c r="AB2693" s="153"/>
      <c r="AC2693" s="153"/>
      <c r="AD2693" s="153"/>
      <c r="AE2693" s="153"/>
      <c r="AF2693" s="153"/>
      <c r="AG2693" s="153"/>
      <c r="AH2693" s="153"/>
      <c r="AI2693" s="153"/>
      <c r="AJ2693" s="153"/>
      <c r="AK2693" s="153"/>
      <c r="AL2693" s="153"/>
      <c r="AM2693" s="153"/>
      <c r="AN2693" s="153"/>
      <c r="AO2693" s="153"/>
      <c r="AP2693" s="153"/>
      <c r="AQ2693" s="153"/>
      <c r="AR2693" s="153"/>
      <c r="AS2693" s="153"/>
      <c r="AT2693" s="153"/>
      <c r="AU2693" s="153"/>
      <c r="AV2693" s="153"/>
      <c r="AW2693" s="153"/>
      <c r="AX2693" s="153"/>
      <c r="AY2693" s="153"/>
      <c r="AZ2693" s="153"/>
      <c r="BA2693" s="153"/>
      <c r="BB2693" s="153"/>
      <c r="BC2693" s="153"/>
      <c r="BD2693" s="153"/>
      <c r="BE2693" s="153"/>
      <c r="BF2693" s="153"/>
      <c r="BG2693" s="153"/>
      <c r="BH2693" s="153"/>
      <c r="BI2693" s="153"/>
      <c r="BJ2693" s="153"/>
      <c r="BK2693" s="153"/>
      <c r="BL2693" s="153"/>
      <c r="BM2693" s="153"/>
      <c r="BN2693" s="153"/>
      <c r="BO2693" s="153"/>
      <c r="BP2693" s="153"/>
      <c r="BQ2693" s="153"/>
      <c r="BR2693" s="153"/>
      <c r="BS2693" s="153"/>
      <c r="BT2693" s="153"/>
      <c r="BU2693" s="153"/>
      <c r="BV2693" s="153"/>
      <c r="BW2693" s="153"/>
      <c r="BX2693" s="153"/>
      <c r="BY2693" s="153"/>
      <c r="BZ2693" s="153"/>
      <c r="CA2693" s="153"/>
      <c r="CB2693" s="153"/>
      <c r="CC2693" s="153"/>
      <c r="CD2693" s="153"/>
      <c r="CE2693" s="153"/>
      <c r="CF2693" s="153"/>
      <c r="CG2693" s="153"/>
      <c r="CH2693" s="153"/>
      <c r="CI2693" s="153"/>
      <c r="CJ2693" s="153"/>
      <c r="CK2693" s="153"/>
      <c r="CL2693" s="153"/>
      <c r="CM2693" s="153"/>
      <c r="CN2693" s="153"/>
      <c r="CO2693" s="153"/>
      <c r="CP2693" s="153"/>
      <c r="CQ2693" s="153"/>
      <c r="CR2693" s="153"/>
      <c r="CS2693" s="153"/>
      <c r="CT2693" s="153"/>
      <c r="CU2693" s="153"/>
      <c r="CV2693" s="153"/>
      <c r="CW2693" s="153"/>
      <c r="CX2693" s="153"/>
      <c r="CY2693" s="153"/>
      <c r="CZ2693" s="153"/>
      <c r="DA2693" s="153"/>
      <c r="DB2693" s="153"/>
      <c r="DC2693" s="153"/>
      <c r="DD2693" s="153"/>
      <c r="DE2693" s="153"/>
      <c r="DF2693" s="153"/>
      <c r="DG2693" s="153"/>
      <c r="DH2693" s="153"/>
      <c r="DI2693" s="153"/>
      <c r="DJ2693" s="153"/>
      <c r="DK2693" s="153"/>
      <c r="DL2693" s="153"/>
      <c r="DM2693" s="153"/>
      <c r="DN2693" s="153"/>
      <c r="DO2693" s="153"/>
      <c r="DP2693" s="153"/>
      <c r="DQ2693" s="153"/>
      <c r="DR2693" s="153"/>
      <c r="DS2693" s="153"/>
      <c r="DT2693" s="153"/>
      <c r="DU2693" s="153"/>
      <c r="DV2693" s="153"/>
      <c r="DW2693" s="153"/>
      <c r="DX2693" s="153"/>
      <c r="DY2693" s="153"/>
      <c r="DZ2693" s="153"/>
      <c r="EA2693" s="153"/>
      <c r="EB2693" s="153"/>
      <c r="EC2693" s="153"/>
      <c r="ED2693" s="153"/>
      <c r="EE2693" s="153"/>
      <c r="EF2693" s="153"/>
      <c r="EG2693" s="153"/>
      <c r="EH2693" s="153"/>
      <c r="EI2693" s="153"/>
      <c r="EJ2693" s="153"/>
      <c r="EK2693" s="153"/>
      <c r="EL2693" s="153"/>
      <c r="EM2693" s="153"/>
      <c r="EN2693" s="153"/>
      <c r="EO2693" s="153"/>
      <c r="EP2693" s="153"/>
      <c r="EQ2693" s="153"/>
      <c r="ER2693" s="153"/>
      <c r="ES2693" s="153"/>
      <c r="ET2693" s="153"/>
      <c r="EU2693" s="153"/>
      <c r="EV2693" s="153"/>
      <c r="EW2693" s="153"/>
      <c r="EX2693" s="153"/>
      <c r="EY2693" s="153"/>
      <c r="EZ2693" s="153"/>
      <c r="FA2693" s="153"/>
      <c r="FB2693" s="153"/>
      <c r="FC2693" s="153"/>
      <c r="FD2693" s="153"/>
      <c r="FE2693" s="153"/>
      <c r="FF2693" s="153"/>
      <c r="FG2693" s="153"/>
      <c r="FH2693" s="153"/>
      <c r="FI2693" s="153"/>
      <c r="FJ2693" s="153"/>
      <c r="FK2693" s="153"/>
      <c r="FL2693" s="153"/>
      <c r="FM2693" s="153"/>
      <c r="FN2693" s="153"/>
      <c r="FO2693" s="153"/>
      <c r="FP2693" s="153"/>
      <c r="FQ2693" s="153"/>
      <c r="FR2693" s="153"/>
      <c r="FS2693" s="153"/>
      <c r="FT2693" s="153"/>
      <c r="FU2693" s="153"/>
      <c r="FV2693" s="153"/>
      <c r="FW2693" s="153"/>
      <c r="FX2693" s="153"/>
      <c r="FY2693" s="153"/>
      <c r="FZ2693" s="153"/>
      <c r="GA2693" s="153"/>
      <c r="GB2693" s="153"/>
      <c r="GC2693" s="153"/>
      <c r="GD2693" s="153"/>
      <c r="GE2693" s="153"/>
      <c r="GF2693" s="153"/>
      <c r="GG2693" s="153"/>
      <c r="GH2693" s="153"/>
      <c r="GI2693" s="153"/>
      <c r="GJ2693" s="153"/>
      <c r="GK2693" s="153"/>
      <c r="GL2693" s="153"/>
      <c r="GM2693" s="153"/>
      <c r="GN2693" s="153"/>
      <c r="GO2693" s="153"/>
      <c r="GP2693" s="153"/>
      <c r="GQ2693" s="153"/>
      <c r="GR2693" s="153"/>
      <c r="GS2693" s="153"/>
      <c r="GT2693" s="153"/>
      <c r="GU2693" s="153"/>
      <c r="GV2693" s="153"/>
      <c r="GW2693" s="153"/>
      <c r="GX2693" s="153"/>
      <c r="GY2693" s="153"/>
      <c r="GZ2693" s="153"/>
      <c r="HA2693" s="153"/>
      <c r="HB2693" s="153"/>
      <c r="HC2693" s="153"/>
      <c r="HD2693" s="153"/>
      <c r="HE2693" s="153"/>
      <c r="HF2693" s="153"/>
      <c r="HG2693" s="153"/>
      <c r="HH2693" s="153"/>
      <c r="HI2693" s="153"/>
      <c r="HJ2693" s="153"/>
      <c r="HK2693" s="153"/>
      <c r="HL2693" s="153"/>
      <c r="HM2693" s="153"/>
      <c r="HN2693" s="153"/>
      <c r="HO2693" s="153"/>
      <c r="HP2693" s="153"/>
      <c r="HQ2693" s="153"/>
      <c r="HR2693" s="153"/>
      <c r="HS2693" s="153"/>
      <c r="HT2693" s="153"/>
      <c r="HU2693" s="153"/>
      <c r="HV2693" s="153"/>
      <c r="HW2693" s="153"/>
      <c r="HX2693" s="153"/>
      <c r="HY2693" s="153"/>
      <c r="HZ2693" s="153"/>
    </row>
    <row r="2694" spans="1:234" s="174" customFormat="1" ht="15">
      <c r="A2694" s="150"/>
      <c r="B2694" s="151"/>
      <c r="C2694" s="152"/>
      <c r="D2694" s="151"/>
      <c r="E2694" s="151"/>
      <c r="F2694" s="151"/>
      <c r="G2694" s="151"/>
      <c r="H2694" s="151"/>
      <c r="I2694" s="151"/>
      <c r="J2694" s="151"/>
      <c r="K2694" s="151"/>
      <c r="L2694" s="151"/>
      <c r="M2694" s="151"/>
      <c r="N2694" s="151"/>
      <c r="O2694" s="151"/>
      <c r="P2694" s="153"/>
      <c r="Q2694" s="153"/>
      <c r="R2694" s="153"/>
      <c r="S2694" s="153"/>
      <c r="T2694" s="153"/>
      <c r="U2694" s="153"/>
      <c r="V2694" s="153"/>
      <c r="W2694" s="153"/>
      <c r="X2694" s="153"/>
      <c r="Y2694" s="153"/>
      <c r="Z2694" s="153"/>
      <c r="AA2694" s="153"/>
      <c r="AB2694" s="153"/>
      <c r="AC2694" s="153"/>
      <c r="AD2694" s="153"/>
      <c r="AE2694" s="153"/>
      <c r="AF2694" s="153"/>
      <c r="AG2694" s="153"/>
      <c r="AH2694" s="153"/>
      <c r="AI2694" s="153"/>
      <c r="AJ2694" s="153"/>
      <c r="AK2694" s="153"/>
      <c r="AL2694" s="153"/>
      <c r="AM2694" s="153"/>
      <c r="AN2694" s="153"/>
      <c r="AO2694" s="153"/>
      <c r="AP2694" s="153"/>
      <c r="AQ2694" s="153"/>
      <c r="AR2694" s="153"/>
      <c r="AS2694" s="153"/>
      <c r="AT2694" s="153"/>
      <c r="AU2694" s="153"/>
      <c r="AV2694" s="153"/>
      <c r="AW2694" s="153"/>
      <c r="AX2694" s="153"/>
      <c r="AY2694" s="153"/>
      <c r="AZ2694" s="153"/>
      <c r="BA2694" s="153"/>
      <c r="BB2694" s="153"/>
      <c r="BC2694" s="153"/>
      <c r="BD2694" s="153"/>
      <c r="BE2694" s="153"/>
      <c r="BF2694" s="153"/>
      <c r="BG2694" s="153"/>
      <c r="BH2694" s="153"/>
      <c r="BI2694" s="153"/>
      <c r="BJ2694" s="153"/>
      <c r="BK2694" s="153"/>
      <c r="BL2694" s="153"/>
      <c r="BM2694" s="153"/>
      <c r="BN2694" s="153"/>
      <c r="BO2694" s="153"/>
      <c r="BP2694" s="153"/>
      <c r="BQ2694" s="153"/>
      <c r="BR2694" s="153"/>
      <c r="BS2694" s="153"/>
      <c r="BT2694" s="153"/>
      <c r="BU2694" s="153"/>
      <c r="BV2694" s="153"/>
      <c r="BW2694" s="153"/>
      <c r="BX2694" s="153"/>
      <c r="BY2694" s="153"/>
      <c r="BZ2694" s="153"/>
      <c r="CA2694" s="153"/>
      <c r="CB2694" s="153"/>
      <c r="CC2694" s="153"/>
      <c r="CD2694" s="153"/>
      <c r="CE2694" s="153"/>
      <c r="CF2694" s="153"/>
      <c r="CG2694" s="153"/>
      <c r="CH2694" s="153"/>
      <c r="CI2694" s="153"/>
      <c r="CJ2694" s="153"/>
      <c r="CK2694" s="153"/>
      <c r="CL2694" s="153"/>
      <c r="CM2694" s="153"/>
      <c r="CN2694" s="153"/>
      <c r="CO2694" s="153"/>
      <c r="CP2694" s="153"/>
      <c r="CQ2694" s="153"/>
      <c r="CR2694" s="153"/>
      <c r="CS2694" s="153"/>
      <c r="CT2694" s="153"/>
      <c r="CU2694" s="153"/>
      <c r="CV2694" s="153"/>
      <c r="CW2694" s="153"/>
      <c r="CX2694" s="153"/>
      <c r="CY2694" s="153"/>
      <c r="CZ2694" s="153"/>
      <c r="DA2694" s="153"/>
      <c r="DB2694" s="153"/>
      <c r="DC2694" s="153"/>
      <c r="DD2694" s="153"/>
      <c r="DE2694" s="153"/>
      <c r="DF2694" s="153"/>
      <c r="DG2694" s="153"/>
      <c r="DH2694" s="153"/>
      <c r="DI2694" s="153"/>
      <c r="DJ2694" s="153"/>
      <c r="DK2694" s="153"/>
      <c r="DL2694" s="153"/>
      <c r="DM2694" s="153"/>
      <c r="DN2694" s="153"/>
      <c r="DO2694" s="153"/>
      <c r="DP2694" s="153"/>
      <c r="DQ2694" s="153"/>
      <c r="DR2694" s="153"/>
      <c r="DS2694" s="153"/>
      <c r="DT2694" s="153"/>
      <c r="DU2694" s="153"/>
      <c r="DV2694" s="153"/>
      <c r="DW2694" s="153"/>
      <c r="DX2694" s="153"/>
      <c r="DY2694" s="153"/>
      <c r="DZ2694" s="153"/>
      <c r="EA2694" s="153"/>
      <c r="EB2694" s="153"/>
      <c r="EC2694" s="153"/>
      <c r="ED2694" s="153"/>
      <c r="EE2694" s="153"/>
      <c r="EF2694" s="153"/>
      <c r="EG2694" s="153"/>
      <c r="EH2694" s="153"/>
      <c r="EI2694" s="153"/>
      <c r="EJ2694" s="153"/>
      <c r="EK2694" s="153"/>
      <c r="EL2694" s="153"/>
      <c r="EM2694" s="153"/>
      <c r="EN2694" s="153"/>
      <c r="EO2694" s="153"/>
      <c r="EP2694" s="153"/>
      <c r="EQ2694" s="153"/>
      <c r="ER2694" s="153"/>
      <c r="ES2694" s="153"/>
      <c r="ET2694" s="153"/>
      <c r="EU2694" s="153"/>
      <c r="EV2694" s="153"/>
      <c r="EW2694" s="153"/>
      <c r="EX2694" s="153"/>
      <c r="EY2694" s="153"/>
      <c r="EZ2694" s="153"/>
      <c r="FA2694" s="153"/>
      <c r="FB2694" s="153"/>
      <c r="FC2694" s="153"/>
      <c r="FD2694" s="153"/>
      <c r="FE2694" s="153"/>
      <c r="FF2694" s="153"/>
      <c r="FG2694" s="153"/>
      <c r="FH2694" s="153"/>
      <c r="FI2694" s="153"/>
      <c r="FJ2694" s="153"/>
      <c r="FK2694" s="153"/>
      <c r="FL2694" s="153"/>
      <c r="FM2694" s="153"/>
      <c r="FN2694" s="153"/>
      <c r="FO2694" s="153"/>
      <c r="FP2694" s="153"/>
      <c r="FQ2694" s="153"/>
      <c r="FR2694" s="153"/>
      <c r="FS2694" s="153"/>
      <c r="FT2694" s="153"/>
      <c r="FU2694" s="153"/>
      <c r="FV2694" s="153"/>
      <c r="FW2694" s="153"/>
      <c r="FX2694" s="153"/>
      <c r="FY2694" s="153"/>
      <c r="FZ2694" s="153"/>
      <c r="GA2694" s="153"/>
      <c r="GB2694" s="153"/>
      <c r="GC2694" s="153"/>
      <c r="GD2694" s="153"/>
      <c r="GE2694" s="153"/>
      <c r="GF2694" s="153"/>
      <c r="GG2694" s="153"/>
      <c r="GH2694" s="153"/>
      <c r="GI2694" s="153"/>
      <c r="GJ2694" s="153"/>
      <c r="GK2694" s="153"/>
      <c r="GL2694" s="153"/>
      <c r="GM2694" s="153"/>
      <c r="GN2694" s="153"/>
      <c r="GO2694" s="153"/>
      <c r="GP2694" s="153"/>
      <c r="GQ2694" s="153"/>
      <c r="GR2694" s="153"/>
      <c r="GS2694" s="153"/>
      <c r="GT2694" s="153"/>
      <c r="GU2694" s="153"/>
      <c r="GV2694" s="153"/>
      <c r="GW2694" s="153"/>
      <c r="GX2694" s="153"/>
      <c r="GY2694" s="153"/>
      <c r="GZ2694" s="153"/>
      <c r="HA2694" s="153"/>
      <c r="HB2694" s="153"/>
      <c r="HC2694" s="153"/>
      <c r="HD2694" s="153"/>
      <c r="HE2694" s="153"/>
      <c r="HF2694" s="153"/>
      <c r="HG2694" s="153"/>
      <c r="HH2694" s="153"/>
      <c r="HI2694" s="153"/>
      <c r="HJ2694" s="153"/>
      <c r="HK2694" s="153"/>
      <c r="HL2694" s="153"/>
      <c r="HM2694" s="153"/>
      <c r="HN2694" s="153"/>
      <c r="HO2694" s="153"/>
      <c r="HP2694" s="153"/>
      <c r="HQ2694" s="153"/>
      <c r="HR2694" s="153"/>
      <c r="HS2694" s="153"/>
      <c r="HT2694" s="153"/>
      <c r="HU2694" s="153"/>
      <c r="HV2694" s="153"/>
      <c r="HW2694" s="153"/>
      <c r="HX2694" s="153"/>
      <c r="HY2694" s="153"/>
      <c r="HZ2694" s="153"/>
    </row>
    <row r="2695" spans="1:234" s="174" customFormat="1" ht="15">
      <c r="A2695" s="150"/>
      <c r="B2695" s="151"/>
      <c r="C2695" s="152"/>
      <c r="D2695" s="151"/>
      <c r="E2695" s="151"/>
      <c r="F2695" s="151"/>
      <c r="G2695" s="151"/>
      <c r="H2695" s="151"/>
      <c r="I2695" s="151"/>
      <c r="J2695" s="151"/>
      <c r="K2695" s="151"/>
      <c r="L2695" s="151"/>
      <c r="M2695" s="151"/>
      <c r="N2695" s="151"/>
      <c r="O2695" s="151"/>
      <c r="P2695" s="153"/>
      <c r="Q2695" s="153"/>
      <c r="R2695" s="153"/>
      <c r="S2695" s="153"/>
      <c r="T2695" s="153"/>
      <c r="U2695" s="153"/>
      <c r="V2695" s="153"/>
      <c r="W2695" s="153"/>
      <c r="X2695" s="153"/>
      <c r="Y2695" s="153"/>
      <c r="Z2695" s="153"/>
      <c r="AA2695" s="153"/>
      <c r="AB2695" s="153"/>
      <c r="AC2695" s="153"/>
      <c r="AD2695" s="153"/>
      <c r="AE2695" s="153"/>
      <c r="AF2695" s="153"/>
      <c r="AG2695" s="153"/>
      <c r="AH2695" s="153"/>
      <c r="AI2695" s="153"/>
      <c r="AJ2695" s="153"/>
      <c r="AK2695" s="153"/>
      <c r="AL2695" s="153"/>
      <c r="AM2695" s="153"/>
      <c r="AN2695" s="153"/>
      <c r="AO2695" s="153"/>
      <c r="AP2695" s="153"/>
      <c r="AQ2695" s="153"/>
      <c r="AR2695" s="153"/>
      <c r="AS2695" s="153"/>
      <c r="AT2695" s="153"/>
      <c r="AU2695" s="153"/>
      <c r="AV2695" s="153"/>
      <c r="AW2695" s="153"/>
      <c r="AX2695" s="153"/>
      <c r="AY2695" s="153"/>
      <c r="AZ2695" s="153"/>
      <c r="BA2695" s="153"/>
      <c r="BB2695" s="153"/>
      <c r="BC2695" s="153"/>
      <c r="BD2695" s="153"/>
      <c r="BE2695" s="153"/>
      <c r="BF2695" s="153"/>
      <c r="BG2695" s="153"/>
      <c r="BH2695" s="153"/>
      <c r="BI2695" s="153"/>
      <c r="BJ2695" s="153"/>
      <c r="BK2695" s="153"/>
      <c r="BL2695" s="153"/>
      <c r="BM2695" s="153"/>
      <c r="BN2695" s="153"/>
      <c r="BO2695" s="153"/>
      <c r="BP2695" s="153"/>
      <c r="BQ2695" s="153"/>
      <c r="BR2695" s="153"/>
      <c r="BS2695" s="153"/>
      <c r="BT2695" s="153"/>
      <c r="BU2695" s="153"/>
      <c r="BV2695" s="153"/>
      <c r="BW2695" s="153"/>
      <c r="BX2695" s="153"/>
      <c r="BY2695" s="153"/>
      <c r="BZ2695" s="153"/>
      <c r="CA2695" s="153"/>
      <c r="CB2695" s="153"/>
      <c r="CC2695" s="153"/>
      <c r="CD2695" s="153"/>
      <c r="CE2695" s="153"/>
      <c r="CF2695" s="153"/>
      <c r="CG2695" s="153"/>
      <c r="CH2695" s="153"/>
      <c r="CI2695" s="153"/>
      <c r="CJ2695" s="153"/>
      <c r="CK2695" s="153"/>
      <c r="CL2695" s="153"/>
      <c r="CM2695" s="153"/>
      <c r="CN2695" s="153"/>
      <c r="CO2695" s="153"/>
      <c r="CP2695" s="153"/>
      <c r="CQ2695" s="153"/>
      <c r="CR2695" s="153"/>
      <c r="CS2695" s="153"/>
      <c r="CT2695" s="153"/>
      <c r="CU2695" s="153"/>
      <c r="CV2695" s="153"/>
      <c r="CW2695" s="153"/>
      <c r="CX2695" s="153"/>
      <c r="CY2695" s="153"/>
      <c r="CZ2695" s="153"/>
      <c r="DA2695" s="153"/>
      <c r="DB2695" s="153"/>
      <c r="DC2695" s="153"/>
      <c r="DD2695" s="153"/>
      <c r="DE2695" s="153"/>
      <c r="DF2695" s="153"/>
      <c r="DG2695" s="153"/>
      <c r="DH2695" s="153"/>
      <c r="DI2695" s="153"/>
      <c r="DJ2695" s="153"/>
      <c r="DK2695" s="153"/>
      <c r="DL2695" s="153"/>
      <c r="DM2695" s="153"/>
      <c r="DN2695" s="153"/>
      <c r="DO2695" s="153"/>
      <c r="DP2695" s="153"/>
      <c r="DQ2695" s="153"/>
      <c r="DR2695" s="153"/>
      <c r="DS2695" s="153"/>
      <c r="DT2695" s="153"/>
      <c r="DU2695" s="153"/>
      <c r="DV2695" s="153"/>
      <c r="DW2695" s="153"/>
      <c r="DX2695" s="153"/>
      <c r="DY2695" s="153"/>
      <c r="DZ2695" s="153"/>
      <c r="EA2695" s="153"/>
      <c r="EB2695" s="153"/>
      <c r="EC2695" s="153"/>
      <c r="ED2695" s="153"/>
      <c r="EE2695" s="153"/>
      <c r="EF2695" s="153"/>
      <c r="EG2695" s="153"/>
      <c r="EH2695" s="153"/>
      <c r="EI2695" s="153"/>
      <c r="EJ2695" s="153"/>
      <c r="EK2695" s="153"/>
      <c r="EL2695" s="153"/>
      <c r="EM2695" s="153"/>
      <c r="EN2695" s="153"/>
      <c r="EO2695" s="153"/>
      <c r="EP2695" s="153"/>
      <c r="EQ2695" s="153"/>
      <c r="ER2695" s="153"/>
      <c r="ES2695" s="153"/>
      <c r="ET2695" s="153"/>
      <c r="EU2695" s="153"/>
      <c r="EV2695" s="153"/>
      <c r="EW2695" s="153"/>
      <c r="EX2695" s="153"/>
      <c r="EY2695" s="153"/>
      <c r="EZ2695" s="153"/>
      <c r="FA2695" s="153"/>
      <c r="FB2695" s="153"/>
      <c r="FC2695" s="153"/>
      <c r="FD2695" s="153"/>
      <c r="FE2695" s="153"/>
      <c r="FF2695" s="153"/>
      <c r="FG2695" s="153"/>
      <c r="FH2695" s="153"/>
      <c r="FI2695" s="153"/>
      <c r="FJ2695" s="153"/>
      <c r="FK2695" s="153"/>
      <c r="FL2695" s="153"/>
      <c r="FM2695" s="153"/>
      <c r="FN2695" s="153"/>
      <c r="FO2695" s="153"/>
      <c r="FP2695" s="153"/>
      <c r="FQ2695" s="153"/>
      <c r="FR2695" s="153"/>
      <c r="FS2695" s="153"/>
      <c r="FT2695" s="153"/>
      <c r="FU2695" s="153"/>
      <c r="FV2695" s="153"/>
      <c r="FW2695" s="153"/>
      <c r="FX2695" s="153"/>
      <c r="FY2695" s="153"/>
      <c r="FZ2695" s="153"/>
      <c r="GA2695" s="153"/>
      <c r="GB2695" s="153"/>
      <c r="GC2695" s="153"/>
      <c r="GD2695" s="153"/>
      <c r="GE2695" s="153"/>
      <c r="GF2695" s="153"/>
      <c r="GG2695" s="153"/>
      <c r="GH2695" s="153"/>
      <c r="GI2695" s="153"/>
      <c r="GJ2695" s="153"/>
      <c r="GK2695" s="153"/>
      <c r="GL2695" s="153"/>
      <c r="GM2695" s="153"/>
      <c r="GN2695" s="153"/>
      <c r="GO2695" s="153"/>
      <c r="GP2695" s="153"/>
      <c r="GQ2695" s="153"/>
      <c r="GR2695" s="153"/>
      <c r="GS2695" s="153"/>
      <c r="GT2695" s="153"/>
      <c r="GU2695" s="153"/>
      <c r="GV2695" s="153"/>
      <c r="GW2695" s="153"/>
      <c r="GX2695" s="153"/>
      <c r="GY2695" s="153"/>
      <c r="GZ2695" s="153"/>
      <c r="HA2695" s="153"/>
      <c r="HB2695" s="153"/>
      <c r="HC2695" s="153"/>
      <c r="HD2695" s="153"/>
      <c r="HE2695" s="153"/>
      <c r="HF2695" s="153"/>
      <c r="HG2695" s="153"/>
      <c r="HH2695" s="153"/>
      <c r="HI2695" s="153"/>
      <c r="HJ2695" s="153"/>
      <c r="HK2695" s="153"/>
      <c r="HL2695" s="153"/>
      <c r="HM2695" s="153"/>
      <c r="HN2695" s="153"/>
      <c r="HO2695" s="153"/>
      <c r="HP2695" s="153"/>
      <c r="HQ2695" s="153"/>
      <c r="HR2695" s="153"/>
      <c r="HS2695" s="153"/>
      <c r="HT2695" s="153"/>
      <c r="HU2695" s="153"/>
      <c r="HV2695" s="153"/>
      <c r="HW2695" s="153"/>
      <c r="HX2695" s="153"/>
      <c r="HY2695" s="153"/>
      <c r="HZ2695" s="153"/>
    </row>
    <row r="2696" spans="1:234" s="174" customFormat="1" ht="15">
      <c r="A2696" s="150"/>
      <c r="B2696" s="151"/>
      <c r="C2696" s="152"/>
      <c r="D2696" s="151"/>
      <c r="E2696" s="151"/>
      <c r="F2696" s="151"/>
      <c r="G2696" s="151"/>
      <c r="H2696" s="151"/>
      <c r="I2696" s="151"/>
      <c r="J2696" s="151"/>
      <c r="K2696" s="151"/>
      <c r="L2696" s="151"/>
      <c r="M2696" s="151"/>
      <c r="N2696" s="151"/>
      <c r="O2696" s="151"/>
      <c r="P2696" s="153"/>
      <c r="Q2696" s="153"/>
      <c r="R2696" s="153"/>
      <c r="S2696" s="153"/>
      <c r="T2696" s="153"/>
      <c r="U2696" s="153"/>
      <c r="V2696" s="153"/>
      <c r="W2696" s="153"/>
      <c r="X2696" s="153"/>
      <c r="Y2696" s="153"/>
      <c r="Z2696" s="153"/>
      <c r="AA2696" s="153"/>
      <c r="AB2696" s="153"/>
      <c r="AC2696" s="153"/>
      <c r="AD2696" s="153"/>
      <c r="AE2696" s="153"/>
      <c r="AF2696" s="153"/>
      <c r="AG2696" s="153"/>
      <c r="AH2696" s="153"/>
      <c r="AI2696" s="153"/>
      <c r="AJ2696" s="153"/>
      <c r="AK2696" s="153"/>
      <c r="AL2696" s="153"/>
      <c r="AM2696" s="153"/>
      <c r="AN2696" s="153"/>
      <c r="AO2696" s="153"/>
      <c r="AP2696" s="153"/>
      <c r="AQ2696" s="153"/>
      <c r="AR2696" s="153"/>
      <c r="AS2696" s="153"/>
      <c r="AT2696" s="153"/>
      <c r="AU2696" s="153"/>
      <c r="AV2696" s="153"/>
      <c r="AW2696" s="153"/>
      <c r="AX2696" s="153"/>
      <c r="AY2696" s="153"/>
      <c r="AZ2696" s="153"/>
      <c r="BA2696" s="153"/>
      <c r="BB2696" s="153"/>
      <c r="BC2696" s="153"/>
      <c r="BD2696" s="153"/>
      <c r="BE2696" s="153"/>
      <c r="BF2696" s="153"/>
      <c r="BG2696" s="153"/>
      <c r="BH2696" s="153"/>
      <c r="BI2696" s="153"/>
      <c r="BJ2696" s="153"/>
      <c r="BK2696" s="153"/>
      <c r="BL2696" s="153"/>
      <c r="BM2696" s="153"/>
      <c r="BN2696" s="153"/>
      <c r="BO2696" s="153"/>
      <c r="BP2696" s="153"/>
      <c r="BQ2696" s="153"/>
      <c r="BR2696" s="153"/>
      <c r="BS2696" s="153"/>
      <c r="BT2696" s="153"/>
      <c r="BU2696" s="153"/>
      <c r="BV2696" s="153"/>
      <c r="BW2696" s="153"/>
      <c r="BX2696" s="153"/>
      <c r="BY2696" s="153"/>
      <c r="BZ2696" s="153"/>
      <c r="CA2696" s="153"/>
      <c r="CB2696" s="153"/>
      <c r="CC2696" s="153"/>
      <c r="CD2696" s="153"/>
      <c r="CE2696" s="153"/>
      <c r="CF2696" s="153"/>
      <c r="CG2696" s="153"/>
      <c r="CH2696" s="153"/>
      <c r="CI2696" s="153"/>
      <c r="CJ2696" s="153"/>
      <c r="CK2696" s="153"/>
      <c r="CL2696" s="153"/>
      <c r="CM2696" s="153"/>
      <c r="CN2696" s="153"/>
      <c r="CO2696" s="153"/>
      <c r="CP2696" s="153"/>
      <c r="CQ2696" s="153"/>
      <c r="CR2696" s="153"/>
      <c r="CS2696" s="153"/>
      <c r="CT2696" s="153"/>
      <c r="CU2696" s="153"/>
      <c r="CV2696" s="153"/>
      <c r="CW2696" s="153"/>
      <c r="CX2696" s="153"/>
      <c r="CY2696" s="153"/>
      <c r="CZ2696" s="153"/>
      <c r="DA2696" s="153"/>
      <c r="DB2696" s="153"/>
      <c r="DC2696" s="153"/>
      <c r="DD2696" s="153"/>
      <c r="DE2696" s="153"/>
      <c r="DF2696" s="153"/>
      <c r="DG2696" s="153"/>
      <c r="DH2696" s="153"/>
      <c r="DI2696" s="153"/>
      <c r="DJ2696" s="153"/>
      <c r="DK2696" s="153"/>
      <c r="DL2696" s="153"/>
      <c r="DM2696" s="153"/>
      <c r="DN2696" s="153"/>
      <c r="DO2696" s="153"/>
      <c r="DP2696" s="153"/>
      <c r="DQ2696" s="153"/>
      <c r="DR2696" s="153"/>
      <c r="DS2696" s="153"/>
      <c r="DT2696" s="153"/>
      <c r="DU2696" s="153"/>
      <c r="DV2696" s="153"/>
      <c r="DW2696" s="153"/>
      <c r="DX2696" s="153"/>
      <c r="DY2696" s="153"/>
      <c r="DZ2696" s="153"/>
      <c r="EA2696" s="153"/>
      <c r="EB2696" s="153"/>
      <c r="EC2696" s="153"/>
      <c r="ED2696" s="153"/>
      <c r="EE2696" s="153"/>
      <c r="EF2696" s="153"/>
      <c r="EG2696" s="153"/>
      <c r="EH2696" s="153"/>
      <c r="EI2696" s="153"/>
      <c r="EJ2696" s="153"/>
      <c r="EK2696" s="153"/>
      <c r="EL2696" s="153"/>
      <c r="EM2696" s="153"/>
      <c r="EN2696" s="153"/>
      <c r="EO2696" s="153"/>
      <c r="EP2696" s="153"/>
      <c r="EQ2696" s="153"/>
      <c r="ER2696" s="153"/>
      <c r="ES2696" s="153"/>
      <c r="ET2696" s="153"/>
      <c r="EU2696" s="153"/>
      <c r="EV2696" s="153"/>
      <c r="EW2696" s="153"/>
      <c r="EX2696" s="153"/>
      <c r="EY2696" s="153"/>
      <c r="EZ2696" s="153"/>
      <c r="FA2696" s="153"/>
      <c r="FB2696" s="153"/>
      <c r="FC2696" s="153"/>
      <c r="FD2696" s="153"/>
      <c r="FE2696" s="153"/>
      <c r="FF2696" s="153"/>
      <c r="FG2696" s="153"/>
      <c r="FH2696" s="153"/>
      <c r="FI2696" s="153"/>
      <c r="FJ2696" s="153"/>
      <c r="FK2696" s="153"/>
      <c r="FL2696" s="153"/>
      <c r="FM2696" s="153"/>
      <c r="FN2696" s="153"/>
      <c r="FO2696" s="153"/>
      <c r="FP2696" s="153"/>
      <c r="FQ2696" s="153"/>
      <c r="FR2696" s="153"/>
      <c r="FS2696" s="153"/>
      <c r="FT2696" s="153"/>
      <c r="FU2696" s="153"/>
      <c r="FV2696" s="153"/>
      <c r="FW2696" s="153"/>
      <c r="FX2696" s="153"/>
      <c r="FY2696" s="153"/>
      <c r="FZ2696" s="153"/>
      <c r="GA2696" s="153"/>
      <c r="GB2696" s="153"/>
      <c r="GC2696" s="153"/>
      <c r="GD2696" s="153"/>
      <c r="GE2696" s="153"/>
      <c r="GF2696" s="153"/>
      <c r="GG2696" s="153"/>
      <c r="GH2696" s="153"/>
      <c r="GI2696" s="153"/>
      <c r="GJ2696" s="153"/>
      <c r="GK2696" s="153"/>
      <c r="GL2696" s="153"/>
      <c r="GM2696" s="153"/>
      <c r="GN2696" s="153"/>
      <c r="GO2696" s="153"/>
      <c r="GP2696" s="153"/>
      <c r="GQ2696" s="153"/>
      <c r="GR2696" s="153"/>
      <c r="GS2696" s="153"/>
      <c r="GT2696" s="153"/>
      <c r="GU2696" s="153"/>
      <c r="GV2696" s="153"/>
      <c r="GW2696" s="153"/>
      <c r="GX2696" s="153"/>
      <c r="GY2696" s="153"/>
      <c r="GZ2696" s="153"/>
      <c r="HA2696" s="153"/>
      <c r="HB2696" s="153"/>
      <c r="HC2696" s="153"/>
      <c r="HD2696" s="153"/>
      <c r="HE2696" s="153"/>
      <c r="HF2696" s="153"/>
      <c r="HG2696" s="153"/>
      <c r="HH2696" s="153"/>
      <c r="HI2696" s="153"/>
      <c r="HJ2696" s="153"/>
      <c r="HK2696" s="153"/>
      <c r="HL2696" s="153"/>
      <c r="HM2696" s="153"/>
      <c r="HN2696" s="153"/>
      <c r="HO2696" s="153"/>
      <c r="HP2696" s="153"/>
      <c r="HQ2696" s="153"/>
      <c r="HR2696" s="153"/>
      <c r="HS2696" s="153"/>
      <c r="HT2696" s="153"/>
      <c r="HU2696" s="153"/>
      <c r="HV2696" s="153"/>
      <c r="HW2696" s="153"/>
      <c r="HX2696" s="153"/>
      <c r="HY2696" s="153"/>
      <c r="HZ2696" s="153"/>
    </row>
    <row r="2697" spans="1:234" s="174" customFormat="1" ht="15">
      <c r="A2697" s="150"/>
      <c r="B2697" s="151"/>
      <c r="C2697" s="152"/>
      <c r="D2697" s="151"/>
      <c r="E2697" s="151"/>
      <c r="F2697" s="151"/>
      <c r="G2697" s="151"/>
      <c r="H2697" s="151"/>
      <c r="I2697" s="151"/>
      <c r="J2697" s="151"/>
      <c r="K2697" s="151"/>
      <c r="L2697" s="151"/>
      <c r="M2697" s="151"/>
      <c r="N2697" s="151"/>
      <c r="O2697" s="151"/>
      <c r="P2697" s="153"/>
      <c r="Q2697" s="153"/>
      <c r="R2697" s="153"/>
      <c r="S2697" s="153"/>
      <c r="T2697" s="153"/>
      <c r="U2697" s="153"/>
      <c r="V2697" s="153"/>
      <c r="W2697" s="153"/>
      <c r="X2697" s="153"/>
      <c r="Y2697" s="153"/>
      <c r="Z2697" s="153"/>
      <c r="AA2697" s="153"/>
      <c r="AB2697" s="153"/>
      <c r="AC2697" s="153"/>
      <c r="AD2697" s="153"/>
      <c r="AE2697" s="153"/>
      <c r="AF2697" s="153"/>
      <c r="AG2697" s="153"/>
      <c r="AH2697" s="153"/>
      <c r="AI2697" s="153"/>
      <c r="AJ2697" s="153"/>
      <c r="AK2697" s="153"/>
      <c r="AL2697" s="153"/>
      <c r="AM2697" s="153"/>
      <c r="AN2697" s="153"/>
      <c r="AO2697" s="153"/>
      <c r="AP2697" s="153"/>
      <c r="AQ2697" s="153"/>
      <c r="AR2697" s="153"/>
      <c r="AS2697" s="153"/>
      <c r="AT2697" s="153"/>
      <c r="AU2697" s="153"/>
      <c r="AV2697" s="153"/>
      <c r="AW2697" s="153"/>
      <c r="AX2697" s="153"/>
      <c r="AY2697" s="153"/>
      <c r="AZ2697" s="153"/>
      <c r="BA2697" s="153"/>
      <c r="BB2697" s="153"/>
      <c r="BC2697" s="153"/>
      <c r="BD2697" s="153"/>
      <c r="BE2697" s="153"/>
      <c r="BF2697" s="153"/>
      <c r="BG2697" s="153"/>
      <c r="BH2697" s="153"/>
      <c r="BI2697" s="153"/>
      <c r="BJ2697" s="153"/>
      <c r="BK2697" s="153"/>
      <c r="BL2697" s="153"/>
      <c r="BM2697" s="153"/>
      <c r="BN2697" s="153"/>
      <c r="BO2697" s="153"/>
      <c r="BP2697" s="153"/>
      <c r="BQ2697" s="153"/>
      <c r="BR2697" s="153"/>
      <c r="BS2697" s="153"/>
      <c r="BT2697" s="153"/>
      <c r="BU2697" s="153"/>
      <c r="BV2697" s="153"/>
      <c r="BW2697" s="153"/>
      <c r="BX2697" s="153"/>
      <c r="BY2697" s="153"/>
      <c r="BZ2697" s="153"/>
      <c r="CA2697" s="153"/>
      <c r="CB2697" s="153"/>
      <c r="CC2697" s="153"/>
      <c r="CD2697" s="153"/>
      <c r="CE2697" s="153"/>
      <c r="CF2697" s="153"/>
      <c r="CG2697" s="153"/>
      <c r="CH2697" s="153"/>
      <c r="CI2697" s="153"/>
      <c r="CJ2697" s="153"/>
      <c r="CK2697" s="153"/>
      <c r="CL2697" s="153"/>
      <c r="CM2697" s="153"/>
      <c r="CN2697" s="153"/>
      <c r="CO2697" s="153"/>
      <c r="CP2697" s="153"/>
      <c r="CQ2697" s="153"/>
      <c r="CR2697" s="153"/>
      <c r="CS2697" s="153"/>
      <c r="CT2697" s="153"/>
      <c r="CU2697" s="153"/>
      <c r="CV2697" s="153"/>
      <c r="CW2697" s="153"/>
      <c r="CX2697" s="153"/>
      <c r="CY2697" s="153"/>
      <c r="CZ2697" s="153"/>
      <c r="DA2697" s="153"/>
      <c r="DB2697" s="153"/>
      <c r="DC2697" s="153"/>
      <c r="DD2697" s="153"/>
      <c r="DE2697" s="153"/>
      <c r="DF2697" s="153"/>
      <c r="DG2697" s="153"/>
      <c r="DH2697" s="153"/>
      <c r="DI2697" s="153"/>
      <c r="DJ2697" s="153"/>
      <c r="DK2697" s="153"/>
      <c r="DL2697" s="153"/>
      <c r="DM2697" s="153"/>
      <c r="DN2697" s="153"/>
      <c r="DO2697" s="153"/>
      <c r="DP2697" s="153"/>
      <c r="DQ2697" s="153"/>
      <c r="DR2697" s="153"/>
      <c r="DS2697" s="153"/>
      <c r="DT2697" s="153"/>
      <c r="DU2697" s="153"/>
      <c r="DV2697" s="153"/>
      <c r="DW2697" s="153"/>
      <c r="DX2697" s="153"/>
      <c r="DY2697" s="153"/>
      <c r="DZ2697" s="153"/>
      <c r="EA2697" s="153"/>
      <c r="EB2697" s="153"/>
      <c r="EC2697" s="153"/>
      <c r="ED2697" s="153"/>
      <c r="EE2697" s="153"/>
      <c r="EF2697" s="153"/>
      <c r="EG2697" s="153"/>
      <c r="EH2697" s="153"/>
      <c r="EI2697" s="153"/>
      <c r="EJ2697" s="153"/>
      <c r="EK2697" s="153"/>
      <c r="EL2697" s="153"/>
      <c r="EM2697" s="153"/>
      <c r="EN2697" s="153"/>
      <c r="EO2697" s="153"/>
      <c r="EP2697" s="153"/>
      <c r="EQ2697" s="153"/>
      <c r="ER2697" s="153"/>
      <c r="ES2697" s="153"/>
      <c r="ET2697" s="153"/>
      <c r="EU2697" s="153"/>
      <c r="EV2697" s="153"/>
      <c r="EW2697" s="153"/>
      <c r="EX2697" s="153"/>
      <c r="EY2697" s="153"/>
      <c r="EZ2697" s="153"/>
      <c r="FA2697" s="153"/>
      <c r="FB2697" s="153"/>
      <c r="FC2697" s="153"/>
      <c r="FD2697" s="153"/>
      <c r="FE2697" s="153"/>
      <c r="FF2697" s="153"/>
      <c r="FG2697" s="153"/>
      <c r="FH2697" s="153"/>
      <c r="FI2697" s="153"/>
      <c r="FJ2697" s="153"/>
      <c r="FK2697" s="153"/>
      <c r="FL2697" s="153"/>
      <c r="FM2697" s="153"/>
      <c r="FN2697" s="153"/>
      <c r="FO2697" s="153"/>
      <c r="FP2697" s="153"/>
      <c r="FQ2697" s="153"/>
      <c r="FR2697" s="153"/>
      <c r="FS2697" s="153"/>
      <c r="FT2697" s="153"/>
      <c r="FU2697" s="153"/>
      <c r="FV2697" s="153"/>
      <c r="FW2697" s="153"/>
      <c r="FX2697" s="153"/>
      <c r="FY2697" s="153"/>
      <c r="FZ2697" s="153"/>
      <c r="GA2697" s="153"/>
      <c r="GB2697" s="153"/>
      <c r="GC2697" s="153"/>
      <c r="GD2697" s="153"/>
      <c r="GE2697" s="153"/>
      <c r="GF2697" s="153"/>
      <c r="GG2697" s="153"/>
      <c r="GH2697" s="153"/>
      <c r="GI2697" s="153"/>
      <c r="GJ2697" s="153"/>
      <c r="GK2697" s="153"/>
      <c r="GL2697" s="153"/>
      <c r="GM2697" s="153"/>
      <c r="GN2697" s="153"/>
      <c r="GO2697" s="153"/>
      <c r="GP2697" s="153"/>
      <c r="GQ2697" s="153"/>
      <c r="GR2697" s="153"/>
      <c r="GS2697" s="153"/>
      <c r="GT2697" s="153"/>
      <c r="GU2697" s="153"/>
      <c r="GV2697" s="153"/>
      <c r="GW2697" s="153"/>
      <c r="GX2697" s="153"/>
      <c r="GY2697" s="153"/>
      <c r="GZ2697" s="153"/>
      <c r="HA2697" s="153"/>
      <c r="HB2697" s="153"/>
      <c r="HC2697" s="153"/>
      <c r="HD2697" s="153"/>
      <c r="HE2697" s="153"/>
      <c r="HF2697" s="153"/>
      <c r="HG2697" s="153"/>
      <c r="HH2697" s="153"/>
      <c r="HI2697" s="153"/>
      <c r="HJ2697" s="153"/>
      <c r="HK2697" s="153"/>
      <c r="HL2697" s="153"/>
      <c r="HM2697" s="153"/>
      <c r="HN2697" s="153"/>
      <c r="HO2697" s="153"/>
      <c r="HP2697" s="153"/>
      <c r="HQ2697" s="153"/>
      <c r="HR2697" s="153"/>
      <c r="HS2697" s="153"/>
      <c r="HT2697" s="153"/>
      <c r="HU2697" s="153"/>
      <c r="HV2697" s="153"/>
      <c r="HW2697" s="153"/>
      <c r="HX2697" s="153"/>
      <c r="HY2697" s="153"/>
      <c r="HZ2697" s="153"/>
    </row>
    <row r="2698" spans="1:234" s="174" customFormat="1" ht="15">
      <c r="A2698" s="150"/>
      <c r="B2698" s="151"/>
      <c r="C2698" s="152"/>
      <c r="D2698" s="151"/>
      <c r="E2698" s="151"/>
      <c r="F2698" s="151"/>
      <c r="G2698" s="151"/>
      <c r="H2698" s="151"/>
      <c r="I2698" s="151"/>
      <c r="J2698" s="151"/>
      <c r="K2698" s="151"/>
      <c r="L2698" s="151"/>
      <c r="M2698" s="151"/>
      <c r="N2698" s="151"/>
      <c r="O2698" s="151"/>
      <c r="P2698" s="153"/>
      <c r="Q2698" s="153"/>
      <c r="R2698" s="153"/>
      <c r="S2698" s="153"/>
      <c r="T2698" s="153"/>
      <c r="U2698" s="153"/>
      <c r="V2698" s="153"/>
      <c r="W2698" s="153"/>
      <c r="X2698" s="153"/>
      <c r="Y2698" s="153"/>
      <c r="Z2698" s="153"/>
      <c r="AA2698" s="153"/>
      <c r="AB2698" s="153"/>
      <c r="AC2698" s="153"/>
      <c r="AD2698" s="153"/>
      <c r="AE2698" s="153"/>
      <c r="AF2698" s="153"/>
      <c r="AG2698" s="153"/>
      <c r="AH2698" s="153"/>
      <c r="AI2698" s="153"/>
      <c r="AJ2698" s="153"/>
      <c r="AK2698" s="153"/>
      <c r="AL2698" s="153"/>
      <c r="AM2698" s="153"/>
      <c r="AN2698" s="153"/>
      <c r="AO2698" s="153"/>
      <c r="AP2698" s="153"/>
      <c r="AQ2698" s="153"/>
      <c r="AR2698" s="153"/>
      <c r="AS2698" s="153"/>
      <c r="AT2698" s="153"/>
      <c r="AU2698" s="153"/>
      <c r="AV2698" s="153"/>
      <c r="AW2698" s="153"/>
      <c r="AX2698" s="153"/>
      <c r="AY2698" s="153"/>
      <c r="AZ2698" s="153"/>
      <c r="BA2698" s="153"/>
      <c r="BB2698" s="153"/>
      <c r="BC2698" s="153"/>
      <c r="BD2698" s="153"/>
      <c r="BE2698" s="153"/>
      <c r="BF2698" s="153"/>
      <c r="BG2698" s="153"/>
      <c r="BH2698" s="153"/>
      <c r="BI2698" s="153"/>
      <c r="BJ2698" s="153"/>
      <c r="BK2698" s="153"/>
      <c r="BL2698" s="153"/>
      <c r="BM2698" s="153"/>
      <c r="BN2698" s="153"/>
      <c r="BO2698" s="153"/>
      <c r="BP2698" s="153"/>
      <c r="BQ2698" s="153"/>
      <c r="BR2698" s="153"/>
      <c r="BS2698" s="153"/>
      <c r="BT2698" s="153"/>
      <c r="BU2698" s="153"/>
      <c r="BV2698" s="153"/>
      <c r="BW2698" s="153"/>
      <c r="BX2698" s="153"/>
      <c r="BY2698" s="153"/>
      <c r="BZ2698" s="153"/>
      <c r="CA2698" s="153"/>
      <c r="CB2698" s="153"/>
      <c r="CC2698" s="153"/>
      <c r="CD2698" s="153"/>
      <c r="CE2698" s="153"/>
      <c r="CF2698" s="153"/>
      <c r="CG2698" s="153"/>
      <c r="CH2698" s="153"/>
      <c r="CI2698" s="153"/>
      <c r="CJ2698" s="153"/>
      <c r="CK2698" s="153"/>
      <c r="CL2698" s="153"/>
      <c r="CM2698" s="153"/>
      <c r="CN2698" s="153"/>
      <c r="CO2698" s="153"/>
      <c r="CP2698" s="153"/>
      <c r="CQ2698" s="153"/>
      <c r="CR2698" s="153"/>
      <c r="CS2698" s="153"/>
      <c r="CT2698" s="153"/>
      <c r="CU2698" s="153"/>
      <c r="CV2698" s="153"/>
      <c r="CW2698" s="153"/>
      <c r="CX2698" s="153"/>
      <c r="CY2698" s="153"/>
      <c r="CZ2698" s="153"/>
      <c r="DA2698" s="153"/>
      <c r="DB2698" s="153"/>
      <c r="DC2698" s="153"/>
      <c r="DD2698" s="153"/>
      <c r="DE2698" s="153"/>
      <c r="DF2698" s="153"/>
      <c r="DG2698" s="153"/>
      <c r="DH2698" s="153"/>
      <c r="DI2698" s="153"/>
      <c r="DJ2698" s="153"/>
      <c r="DK2698" s="153"/>
      <c r="DL2698" s="153"/>
      <c r="DM2698" s="153"/>
      <c r="DN2698" s="153"/>
      <c r="DO2698" s="153"/>
      <c r="DP2698" s="153"/>
      <c r="DQ2698" s="153"/>
      <c r="DR2698" s="153"/>
      <c r="DS2698" s="153"/>
      <c r="DT2698" s="153"/>
      <c r="DU2698" s="153"/>
      <c r="DV2698" s="153"/>
      <c r="DW2698" s="153"/>
      <c r="DX2698" s="153"/>
      <c r="DY2698" s="153"/>
      <c r="DZ2698" s="153"/>
      <c r="EA2698" s="153"/>
      <c r="EB2698" s="153"/>
      <c r="EC2698" s="153"/>
      <c r="ED2698" s="153"/>
      <c r="EE2698" s="153"/>
      <c r="EF2698" s="153"/>
      <c r="EG2698" s="153"/>
      <c r="EH2698" s="153"/>
      <c r="EI2698" s="153"/>
      <c r="EJ2698" s="153"/>
      <c r="EK2698" s="153"/>
      <c r="EL2698" s="153"/>
      <c r="EM2698" s="153"/>
      <c r="EN2698" s="153"/>
      <c r="EO2698" s="153"/>
      <c r="EP2698" s="153"/>
      <c r="EQ2698" s="153"/>
      <c r="ER2698" s="153"/>
      <c r="ES2698" s="153"/>
      <c r="ET2698" s="153"/>
      <c r="EU2698" s="153"/>
      <c r="EV2698" s="153"/>
      <c r="EW2698" s="153"/>
      <c r="EX2698" s="153"/>
      <c r="EY2698" s="153"/>
      <c r="EZ2698" s="153"/>
      <c r="FA2698" s="153"/>
      <c r="FB2698" s="153"/>
      <c r="FC2698" s="153"/>
      <c r="FD2698" s="153"/>
      <c r="FE2698" s="153"/>
      <c r="FF2698" s="153"/>
      <c r="FG2698" s="153"/>
      <c r="FH2698" s="153"/>
      <c r="FI2698" s="153"/>
      <c r="FJ2698" s="153"/>
      <c r="FK2698" s="153"/>
      <c r="FL2698" s="153"/>
      <c r="FM2698" s="153"/>
      <c r="FN2698" s="153"/>
      <c r="FO2698" s="153"/>
      <c r="FP2698" s="153"/>
      <c r="FQ2698" s="153"/>
      <c r="FR2698" s="153"/>
      <c r="FS2698" s="153"/>
      <c r="FT2698" s="153"/>
      <c r="FU2698" s="153"/>
      <c r="FV2698" s="153"/>
      <c r="FW2698" s="153"/>
      <c r="FX2698" s="153"/>
      <c r="FY2698" s="153"/>
      <c r="FZ2698" s="153"/>
      <c r="GA2698" s="153"/>
      <c r="GB2698" s="153"/>
      <c r="GC2698" s="153"/>
      <c r="GD2698" s="153"/>
      <c r="GE2698" s="153"/>
      <c r="GF2698" s="153"/>
      <c r="GG2698" s="153"/>
      <c r="GH2698" s="153"/>
      <c r="GI2698" s="153"/>
      <c r="GJ2698" s="153"/>
      <c r="GK2698" s="153"/>
      <c r="GL2698" s="153"/>
      <c r="GM2698" s="153"/>
      <c r="GN2698" s="153"/>
      <c r="GO2698" s="153"/>
      <c r="GP2698" s="153"/>
      <c r="GQ2698" s="153"/>
      <c r="GR2698" s="153"/>
      <c r="GS2698" s="153"/>
      <c r="GT2698" s="153"/>
      <c r="GU2698" s="153"/>
      <c r="GV2698" s="153"/>
      <c r="GW2698" s="153"/>
      <c r="GX2698" s="153"/>
      <c r="GY2698" s="153"/>
      <c r="GZ2698" s="153"/>
      <c r="HA2698" s="153"/>
      <c r="HB2698" s="153"/>
      <c r="HC2698" s="153"/>
      <c r="HD2698" s="153"/>
      <c r="HE2698" s="153"/>
      <c r="HF2698" s="153"/>
      <c r="HG2698" s="153"/>
      <c r="HH2698" s="153"/>
      <c r="HI2698" s="153"/>
      <c r="HJ2698" s="153"/>
      <c r="HK2698" s="153"/>
      <c r="HL2698" s="153"/>
      <c r="HM2698" s="153"/>
      <c r="HN2698" s="153"/>
      <c r="HO2698" s="153"/>
      <c r="HP2698" s="153"/>
      <c r="HQ2698" s="153"/>
      <c r="HR2698" s="153"/>
      <c r="HS2698" s="153"/>
      <c r="HT2698" s="153"/>
      <c r="HU2698" s="153"/>
      <c r="HV2698" s="153"/>
      <c r="HW2698" s="153"/>
      <c r="HX2698" s="153"/>
      <c r="HY2698" s="153"/>
      <c r="HZ2698" s="153"/>
    </row>
    <row r="2699" spans="1:234" s="174" customFormat="1" ht="15">
      <c r="A2699" s="150"/>
      <c r="B2699" s="151"/>
      <c r="C2699" s="152"/>
      <c r="D2699" s="151"/>
      <c r="E2699" s="151"/>
      <c r="F2699" s="151"/>
      <c r="G2699" s="151"/>
      <c r="H2699" s="151"/>
      <c r="I2699" s="151"/>
      <c r="J2699" s="151"/>
      <c r="K2699" s="151"/>
      <c r="L2699" s="151"/>
      <c r="M2699" s="151"/>
      <c r="N2699" s="151"/>
      <c r="O2699" s="151"/>
      <c r="P2699" s="153"/>
      <c r="Q2699" s="153"/>
      <c r="R2699" s="153"/>
      <c r="S2699" s="153"/>
      <c r="T2699" s="153"/>
      <c r="U2699" s="153"/>
      <c r="V2699" s="153"/>
      <c r="W2699" s="153"/>
      <c r="X2699" s="153"/>
      <c r="Y2699" s="153"/>
      <c r="Z2699" s="153"/>
      <c r="AA2699" s="153"/>
      <c r="AB2699" s="153"/>
      <c r="AC2699" s="153"/>
      <c r="AD2699" s="153"/>
      <c r="AE2699" s="153"/>
      <c r="AF2699" s="153"/>
      <c r="AG2699" s="153"/>
      <c r="AH2699" s="153"/>
      <c r="AI2699" s="153"/>
      <c r="AJ2699" s="153"/>
      <c r="AK2699" s="153"/>
      <c r="AL2699" s="153"/>
      <c r="AM2699" s="153"/>
      <c r="AN2699" s="153"/>
      <c r="AO2699" s="153"/>
      <c r="AP2699" s="153"/>
      <c r="AQ2699" s="153"/>
      <c r="AR2699" s="153"/>
      <c r="AS2699" s="153"/>
      <c r="AT2699" s="153"/>
      <c r="AU2699" s="153"/>
      <c r="AV2699" s="153"/>
      <c r="AW2699" s="153"/>
      <c r="AX2699" s="153"/>
      <c r="AY2699" s="153"/>
      <c r="AZ2699" s="153"/>
      <c r="BA2699" s="153"/>
      <c r="BB2699" s="153"/>
      <c r="BC2699" s="153"/>
      <c r="BD2699" s="153"/>
      <c r="BE2699" s="153"/>
      <c r="BF2699" s="153"/>
      <c r="BG2699" s="153"/>
      <c r="BH2699" s="153"/>
      <c r="BI2699" s="153"/>
      <c r="BJ2699" s="153"/>
      <c r="BK2699" s="153"/>
      <c r="BL2699" s="153"/>
      <c r="BM2699" s="153"/>
      <c r="BN2699" s="153"/>
      <c r="BO2699" s="153"/>
      <c r="BP2699" s="153"/>
      <c r="BQ2699" s="153"/>
      <c r="BR2699" s="153"/>
      <c r="BS2699" s="153"/>
      <c r="BT2699" s="153"/>
      <c r="BU2699" s="153"/>
      <c r="BV2699" s="153"/>
      <c r="BW2699" s="153"/>
      <c r="BX2699" s="153"/>
      <c r="BY2699" s="153"/>
      <c r="BZ2699" s="153"/>
      <c r="CA2699" s="153"/>
      <c r="CB2699" s="153"/>
      <c r="CC2699" s="153"/>
      <c r="CD2699" s="153"/>
      <c r="CE2699" s="153"/>
      <c r="CF2699" s="153"/>
      <c r="CG2699" s="153"/>
      <c r="CH2699" s="153"/>
      <c r="CI2699" s="153"/>
      <c r="CJ2699" s="153"/>
      <c r="CK2699" s="153"/>
      <c r="CL2699" s="153"/>
      <c r="CM2699" s="153"/>
      <c r="CN2699" s="153"/>
      <c r="CO2699" s="153"/>
      <c r="CP2699" s="153"/>
      <c r="CQ2699" s="153"/>
      <c r="CR2699" s="153"/>
      <c r="CS2699" s="153"/>
      <c r="CT2699" s="153"/>
      <c r="CU2699" s="153"/>
      <c r="CV2699" s="153"/>
      <c r="CW2699" s="153"/>
      <c r="CX2699" s="153"/>
      <c r="CY2699" s="153"/>
      <c r="CZ2699" s="153"/>
      <c r="DA2699" s="153"/>
      <c r="DB2699" s="153"/>
      <c r="DC2699" s="153"/>
      <c r="DD2699" s="153"/>
      <c r="DE2699" s="153"/>
      <c r="DF2699" s="153"/>
      <c r="DG2699" s="153"/>
      <c r="DH2699" s="153"/>
      <c r="DI2699" s="153"/>
      <c r="DJ2699" s="153"/>
      <c r="DK2699" s="153"/>
      <c r="DL2699" s="153"/>
      <c r="DM2699" s="153"/>
      <c r="DN2699" s="153"/>
      <c r="DO2699" s="153"/>
      <c r="DP2699" s="153"/>
      <c r="DQ2699" s="153"/>
      <c r="DR2699" s="153"/>
      <c r="DS2699" s="153"/>
      <c r="DT2699" s="153"/>
      <c r="DU2699" s="153"/>
      <c r="DV2699" s="153"/>
      <c r="DW2699" s="153"/>
      <c r="DX2699" s="153"/>
      <c r="DY2699" s="153"/>
      <c r="DZ2699" s="153"/>
      <c r="EA2699" s="153"/>
      <c r="EB2699" s="153"/>
      <c r="EC2699" s="153"/>
      <c r="ED2699" s="153"/>
      <c r="EE2699" s="153"/>
      <c r="EF2699" s="153"/>
      <c r="EG2699" s="153"/>
      <c r="EH2699" s="153"/>
      <c r="EI2699" s="153"/>
      <c r="EJ2699" s="153"/>
      <c r="EK2699" s="153"/>
      <c r="EL2699" s="153"/>
      <c r="EM2699" s="153"/>
      <c r="EN2699" s="153"/>
      <c r="EO2699" s="153"/>
      <c r="EP2699" s="153"/>
      <c r="EQ2699" s="153"/>
      <c r="ER2699" s="153"/>
      <c r="ES2699" s="153"/>
      <c r="ET2699" s="153"/>
      <c r="EU2699" s="153"/>
      <c r="EV2699" s="153"/>
      <c r="EW2699" s="153"/>
      <c r="EX2699" s="153"/>
      <c r="EY2699" s="153"/>
      <c r="EZ2699" s="153"/>
      <c r="FA2699" s="153"/>
      <c r="FB2699" s="153"/>
      <c r="FC2699" s="153"/>
      <c r="FD2699" s="153"/>
      <c r="FE2699" s="153"/>
      <c r="FF2699" s="153"/>
      <c r="FG2699" s="153"/>
      <c r="FH2699" s="153"/>
      <c r="FI2699" s="153"/>
      <c r="FJ2699" s="153"/>
      <c r="FK2699" s="153"/>
      <c r="FL2699" s="153"/>
      <c r="FM2699" s="153"/>
      <c r="FN2699" s="153"/>
      <c r="FO2699" s="153"/>
      <c r="FP2699" s="153"/>
      <c r="FQ2699" s="153"/>
      <c r="FR2699" s="153"/>
      <c r="FS2699" s="153"/>
      <c r="FT2699" s="153"/>
      <c r="FU2699" s="153"/>
      <c r="FV2699" s="153"/>
      <c r="FW2699" s="153"/>
      <c r="FX2699" s="153"/>
      <c r="FY2699" s="153"/>
      <c r="FZ2699" s="153"/>
      <c r="GA2699" s="153"/>
      <c r="GB2699" s="153"/>
      <c r="GC2699" s="153"/>
      <c r="GD2699" s="153"/>
      <c r="GE2699" s="153"/>
      <c r="GF2699" s="153"/>
      <c r="GG2699" s="153"/>
      <c r="GH2699" s="153"/>
      <c r="GI2699" s="153"/>
      <c r="GJ2699" s="153"/>
      <c r="GK2699" s="153"/>
      <c r="GL2699" s="153"/>
      <c r="GM2699" s="153"/>
      <c r="GN2699" s="153"/>
      <c r="GO2699" s="153"/>
      <c r="GP2699" s="153"/>
      <c r="GQ2699" s="153"/>
      <c r="GR2699" s="153"/>
      <c r="GS2699" s="153"/>
      <c r="GT2699" s="153"/>
      <c r="GU2699" s="153"/>
      <c r="GV2699" s="153"/>
      <c r="GW2699" s="153"/>
      <c r="GX2699" s="153"/>
      <c r="GY2699" s="153"/>
      <c r="GZ2699" s="153"/>
      <c r="HA2699" s="153"/>
      <c r="HB2699" s="153"/>
      <c r="HC2699" s="153"/>
      <c r="HD2699" s="153"/>
      <c r="HE2699" s="153"/>
      <c r="HF2699" s="153"/>
      <c r="HG2699" s="153"/>
      <c r="HH2699" s="153"/>
      <c r="HI2699" s="153"/>
      <c r="HJ2699" s="153"/>
      <c r="HK2699" s="153"/>
      <c r="HL2699" s="153"/>
      <c r="HM2699" s="153"/>
      <c r="HN2699" s="153"/>
      <c r="HO2699" s="153"/>
      <c r="HP2699" s="153"/>
      <c r="HQ2699" s="153"/>
      <c r="HR2699" s="153"/>
      <c r="HS2699" s="153"/>
      <c r="HT2699" s="153"/>
      <c r="HU2699" s="153"/>
      <c r="HV2699" s="153"/>
      <c r="HW2699" s="153"/>
      <c r="HX2699" s="153"/>
      <c r="HY2699" s="153"/>
      <c r="HZ2699" s="153"/>
    </row>
    <row r="2700" spans="1:234" s="174" customFormat="1" ht="15">
      <c r="A2700" s="150"/>
      <c r="B2700" s="151"/>
      <c r="C2700" s="152"/>
      <c r="D2700" s="151"/>
      <c r="E2700" s="151"/>
      <c r="F2700" s="151"/>
      <c r="G2700" s="151"/>
      <c r="H2700" s="151"/>
      <c r="I2700" s="151"/>
      <c r="J2700" s="151"/>
      <c r="K2700" s="151"/>
      <c r="L2700" s="151"/>
      <c r="M2700" s="151"/>
      <c r="N2700" s="151"/>
      <c r="O2700" s="151"/>
      <c r="P2700" s="153"/>
      <c r="Q2700" s="153"/>
      <c r="R2700" s="153"/>
      <c r="S2700" s="153"/>
      <c r="T2700" s="153"/>
      <c r="U2700" s="153"/>
      <c r="V2700" s="153"/>
      <c r="W2700" s="153"/>
      <c r="X2700" s="153"/>
      <c r="Y2700" s="153"/>
      <c r="Z2700" s="153"/>
      <c r="AA2700" s="153"/>
      <c r="AB2700" s="153"/>
      <c r="AC2700" s="153"/>
      <c r="AD2700" s="153"/>
      <c r="AE2700" s="153"/>
      <c r="AF2700" s="153"/>
      <c r="AG2700" s="153"/>
      <c r="AH2700" s="153"/>
      <c r="AI2700" s="153"/>
      <c r="AJ2700" s="153"/>
      <c r="AK2700" s="153"/>
      <c r="AL2700" s="153"/>
      <c r="AM2700" s="153"/>
      <c r="AN2700" s="153"/>
      <c r="AO2700" s="153"/>
      <c r="AP2700" s="153"/>
      <c r="AQ2700" s="153"/>
      <c r="AR2700" s="153"/>
      <c r="AS2700" s="153"/>
      <c r="AT2700" s="153"/>
      <c r="AU2700" s="153"/>
      <c r="AV2700" s="153"/>
      <c r="AW2700" s="153"/>
      <c r="AX2700" s="153"/>
      <c r="AY2700" s="153"/>
      <c r="AZ2700" s="153"/>
      <c r="BA2700" s="153"/>
      <c r="BB2700" s="153"/>
      <c r="BC2700" s="153"/>
      <c r="BD2700" s="153"/>
      <c r="BE2700" s="153"/>
      <c r="BF2700" s="153"/>
      <c r="BG2700" s="153"/>
      <c r="BH2700" s="153"/>
      <c r="BI2700" s="153"/>
      <c r="BJ2700" s="153"/>
      <c r="BK2700" s="153"/>
      <c r="BL2700" s="153"/>
      <c r="BM2700" s="153"/>
      <c r="BN2700" s="153"/>
      <c r="BO2700" s="153"/>
      <c r="BP2700" s="153"/>
      <c r="BQ2700" s="153"/>
      <c r="BR2700" s="153"/>
      <c r="BS2700" s="153"/>
      <c r="BT2700" s="153"/>
      <c r="BU2700" s="153"/>
      <c r="BV2700" s="153"/>
      <c r="BW2700" s="153"/>
      <c r="BX2700" s="153"/>
      <c r="BY2700" s="153"/>
      <c r="BZ2700" s="153"/>
      <c r="CA2700" s="153"/>
      <c r="CB2700" s="153"/>
      <c r="CC2700" s="153"/>
      <c r="CD2700" s="153"/>
      <c r="CE2700" s="153"/>
      <c r="CF2700" s="153"/>
      <c r="CG2700" s="153"/>
      <c r="CH2700" s="153"/>
      <c r="CI2700" s="153"/>
      <c r="CJ2700" s="153"/>
      <c r="CK2700" s="153"/>
      <c r="CL2700" s="153"/>
      <c r="CM2700" s="153"/>
      <c r="CN2700" s="153"/>
      <c r="CO2700" s="153"/>
      <c r="CP2700" s="153"/>
      <c r="CQ2700" s="153"/>
      <c r="CR2700" s="153"/>
      <c r="CS2700" s="153"/>
      <c r="CT2700" s="153"/>
      <c r="CU2700" s="153"/>
      <c r="CV2700" s="153"/>
      <c r="CW2700" s="153"/>
      <c r="CX2700" s="153"/>
      <c r="CY2700" s="153"/>
      <c r="CZ2700" s="153"/>
      <c r="DA2700" s="153"/>
      <c r="DB2700" s="153"/>
      <c r="DC2700" s="153"/>
      <c r="DD2700" s="153"/>
      <c r="DE2700" s="153"/>
      <c r="DF2700" s="153"/>
      <c r="DG2700" s="153"/>
      <c r="DH2700" s="153"/>
      <c r="DI2700" s="153"/>
      <c r="DJ2700" s="153"/>
      <c r="DK2700" s="153"/>
      <c r="DL2700" s="153"/>
      <c r="DM2700" s="153"/>
      <c r="DN2700" s="153"/>
      <c r="DO2700" s="153"/>
      <c r="DP2700" s="153"/>
      <c r="DQ2700" s="153"/>
      <c r="DR2700" s="153"/>
      <c r="DS2700" s="153"/>
      <c r="DT2700" s="153"/>
      <c r="DU2700" s="153"/>
      <c r="DV2700" s="153"/>
      <c r="DW2700" s="153"/>
      <c r="DX2700" s="153"/>
      <c r="DY2700" s="153"/>
      <c r="DZ2700" s="153"/>
      <c r="EA2700" s="153"/>
      <c r="EB2700" s="153"/>
      <c r="EC2700" s="153"/>
      <c r="ED2700" s="153"/>
      <c r="EE2700" s="153"/>
      <c r="EF2700" s="153"/>
      <c r="EG2700" s="153"/>
      <c r="EH2700" s="153"/>
      <c r="EI2700" s="153"/>
      <c r="EJ2700" s="153"/>
      <c r="EK2700" s="153"/>
      <c r="EL2700" s="153"/>
      <c r="EM2700" s="153"/>
      <c r="EN2700" s="153"/>
      <c r="EO2700" s="153"/>
      <c r="EP2700" s="153"/>
      <c r="EQ2700" s="153"/>
      <c r="ER2700" s="153"/>
      <c r="ES2700" s="153"/>
      <c r="ET2700" s="153"/>
      <c r="EU2700" s="153"/>
      <c r="EV2700" s="153"/>
      <c r="EW2700" s="153"/>
      <c r="EX2700" s="153"/>
      <c r="EY2700" s="153"/>
      <c r="EZ2700" s="153"/>
      <c r="FA2700" s="153"/>
      <c r="FB2700" s="153"/>
      <c r="FC2700" s="153"/>
      <c r="FD2700" s="153"/>
      <c r="FE2700" s="153"/>
      <c r="FF2700" s="153"/>
      <c r="FG2700" s="153"/>
      <c r="FH2700" s="153"/>
      <c r="FI2700" s="153"/>
      <c r="FJ2700" s="153"/>
      <c r="FK2700" s="153"/>
      <c r="FL2700" s="153"/>
      <c r="FM2700" s="153"/>
      <c r="FN2700" s="153"/>
      <c r="FO2700" s="153"/>
      <c r="FP2700" s="153"/>
      <c r="FQ2700" s="153"/>
      <c r="FR2700" s="153"/>
      <c r="FS2700" s="153"/>
      <c r="FT2700" s="153"/>
      <c r="FU2700" s="153"/>
      <c r="FV2700" s="153"/>
      <c r="FW2700" s="153"/>
      <c r="FX2700" s="153"/>
      <c r="FY2700" s="153"/>
      <c r="FZ2700" s="153"/>
      <c r="GA2700" s="153"/>
      <c r="GB2700" s="153"/>
      <c r="GC2700" s="153"/>
      <c r="GD2700" s="153"/>
      <c r="GE2700" s="153"/>
      <c r="GF2700" s="153"/>
      <c r="GG2700" s="153"/>
      <c r="GH2700" s="153"/>
      <c r="GI2700" s="153"/>
      <c r="GJ2700" s="153"/>
      <c r="GK2700" s="153"/>
      <c r="GL2700" s="153"/>
      <c r="GM2700" s="153"/>
      <c r="GN2700" s="153"/>
      <c r="GO2700" s="153"/>
      <c r="GP2700" s="153"/>
      <c r="GQ2700" s="153"/>
      <c r="GR2700" s="153"/>
      <c r="GS2700" s="153"/>
      <c r="GT2700" s="153"/>
      <c r="GU2700" s="153"/>
      <c r="GV2700" s="153"/>
      <c r="GW2700" s="153"/>
      <c r="GX2700" s="153"/>
      <c r="GY2700" s="153"/>
      <c r="GZ2700" s="153"/>
      <c r="HA2700" s="153"/>
      <c r="HB2700" s="153"/>
      <c r="HC2700" s="153"/>
      <c r="HD2700" s="153"/>
      <c r="HE2700" s="153"/>
      <c r="HF2700" s="153"/>
      <c r="HG2700" s="153"/>
      <c r="HH2700" s="153"/>
      <c r="HI2700" s="153"/>
      <c r="HJ2700" s="153"/>
      <c r="HK2700" s="153"/>
      <c r="HL2700" s="153"/>
      <c r="HM2700" s="153"/>
      <c r="HN2700" s="153"/>
      <c r="HO2700" s="153"/>
      <c r="HP2700" s="153"/>
      <c r="HQ2700" s="153"/>
      <c r="HR2700" s="153"/>
      <c r="HS2700" s="153"/>
      <c r="HT2700" s="153"/>
      <c r="HU2700" s="153"/>
      <c r="HV2700" s="153"/>
      <c r="HW2700" s="153"/>
      <c r="HX2700" s="153"/>
      <c r="HY2700" s="153"/>
      <c r="HZ2700" s="153"/>
    </row>
    <row r="2701" spans="1:234" s="174" customFormat="1" ht="15">
      <c r="A2701" s="150"/>
      <c r="B2701" s="151"/>
      <c r="C2701" s="152"/>
      <c r="D2701" s="151"/>
      <c r="E2701" s="151"/>
      <c r="F2701" s="151"/>
      <c r="G2701" s="151"/>
      <c r="H2701" s="151"/>
      <c r="I2701" s="151"/>
      <c r="J2701" s="151"/>
      <c r="K2701" s="151"/>
      <c r="L2701" s="151"/>
      <c r="M2701" s="151"/>
      <c r="N2701" s="151"/>
      <c r="O2701" s="151"/>
      <c r="P2701" s="153"/>
      <c r="Q2701" s="153"/>
      <c r="R2701" s="153"/>
      <c r="S2701" s="153"/>
      <c r="T2701" s="153"/>
      <c r="U2701" s="153"/>
      <c r="V2701" s="153"/>
      <c r="W2701" s="153"/>
      <c r="X2701" s="153"/>
      <c r="Y2701" s="153"/>
      <c r="Z2701" s="153"/>
      <c r="AA2701" s="153"/>
      <c r="AB2701" s="153"/>
      <c r="AC2701" s="153"/>
      <c r="AD2701" s="153"/>
      <c r="AE2701" s="153"/>
      <c r="AF2701" s="153"/>
      <c r="AG2701" s="153"/>
      <c r="AH2701" s="153"/>
      <c r="AI2701" s="153"/>
      <c r="AJ2701" s="153"/>
      <c r="AK2701" s="153"/>
      <c r="AL2701" s="153"/>
      <c r="AM2701" s="153"/>
      <c r="AN2701" s="153"/>
      <c r="AO2701" s="153"/>
      <c r="AP2701" s="153"/>
      <c r="AQ2701" s="153"/>
      <c r="AR2701" s="153"/>
      <c r="AS2701" s="153"/>
      <c r="AT2701" s="153"/>
      <c r="AU2701" s="153"/>
      <c r="AV2701" s="153"/>
      <c r="AW2701" s="153"/>
      <c r="AX2701" s="153"/>
      <c r="AY2701" s="153"/>
      <c r="AZ2701" s="153"/>
      <c r="BA2701" s="153"/>
      <c r="BB2701" s="153"/>
      <c r="BC2701" s="153"/>
      <c r="BD2701" s="153"/>
      <c r="BE2701" s="153"/>
      <c r="BF2701" s="153"/>
      <c r="BG2701" s="153"/>
      <c r="BH2701" s="153"/>
      <c r="BI2701" s="153"/>
      <c r="BJ2701" s="153"/>
      <c r="BK2701" s="153"/>
      <c r="BL2701" s="153"/>
      <c r="BM2701" s="153"/>
      <c r="BN2701" s="153"/>
      <c r="BO2701" s="153"/>
      <c r="BP2701" s="153"/>
      <c r="BQ2701" s="153"/>
      <c r="BR2701" s="153"/>
      <c r="BS2701" s="153"/>
      <c r="BT2701" s="153"/>
      <c r="BU2701" s="153"/>
      <c r="BV2701" s="153"/>
      <c r="BW2701" s="153"/>
      <c r="BX2701" s="153"/>
      <c r="BY2701" s="153"/>
      <c r="BZ2701" s="153"/>
      <c r="CA2701" s="153"/>
      <c r="CB2701" s="153"/>
      <c r="CC2701" s="153"/>
      <c r="CD2701" s="153"/>
      <c r="CE2701" s="153"/>
      <c r="CF2701" s="153"/>
      <c r="CG2701" s="153"/>
      <c r="CH2701" s="153"/>
      <c r="CI2701" s="153"/>
      <c r="CJ2701" s="153"/>
      <c r="CK2701" s="153"/>
      <c r="CL2701" s="153"/>
      <c r="CM2701" s="153"/>
      <c r="CN2701" s="153"/>
      <c r="CO2701" s="153"/>
      <c r="CP2701" s="153"/>
      <c r="CQ2701" s="153"/>
      <c r="CR2701" s="153"/>
      <c r="CS2701" s="153"/>
      <c r="CT2701" s="153"/>
      <c r="CU2701" s="153"/>
      <c r="CV2701" s="153"/>
      <c r="CW2701" s="153"/>
      <c r="CX2701" s="153"/>
      <c r="CY2701" s="153"/>
      <c r="CZ2701" s="153"/>
      <c r="DA2701" s="153"/>
      <c r="DB2701" s="153"/>
      <c r="DC2701" s="153"/>
      <c r="DD2701" s="153"/>
      <c r="DE2701" s="153"/>
      <c r="DF2701" s="153"/>
      <c r="DG2701" s="153"/>
      <c r="DH2701" s="153"/>
      <c r="DI2701" s="153"/>
      <c r="DJ2701" s="153"/>
      <c r="DK2701" s="153"/>
      <c r="DL2701" s="153"/>
      <c r="DM2701" s="153"/>
      <c r="DN2701" s="153"/>
      <c r="DO2701" s="153"/>
      <c r="DP2701" s="153"/>
      <c r="DQ2701" s="153"/>
      <c r="DR2701" s="153"/>
      <c r="DS2701" s="153"/>
      <c r="DT2701" s="153"/>
      <c r="DU2701" s="153"/>
      <c r="DV2701" s="153"/>
      <c r="DW2701" s="153"/>
      <c r="DX2701" s="153"/>
      <c r="DY2701" s="153"/>
      <c r="DZ2701" s="153"/>
      <c r="EA2701" s="153"/>
      <c r="EB2701" s="153"/>
      <c r="EC2701" s="153"/>
      <c r="ED2701" s="153"/>
      <c r="EE2701" s="153"/>
      <c r="EF2701" s="153"/>
      <c r="EG2701" s="153"/>
      <c r="EH2701" s="153"/>
      <c r="EI2701" s="153"/>
      <c r="EJ2701" s="153"/>
      <c r="EK2701" s="153"/>
      <c r="EL2701" s="153"/>
      <c r="EM2701" s="153"/>
      <c r="EN2701" s="153"/>
      <c r="EO2701" s="153"/>
      <c r="EP2701" s="153"/>
      <c r="EQ2701" s="153"/>
      <c r="ER2701" s="153"/>
      <c r="ES2701" s="153"/>
      <c r="ET2701" s="153"/>
      <c r="EU2701" s="153"/>
      <c r="EV2701" s="153"/>
      <c r="EW2701" s="153"/>
      <c r="EX2701" s="153"/>
      <c r="EY2701" s="153"/>
      <c r="EZ2701" s="153"/>
      <c r="FA2701" s="153"/>
      <c r="FB2701" s="153"/>
      <c r="FC2701" s="153"/>
      <c r="FD2701" s="153"/>
      <c r="FE2701" s="153"/>
      <c r="FF2701" s="153"/>
      <c r="FG2701" s="153"/>
      <c r="FH2701" s="153"/>
      <c r="FI2701" s="153"/>
      <c r="FJ2701" s="153"/>
      <c r="FK2701" s="153"/>
      <c r="FL2701" s="153"/>
      <c r="FM2701" s="153"/>
      <c r="FN2701" s="153"/>
      <c r="FO2701" s="153"/>
      <c r="FP2701" s="153"/>
      <c r="FQ2701" s="153"/>
      <c r="FR2701" s="153"/>
      <c r="FS2701" s="153"/>
      <c r="FT2701" s="153"/>
      <c r="FU2701" s="153"/>
      <c r="FV2701" s="153"/>
      <c r="FW2701" s="153"/>
      <c r="FX2701" s="153"/>
      <c r="FY2701" s="153"/>
      <c r="FZ2701" s="153"/>
      <c r="GA2701" s="153"/>
      <c r="GB2701" s="153"/>
      <c r="GC2701" s="153"/>
      <c r="GD2701" s="153"/>
      <c r="GE2701" s="153"/>
      <c r="GF2701" s="153"/>
      <c r="GG2701" s="153"/>
      <c r="GH2701" s="153"/>
      <c r="GI2701" s="153"/>
      <c r="GJ2701" s="153"/>
      <c r="GK2701" s="153"/>
      <c r="GL2701" s="153"/>
      <c r="GM2701" s="153"/>
      <c r="GN2701" s="153"/>
      <c r="GO2701" s="153"/>
      <c r="GP2701" s="153"/>
      <c r="GQ2701" s="153"/>
      <c r="GR2701" s="153"/>
      <c r="GS2701" s="153"/>
      <c r="GT2701" s="153"/>
      <c r="GU2701" s="153"/>
      <c r="GV2701" s="153"/>
      <c r="GW2701" s="153"/>
      <c r="GX2701" s="153"/>
      <c r="GY2701" s="153"/>
      <c r="GZ2701" s="153"/>
      <c r="HA2701" s="153"/>
      <c r="HB2701" s="153"/>
      <c r="HC2701" s="153"/>
      <c r="HD2701" s="153"/>
      <c r="HE2701" s="153"/>
      <c r="HF2701" s="153"/>
      <c r="HG2701" s="153"/>
      <c r="HH2701" s="153"/>
      <c r="HI2701" s="153"/>
      <c r="HJ2701" s="153"/>
      <c r="HK2701" s="153"/>
      <c r="HL2701" s="153"/>
      <c r="HM2701" s="153"/>
      <c r="HN2701" s="153"/>
      <c r="HO2701" s="153"/>
      <c r="HP2701" s="153"/>
      <c r="HQ2701" s="153"/>
      <c r="HR2701" s="153"/>
      <c r="HS2701" s="153"/>
      <c r="HT2701" s="153"/>
      <c r="HU2701" s="153"/>
      <c r="HV2701" s="153"/>
      <c r="HW2701" s="153"/>
      <c r="HX2701" s="153"/>
      <c r="HY2701" s="153"/>
      <c r="HZ2701" s="153"/>
    </row>
    <row r="2702" spans="1:234" s="174" customFormat="1" ht="15">
      <c r="A2702" s="150"/>
      <c r="B2702" s="151"/>
      <c r="C2702" s="152"/>
      <c r="D2702" s="151"/>
      <c r="E2702" s="151"/>
      <c r="F2702" s="151"/>
      <c r="G2702" s="151"/>
      <c r="H2702" s="151"/>
      <c r="I2702" s="151"/>
      <c r="J2702" s="151"/>
      <c r="K2702" s="151"/>
      <c r="L2702" s="151"/>
      <c r="M2702" s="151"/>
      <c r="N2702" s="151"/>
      <c r="O2702" s="151"/>
      <c r="P2702" s="153"/>
      <c r="Q2702" s="153"/>
      <c r="R2702" s="153"/>
      <c r="S2702" s="153"/>
      <c r="T2702" s="153"/>
      <c r="U2702" s="153"/>
      <c r="V2702" s="153"/>
      <c r="W2702" s="153"/>
      <c r="X2702" s="153"/>
      <c r="Y2702" s="153"/>
      <c r="Z2702" s="153"/>
      <c r="AA2702" s="153"/>
      <c r="AB2702" s="153"/>
      <c r="AC2702" s="153"/>
      <c r="AD2702" s="153"/>
      <c r="AE2702" s="153"/>
      <c r="AF2702" s="153"/>
      <c r="AG2702" s="153"/>
      <c r="AH2702" s="153"/>
      <c r="AI2702" s="153"/>
      <c r="AJ2702" s="153"/>
      <c r="AK2702" s="153"/>
      <c r="AL2702" s="153"/>
      <c r="AM2702" s="153"/>
      <c r="AN2702" s="153"/>
      <c r="AO2702" s="153"/>
      <c r="AP2702" s="153"/>
      <c r="AQ2702" s="153"/>
      <c r="AR2702" s="153"/>
      <c r="AS2702" s="153"/>
      <c r="AT2702" s="153"/>
      <c r="AU2702" s="153"/>
      <c r="AV2702" s="153"/>
      <c r="AW2702" s="153"/>
      <c r="AX2702" s="153"/>
      <c r="AY2702" s="153"/>
      <c r="AZ2702" s="153"/>
      <c r="BA2702" s="153"/>
      <c r="BB2702" s="153"/>
      <c r="BC2702" s="153"/>
      <c r="BD2702" s="153"/>
      <c r="BE2702" s="153"/>
      <c r="BF2702" s="153"/>
      <c r="BG2702" s="153"/>
      <c r="BH2702" s="153"/>
      <c r="BI2702" s="153"/>
      <c r="BJ2702" s="153"/>
      <c r="BK2702" s="153"/>
      <c r="BL2702" s="153"/>
      <c r="BM2702" s="153"/>
      <c r="BN2702" s="153"/>
      <c r="BO2702" s="153"/>
      <c r="BP2702" s="153"/>
      <c r="BQ2702" s="153"/>
      <c r="BR2702" s="153"/>
      <c r="BS2702" s="153"/>
      <c r="BT2702" s="153"/>
      <c r="BU2702" s="153"/>
      <c r="BV2702" s="153"/>
      <c r="BW2702" s="153"/>
      <c r="BX2702" s="153"/>
      <c r="BY2702" s="153"/>
      <c r="BZ2702" s="153"/>
      <c r="CA2702" s="153"/>
      <c r="CB2702" s="153"/>
      <c r="CC2702" s="153"/>
      <c r="CD2702" s="153"/>
      <c r="CE2702" s="153"/>
      <c r="CF2702" s="153"/>
      <c r="CG2702" s="153"/>
      <c r="CH2702" s="153"/>
      <c r="CI2702" s="153"/>
      <c r="CJ2702" s="153"/>
      <c r="CK2702" s="153"/>
      <c r="CL2702" s="153"/>
      <c r="CM2702" s="153"/>
      <c r="CN2702" s="153"/>
      <c r="CO2702" s="153"/>
      <c r="CP2702" s="153"/>
      <c r="CQ2702" s="153"/>
      <c r="CR2702" s="153"/>
      <c r="CS2702" s="153"/>
      <c r="CT2702" s="153"/>
      <c r="CU2702" s="153"/>
      <c r="CV2702" s="153"/>
      <c r="CW2702" s="153"/>
      <c r="CX2702" s="153"/>
      <c r="CY2702" s="153"/>
      <c r="CZ2702" s="153"/>
      <c r="DA2702" s="153"/>
      <c r="DB2702" s="153"/>
      <c r="DC2702" s="153"/>
      <c r="DD2702" s="153"/>
      <c r="DE2702" s="153"/>
      <c r="DF2702" s="153"/>
      <c r="DG2702" s="153"/>
      <c r="DH2702" s="153"/>
      <c r="DI2702" s="153"/>
      <c r="DJ2702" s="153"/>
      <c r="DK2702" s="153"/>
      <c r="DL2702" s="153"/>
      <c r="DM2702" s="153"/>
      <c r="DN2702" s="153"/>
      <c r="DO2702" s="153"/>
      <c r="DP2702" s="153"/>
      <c r="DQ2702" s="153"/>
      <c r="DR2702" s="153"/>
      <c r="DS2702" s="153"/>
      <c r="DT2702" s="153"/>
      <c r="DU2702" s="153"/>
      <c r="DV2702" s="153"/>
      <c r="DW2702" s="153"/>
      <c r="DX2702" s="153"/>
      <c r="DY2702" s="153"/>
      <c r="DZ2702" s="153"/>
      <c r="EA2702" s="153"/>
      <c r="EB2702" s="153"/>
      <c r="EC2702" s="153"/>
      <c r="ED2702" s="153"/>
      <c r="EE2702" s="153"/>
      <c r="EF2702" s="153"/>
      <c r="EG2702" s="153"/>
      <c r="EH2702" s="153"/>
      <c r="EI2702" s="153"/>
      <c r="EJ2702" s="153"/>
      <c r="EK2702" s="153"/>
      <c r="EL2702" s="153"/>
      <c r="EM2702" s="153"/>
      <c r="EN2702" s="153"/>
      <c r="EO2702" s="153"/>
      <c r="EP2702" s="153"/>
      <c r="EQ2702" s="153"/>
      <c r="ER2702" s="153"/>
      <c r="ES2702" s="153"/>
      <c r="ET2702" s="153"/>
      <c r="EU2702" s="153"/>
      <c r="EV2702" s="153"/>
      <c r="EW2702" s="153"/>
      <c r="EX2702" s="153"/>
      <c r="EY2702" s="153"/>
      <c r="EZ2702" s="153"/>
      <c r="FA2702" s="153"/>
      <c r="FB2702" s="153"/>
      <c r="FC2702" s="153"/>
      <c r="FD2702" s="153"/>
      <c r="FE2702" s="153"/>
      <c r="FF2702" s="153"/>
      <c r="FG2702" s="153"/>
      <c r="FH2702" s="153"/>
      <c r="FI2702" s="153"/>
      <c r="FJ2702" s="153"/>
      <c r="FK2702" s="153"/>
      <c r="FL2702" s="153"/>
      <c r="FM2702" s="153"/>
      <c r="FN2702" s="153"/>
      <c r="FO2702" s="153"/>
      <c r="FP2702" s="153"/>
      <c r="FQ2702" s="153"/>
      <c r="FR2702" s="153"/>
      <c r="FS2702" s="153"/>
      <c r="FT2702" s="153"/>
      <c r="FU2702" s="153"/>
      <c r="FV2702" s="153"/>
      <c r="FW2702" s="153"/>
      <c r="FX2702" s="153"/>
      <c r="FY2702" s="153"/>
      <c r="FZ2702" s="153"/>
      <c r="GA2702" s="153"/>
      <c r="GB2702" s="153"/>
      <c r="GC2702" s="153"/>
      <c r="GD2702" s="153"/>
      <c r="GE2702" s="153"/>
      <c r="GF2702" s="153"/>
      <c r="GG2702" s="153"/>
      <c r="GH2702" s="153"/>
      <c r="GI2702" s="153"/>
      <c r="GJ2702" s="153"/>
      <c r="GK2702" s="153"/>
      <c r="GL2702" s="153"/>
      <c r="GM2702" s="153"/>
      <c r="GN2702" s="153"/>
      <c r="GO2702" s="153"/>
      <c r="GP2702" s="153"/>
      <c r="GQ2702" s="153"/>
      <c r="GR2702" s="153"/>
      <c r="GS2702" s="153"/>
      <c r="GT2702" s="153"/>
      <c r="GU2702" s="153"/>
      <c r="GV2702" s="153"/>
      <c r="GW2702" s="153"/>
      <c r="GX2702" s="153"/>
      <c r="GY2702" s="153"/>
      <c r="GZ2702" s="153"/>
      <c r="HA2702" s="153"/>
      <c r="HB2702" s="153"/>
      <c r="HC2702" s="153"/>
      <c r="HD2702" s="153"/>
      <c r="HE2702" s="153"/>
      <c r="HF2702" s="153"/>
      <c r="HG2702" s="153"/>
      <c r="HH2702" s="153"/>
      <c r="HI2702" s="153"/>
      <c r="HJ2702" s="153"/>
      <c r="HK2702" s="153"/>
      <c r="HL2702" s="153"/>
      <c r="HM2702" s="153"/>
      <c r="HN2702" s="153"/>
      <c r="HO2702" s="153"/>
      <c r="HP2702" s="153"/>
      <c r="HQ2702" s="153"/>
      <c r="HR2702" s="153"/>
      <c r="HS2702" s="153"/>
      <c r="HT2702" s="153"/>
      <c r="HU2702" s="153"/>
      <c r="HV2702" s="153"/>
      <c r="HW2702" s="153"/>
      <c r="HX2702" s="153"/>
      <c r="HY2702" s="153"/>
      <c r="HZ2702" s="153"/>
    </row>
    <row r="2703" spans="1:234" s="174" customFormat="1" ht="15">
      <c r="A2703" s="150"/>
      <c r="B2703" s="151"/>
      <c r="C2703" s="152"/>
      <c r="D2703" s="151"/>
      <c r="E2703" s="151"/>
      <c r="F2703" s="151"/>
      <c r="G2703" s="151"/>
      <c r="H2703" s="151"/>
      <c r="I2703" s="151"/>
      <c r="J2703" s="151"/>
      <c r="K2703" s="151"/>
      <c r="L2703" s="151"/>
      <c r="M2703" s="151"/>
      <c r="N2703" s="151"/>
      <c r="O2703" s="151"/>
      <c r="P2703" s="153"/>
      <c r="Q2703" s="153"/>
      <c r="R2703" s="153"/>
      <c r="S2703" s="153"/>
      <c r="T2703" s="153"/>
      <c r="U2703" s="153"/>
      <c r="V2703" s="153"/>
      <c r="W2703" s="153"/>
      <c r="X2703" s="153"/>
      <c r="Y2703" s="153"/>
      <c r="Z2703" s="153"/>
      <c r="AA2703" s="153"/>
      <c r="AB2703" s="153"/>
      <c r="AC2703" s="153"/>
      <c r="AD2703" s="153"/>
      <c r="AE2703" s="153"/>
      <c r="AF2703" s="153"/>
      <c r="AG2703" s="153"/>
      <c r="AH2703" s="153"/>
      <c r="AI2703" s="153"/>
      <c r="AJ2703" s="153"/>
      <c r="AK2703" s="153"/>
      <c r="AL2703" s="153"/>
      <c r="AM2703" s="153"/>
      <c r="AN2703" s="153"/>
      <c r="AO2703" s="153"/>
      <c r="AP2703" s="153"/>
      <c r="AQ2703" s="153"/>
      <c r="AR2703" s="153"/>
      <c r="AS2703" s="153"/>
      <c r="AT2703" s="153"/>
      <c r="AU2703" s="153"/>
      <c r="AV2703" s="153"/>
      <c r="AW2703" s="153"/>
      <c r="AX2703" s="153"/>
      <c r="AY2703" s="153"/>
      <c r="AZ2703" s="153"/>
      <c r="BA2703" s="153"/>
      <c r="BB2703" s="153"/>
      <c r="BC2703" s="153"/>
      <c r="BD2703" s="153"/>
      <c r="BE2703" s="153"/>
      <c r="BF2703" s="153"/>
      <c r="BG2703" s="153"/>
      <c r="BH2703" s="153"/>
      <c r="BI2703" s="153"/>
      <c r="BJ2703" s="153"/>
      <c r="BK2703" s="153"/>
      <c r="BL2703" s="153"/>
      <c r="BM2703" s="153"/>
      <c r="BN2703" s="153"/>
      <c r="BO2703" s="153"/>
      <c r="BP2703" s="153"/>
      <c r="BQ2703" s="153"/>
      <c r="BR2703" s="153"/>
      <c r="BS2703" s="153"/>
      <c r="BT2703" s="153"/>
      <c r="BU2703" s="153"/>
      <c r="BV2703" s="153"/>
      <c r="BW2703" s="153"/>
      <c r="BX2703" s="153"/>
      <c r="BY2703" s="153"/>
      <c r="BZ2703" s="153"/>
      <c r="CA2703" s="153"/>
      <c r="CB2703" s="153"/>
      <c r="CC2703" s="153"/>
      <c r="CD2703" s="153"/>
      <c r="CE2703" s="153"/>
      <c r="CF2703" s="153"/>
      <c r="CG2703" s="153"/>
      <c r="CH2703" s="153"/>
      <c r="CI2703" s="153"/>
      <c r="CJ2703" s="153"/>
      <c r="CK2703" s="153"/>
      <c r="CL2703" s="153"/>
      <c r="CM2703" s="153"/>
      <c r="CN2703" s="153"/>
      <c r="CO2703" s="153"/>
      <c r="CP2703" s="153"/>
      <c r="CQ2703" s="153"/>
      <c r="CR2703" s="153"/>
      <c r="CS2703" s="153"/>
      <c r="CT2703" s="153"/>
      <c r="CU2703" s="153"/>
      <c r="CV2703" s="153"/>
      <c r="CW2703" s="153"/>
      <c r="CX2703" s="153"/>
      <c r="CY2703" s="153"/>
      <c r="CZ2703" s="153"/>
      <c r="DA2703" s="153"/>
      <c r="DB2703" s="153"/>
      <c r="DC2703" s="153"/>
      <c r="DD2703" s="153"/>
      <c r="DE2703" s="153"/>
      <c r="DF2703" s="153"/>
      <c r="DG2703" s="153"/>
      <c r="DH2703" s="153"/>
      <c r="DI2703" s="153"/>
      <c r="DJ2703" s="153"/>
      <c r="DK2703" s="153"/>
      <c r="DL2703" s="153"/>
      <c r="DM2703" s="153"/>
      <c r="DN2703" s="153"/>
      <c r="DO2703" s="153"/>
      <c r="DP2703" s="153"/>
      <c r="DQ2703" s="153"/>
      <c r="DR2703" s="153"/>
      <c r="DS2703" s="153"/>
      <c r="DT2703" s="153"/>
      <c r="DU2703" s="153"/>
      <c r="DV2703" s="153"/>
      <c r="DW2703" s="153"/>
      <c r="DX2703" s="153"/>
      <c r="DY2703" s="153"/>
      <c r="DZ2703" s="153"/>
      <c r="EA2703" s="153"/>
      <c r="EB2703" s="153"/>
      <c r="EC2703" s="153"/>
      <c r="ED2703" s="153"/>
      <c r="EE2703" s="153"/>
      <c r="EF2703" s="153"/>
      <c r="EG2703" s="153"/>
      <c r="EH2703" s="153"/>
      <c r="EI2703" s="153"/>
      <c r="EJ2703" s="153"/>
      <c r="EK2703" s="153"/>
      <c r="EL2703" s="153"/>
      <c r="EM2703" s="153"/>
      <c r="EN2703" s="153"/>
      <c r="EO2703" s="153"/>
      <c r="EP2703" s="153"/>
      <c r="EQ2703" s="153"/>
      <c r="ER2703" s="153"/>
      <c r="ES2703" s="153"/>
      <c r="ET2703" s="153"/>
      <c r="EU2703" s="153"/>
      <c r="EV2703" s="153"/>
      <c r="EW2703" s="153"/>
      <c r="EX2703" s="153"/>
      <c r="EY2703" s="153"/>
      <c r="EZ2703" s="153"/>
      <c r="FA2703" s="153"/>
      <c r="FB2703" s="153"/>
      <c r="FC2703" s="153"/>
      <c r="FD2703" s="153"/>
      <c r="FE2703" s="153"/>
      <c r="FF2703" s="153"/>
      <c r="FG2703" s="153"/>
      <c r="FH2703" s="153"/>
      <c r="FI2703" s="153"/>
      <c r="FJ2703" s="153"/>
      <c r="FK2703" s="153"/>
      <c r="FL2703" s="153"/>
      <c r="FM2703" s="153"/>
      <c r="FN2703" s="153"/>
      <c r="FO2703" s="153"/>
      <c r="FP2703" s="153"/>
      <c r="FQ2703" s="153"/>
      <c r="FR2703" s="153"/>
      <c r="FS2703" s="153"/>
      <c r="FT2703" s="153"/>
      <c r="FU2703" s="153"/>
      <c r="FV2703" s="153"/>
      <c r="FW2703" s="153"/>
      <c r="FX2703" s="153"/>
      <c r="FY2703" s="153"/>
      <c r="FZ2703" s="153"/>
      <c r="GA2703" s="153"/>
      <c r="GB2703" s="153"/>
      <c r="GC2703" s="153"/>
      <c r="GD2703" s="153"/>
      <c r="GE2703" s="153"/>
      <c r="GF2703" s="153"/>
      <c r="GG2703" s="153"/>
      <c r="GH2703" s="153"/>
      <c r="GI2703" s="153"/>
      <c r="GJ2703" s="153"/>
      <c r="GK2703" s="153"/>
      <c r="GL2703" s="153"/>
      <c r="GM2703" s="153"/>
      <c r="GN2703" s="153"/>
      <c r="GO2703" s="153"/>
      <c r="GP2703" s="153"/>
      <c r="GQ2703" s="153"/>
      <c r="GR2703" s="153"/>
      <c r="GS2703" s="153"/>
      <c r="GT2703" s="153"/>
      <c r="GU2703" s="153"/>
      <c r="GV2703" s="153"/>
      <c r="GW2703" s="153"/>
      <c r="GX2703" s="153"/>
      <c r="GY2703" s="153"/>
      <c r="GZ2703" s="153"/>
      <c r="HA2703" s="153"/>
      <c r="HB2703" s="153"/>
      <c r="HC2703" s="153"/>
      <c r="HD2703" s="153"/>
      <c r="HE2703" s="153"/>
      <c r="HF2703" s="153"/>
      <c r="HG2703" s="153"/>
      <c r="HH2703" s="153"/>
      <c r="HI2703" s="153"/>
      <c r="HJ2703" s="153"/>
      <c r="HK2703" s="153"/>
      <c r="HL2703" s="153"/>
      <c r="HM2703" s="153"/>
      <c r="HN2703" s="153"/>
      <c r="HO2703" s="153"/>
      <c r="HP2703" s="153"/>
      <c r="HQ2703" s="153"/>
      <c r="HR2703" s="153"/>
      <c r="HS2703" s="153"/>
      <c r="HT2703" s="153"/>
      <c r="HU2703" s="153"/>
      <c r="HV2703" s="153"/>
      <c r="HW2703" s="153"/>
      <c r="HX2703" s="153"/>
      <c r="HY2703" s="153"/>
      <c r="HZ2703" s="153"/>
    </row>
    <row r="2704" spans="1:234" s="174" customFormat="1" ht="15">
      <c r="A2704" s="150"/>
      <c r="B2704" s="151"/>
      <c r="C2704" s="152"/>
      <c r="D2704" s="151"/>
      <c r="E2704" s="151"/>
      <c r="F2704" s="151"/>
      <c r="G2704" s="151"/>
      <c r="H2704" s="151"/>
      <c r="I2704" s="151"/>
      <c r="J2704" s="151"/>
      <c r="K2704" s="151"/>
      <c r="L2704" s="151"/>
      <c r="M2704" s="151"/>
      <c r="N2704" s="151"/>
      <c r="O2704" s="151"/>
      <c r="P2704" s="153"/>
      <c r="Q2704" s="153"/>
      <c r="R2704" s="153"/>
      <c r="S2704" s="153"/>
      <c r="T2704" s="153"/>
      <c r="U2704" s="153"/>
      <c r="V2704" s="153"/>
      <c r="W2704" s="153"/>
      <c r="X2704" s="153"/>
      <c r="Y2704" s="153"/>
      <c r="Z2704" s="153"/>
      <c r="AA2704" s="153"/>
      <c r="AB2704" s="153"/>
      <c r="AC2704" s="153"/>
      <c r="AD2704" s="153"/>
      <c r="AE2704" s="153"/>
      <c r="AF2704" s="153"/>
      <c r="AG2704" s="153"/>
      <c r="AH2704" s="153"/>
      <c r="AI2704" s="153"/>
      <c r="AJ2704" s="153"/>
      <c r="AK2704" s="153"/>
      <c r="AL2704" s="153"/>
      <c r="AM2704" s="153"/>
      <c r="AN2704" s="153"/>
      <c r="AO2704" s="153"/>
      <c r="AP2704" s="153"/>
      <c r="AQ2704" s="153"/>
      <c r="AR2704" s="153"/>
      <c r="AS2704" s="153"/>
      <c r="AT2704" s="153"/>
      <c r="AU2704" s="153"/>
      <c r="AV2704" s="153"/>
      <c r="AW2704" s="153"/>
      <c r="AX2704" s="153"/>
      <c r="AY2704" s="153"/>
      <c r="AZ2704" s="153"/>
      <c r="BA2704" s="153"/>
      <c r="BB2704" s="153"/>
      <c r="BC2704" s="153"/>
      <c r="BD2704" s="153"/>
      <c r="BE2704" s="153"/>
      <c r="BF2704" s="153"/>
      <c r="BG2704" s="153"/>
      <c r="BH2704" s="153"/>
      <c r="BI2704" s="153"/>
      <c r="BJ2704" s="153"/>
      <c r="BK2704" s="153"/>
      <c r="BL2704" s="153"/>
      <c r="BM2704" s="153"/>
      <c r="BN2704" s="153"/>
      <c r="BO2704" s="153"/>
      <c r="BP2704" s="153"/>
      <c r="BQ2704" s="153"/>
      <c r="BR2704" s="153"/>
      <c r="BS2704" s="153"/>
      <c r="BT2704" s="153"/>
      <c r="BU2704" s="153"/>
      <c r="BV2704" s="153"/>
      <c r="BW2704" s="153"/>
      <c r="BX2704" s="153"/>
      <c r="BY2704" s="153"/>
      <c r="BZ2704" s="153"/>
      <c r="CA2704" s="153"/>
      <c r="CB2704" s="153"/>
      <c r="CC2704" s="153"/>
      <c r="CD2704" s="153"/>
      <c r="CE2704" s="153"/>
      <c r="CF2704" s="153"/>
      <c r="CG2704" s="153"/>
      <c r="CH2704" s="153"/>
      <c r="CI2704" s="153"/>
      <c r="CJ2704" s="153"/>
      <c r="CK2704" s="153"/>
      <c r="CL2704" s="153"/>
      <c r="CM2704" s="153"/>
      <c r="CN2704" s="153"/>
      <c r="CO2704" s="153"/>
      <c r="CP2704" s="153"/>
      <c r="CQ2704" s="153"/>
      <c r="CR2704" s="153"/>
      <c r="CS2704" s="153"/>
      <c r="CT2704" s="153"/>
      <c r="CU2704" s="153"/>
      <c r="CV2704" s="153"/>
      <c r="CW2704" s="153"/>
      <c r="CX2704" s="153"/>
      <c r="CY2704" s="153"/>
      <c r="CZ2704" s="153"/>
      <c r="DA2704" s="153"/>
      <c r="DB2704" s="153"/>
      <c r="DC2704" s="153"/>
      <c r="DD2704" s="153"/>
      <c r="DE2704" s="153"/>
      <c r="DF2704" s="153"/>
      <c r="DG2704" s="153"/>
      <c r="DH2704" s="153"/>
      <c r="DI2704" s="153"/>
      <c r="DJ2704" s="153"/>
      <c r="DK2704" s="153"/>
      <c r="DL2704" s="153"/>
      <c r="DM2704" s="153"/>
      <c r="DN2704" s="153"/>
      <c r="DO2704" s="153"/>
      <c r="DP2704" s="153"/>
      <c r="DQ2704" s="153"/>
      <c r="DR2704" s="153"/>
      <c r="DS2704" s="153"/>
      <c r="DT2704" s="153"/>
      <c r="DU2704" s="153"/>
      <c r="DV2704" s="153"/>
      <c r="DW2704" s="153"/>
      <c r="DX2704" s="153"/>
      <c r="DY2704" s="153"/>
      <c r="DZ2704" s="153"/>
      <c r="EA2704" s="153"/>
      <c r="EB2704" s="153"/>
      <c r="EC2704" s="153"/>
      <c r="ED2704" s="153"/>
      <c r="EE2704" s="153"/>
      <c r="EF2704" s="153"/>
      <c r="EG2704" s="153"/>
      <c r="EH2704" s="153"/>
      <c r="EI2704" s="153"/>
      <c r="EJ2704" s="153"/>
      <c r="EK2704" s="153"/>
      <c r="EL2704" s="153"/>
      <c r="EM2704" s="153"/>
      <c r="EN2704" s="153"/>
      <c r="EO2704" s="153"/>
      <c r="EP2704" s="153"/>
      <c r="EQ2704" s="153"/>
      <c r="ER2704" s="153"/>
      <c r="ES2704" s="153"/>
      <c r="ET2704" s="153"/>
      <c r="EU2704" s="153"/>
      <c r="EV2704" s="153"/>
      <c r="EW2704" s="153"/>
      <c r="EX2704" s="153"/>
      <c r="EY2704" s="153"/>
      <c r="EZ2704" s="153"/>
      <c r="FA2704" s="153"/>
      <c r="FB2704" s="153"/>
      <c r="FC2704" s="153"/>
      <c r="FD2704" s="153"/>
      <c r="FE2704" s="153"/>
      <c r="FF2704" s="153"/>
      <c r="FG2704" s="153"/>
      <c r="FH2704" s="153"/>
      <c r="FI2704" s="153"/>
      <c r="FJ2704" s="153"/>
      <c r="FK2704" s="153"/>
      <c r="FL2704" s="153"/>
      <c r="FM2704" s="153"/>
      <c r="FN2704" s="153"/>
      <c r="FO2704" s="153"/>
      <c r="FP2704" s="153"/>
      <c r="FQ2704" s="153"/>
      <c r="FR2704" s="153"/>
      <c r="FS2704" s="153"/>
      <c r="FT2704" s="153"/>
      <c r="FU2704" s="153"/>
      <c r="FV2704" s="153"/>
      <c r="FW2704" s="153"/>
      <c r="FX2704" s="153"/>
      <c r="FY2704" s="153"/>
      <c r="FZ2704" s="153"/>
      <c r="GA2704" s="153"/>
      <c r="GB2704" s="153"/>
      <c r="GC2704" s="153"/>
      <c r="GD2704" s="153"/>
      <c r="GE2704" s="153"/>
      <c r="GF2704" s="153"/>
      <c r="GG2704" s="153"/>
      <c r="GH2704" s="153"/>
      <c r="GI2704" s="153"/>
      <c r="GJ2704" s="153"/>
      <c r="GK2704" s="153"/>
      <c r="GL2704" s="153"/>
      <c r="GM2704" s="153"/>
      <c r="GN2704" s="153"/>
      <c r="GO2704" s="153"/>
      <c r="GP2704" s="153"/>
      <c r="GQ2704" s="153"/>
      <c r="GR2704" s="153"/>
      <c r="GS2704" s="153"/>
      <c r="GT2704" s="153"/>
      <c r="GU2704" s="153"/>
      <c r="GV2704" s="153"/>
      <c r="GW2704" s="153"/>
      <c r="GX2704" s="153"/>
      <c r="GY2704" s="153"/>
      <c r="GZ2704" s="153"/>
      <c r="HA2704" s="153"/>
      <c r="HB2704" s="153"/>
      <c r="HC2704" s="153"/>
      <c r="HD2704" s="153"/>
      <c r="HE2704" s="153"/>
      <c r="HF2704" s="153"/>
      <c r="HG2704" s="153"/>
      <c r="HH2704" s="153"/>
      <c r="HI2704" s="153"/>
      <c r="HJ2704" s="153"/>
      <c r="HK2704" s="153"/>
      <c r="HL2704" s="153"/>
      <c r="HM2704" s="153"/>
      <c r="HN2704" s="153"/>
      <c r="HO2704" s="153"/>
      <c r="HP2704" s="153"/>
      <c r="HQ2704" s="153"/>
      <c r="HR2704" s="153"/>
      <c r="HS2704" s="153"/>
      <c r="HT2704" s="153"/>
      <c r="HU2704" s="153"/>
      <c r="HV2704" s="153"/>
      <c r="HW2704" s="153"/>
      <c r="HX2704" s="153"/>
      <c r="HY2704" s="153"/>
      <c r="HZ2704" s="153"/>
    </row>
    <row r="2705" spans="1:234" s="174" customFormat="1" ht="15">
      <c r="A2705" s="150"/>
      <c r="B2705" s="151"/>
      <c r="C2705" s="152"/>
      <c r="D2705" s="151"/>
      <c r="E2705" s="151"/>
      <c r="F2705" s="151"/>
      <c r="G2705" s="151"/>
      <c r="H2705" s="151"/>
      <c r="I2705" s="151"/>
      <c r="J2705" s="151"/>
      <c r="K2705" s="151"/>
      <c r="L2705" s="151"/>
      <c r="M2705" s="151"/>
      <c r="N2705" s="151"/>
      <c r="O2705" s="151"/>
      <c r="P2705" s="153"/>
      <c r="Q2705" s="153"/>
      <c r="R2705" s="153"/>
      <c r="S2705" s="153"/>
      <c r="T2705" s="153"/>
      <c r="U2705" s="153"/>
      <c r="V2705" s="153"/>
      <c r="W2705" s="153"/>
      <c r="X2705" s="153"/>
      <c r="Y2705" s="153"/>
      <c r="Z2705" s="153"/>
      <c r="AA2705" s="153"/>
      <c r="AB2705" s="153"/>
      <c r="AC2705" s="153"/>
      <c r="AD2705" s="153"/>
      <c r="AE2705" s="153"/>
      <c r="AF2705" s="153"/>
      <c r="AG2705" s="153"/>
      <c r="AH2705" s="153"/>
      <c r="AI2705" s="153"/>
      <c r="AJ2705" s="153"/>
      <c r="AK2705" s="153"/>
      <c r="AL2705" s="153"/>
      <c r="AM2705" s="153"/>
      <c r="AN2705" s="153"/>
      <c r="AO2705" s="153"/>
      <c r="AP2705" s="153"/>
      <c r="AQ2705" s="153"/>
      <c r="AR2705" s="153"/>
      <c r="AS2705" s="153"/>
      <c r="AT2705" s="153"/>
      <c r="AU2705" s="153"/>
      <c r="AV2705" s="153"/>
      <c r="AW2705" s="153"/>
      <c r="AX2705" s="153"/>
      <c r="AY2705" s="153"/>
      <c r="AZ2705" s="153"/>
      <c r="BA2705" s="153"/>
      <c r="BB2705" s="153"/>
      <c r="BC2705" s="153"/>
      <c r="BD2705" s="153"/>
      <c r="BE2705" s="153"/>
      <c r="BF2705" s="153"/>
      <c r="BG2705" s="153"/>
      <c r="BH2705" s="153"/>
      <c r="BI2705" s="153"/>
      <c r="BJ2705" s="153"/>
      <c r="BK2705" s="153"/>
      <c r="BL2705" s="153"/>
      <c r="BM2705" s="153"/>
      <c r="BN2705" s="153"/>
      <c r="BO2705" s="153"/>
      <c r="BP2705" s="153"/>
      <c r="BQ2705" s="153"/>
      <c r="BR2705" s="153"/>
      <c r="BS2705" s="153"/>
      <c r="BT2705" s="153"/>
      <c r="BU2705" s="153"/>
      <c r="BV2705" s="153"/>
      <c r="BW2705" s="153"/>
      <c r="BX2705" s="153"/>
      <c r="BY2705" s="153"/>
      <c r="BZ2705" s="153"/>
      <c r="CA2705" s="153"/>
      <c r="CB2705" s="153"/>
      <c r="CC2705" s="153"/>
      <c r="CD2705" s="153"/>
      <c r="CE2705" s="153"/>
      <c r="CF2705" s="153"/>
      <c r="CG2705" s="153"/>
      <c r="CH2705" s="153"/>
      <c r="CI2705" s="153"/>
      <c r="CJ2705" s="153"/>
      <c r="CK2705" s="153"/>
      <c r="CL2705" s="153"/>
      <c r="CM2705" s="153"/>
      <c r="CN2705" s="153"/>
      <c r="CO2705" s="153"/>
      <c r="CP2705" s="153"/>
      <c r="CQ2705" s="153"/>
      <c r="CR2705" s="153"/>
      <c r="CS2705" s="153"/>
      <c r="CT2705" s="153"/>
      <c r="CU2705" s="153"/>
      <c r="CV2705" s="153"/>
      <c r="CW2705" s="153"/>
      <c r="CX2705" s="153"/>
      <c r="CY2705" s="153"/>
      <c r="CZ2705" s="153"/>
      <c r="DA2705" s="153"/>
      <c r="DB2705" s="153"/>
      <c r="DC2705" s="153"/>
      <c r="DD2705" s="153"/>
      <c r="DE2705" s="153"/>
      <c r="DF2705" s="153"/>
      <c r="DG2705" s="153"/>
      <c r="DH2705" s="153"/>
      <c r="DI2705" s="153"/>
      <c r="DJ2705" s="153"/>
      <c r="DK2705" s="153"/>
      <c r="DL2705" s="153"/>
      <c r="DM2705" s="153"/>
      <c r="DN2705" s="153"/>
      <c r="DO2705" s="153"/>
      <c r="DP2705" s="153"/>
      <c r="DQ2705" s="153"/>
      <c r="DR2705" s="153"/>
      <c r="DS2705" s="153"/>
      <c r="DT2705" s="153"/>
      <c r="DU2705" s="153"/>
      <c r="DV2705" s="153"/>
      <c r="DW2705" s="153"/>
      <c r="DX2705" s="153"/>
      <c r="DY2705" s="153"/>
      <c r="DZ2705" s="153"/>
      <c r="EA2705" s="153"/>
      <c r="EB2705" s="153"/>
      <c r="EC2705" s="153"/>
      <c r="ED2705" s="153"/>
      <c r="EE2705" s="153"/>
      <c r="EF2705" s="153"/>
      <c r="EG2705" s="153"/>
      <c r="EH2705" s="153"/>
      <c r="EI2705" s="153"/>
      <c r="EJ2705" s="153"/>
      <c r="EK2705" s="153"/>
      <c r="EL2705" s="153"/>
      <c r="EM2705" s="153"/>
      <c r="EN2705" s="153"/>
      <c r="EO2705" s="153"/>
      <c r="EP2705" s="153"/>
      <c r="EQ2705" s="153"/>
      <c r="ER2705" s="153"/>
      <c r="ES2705" s="153"/>
      <c r="ET2705" s="153"/>
      <c r="EU2705" s="153"/>
      <c r="EV2705" s="153"/>
      <c r="EW2705" s="153"/>
      <c r="EX2705" s="153"/>
      <c r="EY2705" s="153"/>
      <c r="EZ2705" s="153"/>
      <c r="FA2705" s="153"/>
      <c r="FB2705" s="153"/>
      <c r="FC2705" s="153"/>
      <c r="FD2705" s="153"/>
      <c r="FE2705" s="153"/>
      <c r="FF2705" s="153"/>
      <c r="FG2705" s="153"/>
      <c r="FH2705" s="153"/>
      <c r="FI2705" s="153"/>
      <c r="FJ2705" s="153"/>
      <c r="FK2705" s="153"/>
      <c r="FL2705" s="153"/>
      <c r="FM2705" s="153"/>
      <c r="FN2705" s="153"/>
      <c r="FO2705" s="153"/>
      <c r="FP2705" s="153"/>
      <c r="FQ2705" s="153"/>
      <c r="FR2705" s="153"/>
      <c r="FS2705" s="153"/>
      <c r="FT2705" s="153"/>
      <c r="FU2705" s="153"/>
      <c r="FV2705" s="153"/>
      <c r="FW2705" s="153"/>
      <c r="FX2705" s="153"/>
      <c r="FY2705" s="153"/>
      <c r="FZ2705" s="153"/>
      <c r="GA2705" s="153"/>
      <c r="GB2705" s="153"/>
      <c r="GC2705" s="153"/>
      <c r="GD2705" s="153"/>
      <c r="GE2705" s="153"/>
      <c r="GF2705" s="153"/>
      <c r="GG2705" s="153"/>
      <c r="GH2705" s="153"/>
      <c r="GI2705" s="153"/>
      <c r="GJ2705" s="153"/>
      <c r="GK2705" s="153"/>
      <c r="GL2705" s="153"/>
      <c r="GM2705" s="153"/>
      <c r="GN2705" s="153"/>
      <c r="GO2705" s="153"/>
      <c r="GP2705" s="153"/>
      <c r="GQ2705" s="153"/>
      <c r="GR2705" s="153"/>
      <c r="GS2705" s="153"/>
      <c r="GT2705" s="153"/>
      <c r="GU2705" s="153"/>
      <c r="GV2705" s="153"/>
      <c r="GW2705" s="153"/>
      <c r="GX2705" s="153"/>
      <c r="GY2705" s="153"/>
      <c r="GZ2705" s="153"/>
      <c r="HA2705" s="153"/>
      <c r="HB2705" s="153"/>
      <c r="HC2705" s="153"/>
      <c r="HD2705" s="153"/>
      <c r="HE2705" s="153"/>
      <c r="HF2705" s="153"/>
      <c r="HG2705" s="153"/>
      <c r="HH2705" s="153"/>
      <c r="HI2705" s="153"/>
      <c r="HJ2705" s="153"/>
      <c r="HK2705" s="153"/>
      <c r="HL2705" s="153"/>
      <c r="HM2705" s="153"/>
      <c r="HN2705" s="153"/>
      <c r="HO2705" s="153"/>
      <c r="HP2705" s="153"/>
      <c r="HQ2705" s="153"/>
      <c r="HR2705" s="153"/>
      <c r="HS2705" s="153"/>
      <c r="HT2705" s="153"/>
      <c r="HU2705" s="153"/>
      <c r="HV2705" s="153"/>
      <c r="HW2705" s="153"/>
      <c r="HX2705" s="153"/>
      <c r="HY2705" s="153"/>
      <c r="HZ2705" s="153"/>
    </row>
    <row r="2706" spans="1:234" s="174" customFormat="1" ht="15">
      <c r="A2706" s="150"/>
      <c r="B2706" s="151"/>
      <c r="C2706" s="152"/>
      <c r="D2706" s="151"/>
      <c r="E2706" s="151"/>
      <c r="F2706" s="151"/>
      <c r="G2706" s="151"/>
      <c r="H2706" s="151"/>
      <c r="I2706" s="151"/>
      <c r="J2706" s="151"/>
      <c r="K2706" s="151"/>
      <c r="L2706" s="151"/>
      <c r="M2706" s="151"/>
      <c r="N2706" s="151"/>
      <c r="O2706" s="151"/>
      <c r="P2706" s="153"/>
      <c r="Q2706" s="153"/>
      <c r="R2706" s="153"/>
      <c r="S2706" s="153"/>
      <c r="T2706" s="153"/>
      <c r="U2706" s="153"/>
      <c r="V2706" s="153"/>
      <c r="W2706" s="153"/>
      <c r="X2706" s="153"/>
      <c r="Y2706" s="153"/>
      <c r="Z2706" s="153"/>
      <c r="AA2706" s="153"/>
      <c r="AB2706" s="153"/>
      <c r="AC2706" s="153"/>
      <c r="AD2706" s="153"/>
      <c r="AE2706" s="153"/>
      <c r="AF2706" s="153"/>
      <c r="AG2706" s="153"/>
      <c r="AH2706" s="153"/>
      <c r="AI2706" s="153"/>
      <c r="AJ2706" s="153"/>
      <c r="AK2706" s="153"/>
      <c r="AL2706" s="153"/>
      <c r="AM2706" s="153"/>
      <c r="AN2706" s="153"/>
      <c r="AO2706" s="153"/>
      <c r="AP2706" s="153"/>
      <c r="AQ2706" s="153"/>
      <c r="AR2706" s="153"/>
      <c r="AS2706" s="153"/>
      <c r="AT2706" s="153"/>
      <c r="AU2706" s="153"/>
      <c r="AV2706" s="153"/>
      <c r="AW2706" s="153"/>
      <c r="AX2706" s="153"/>
      <c r="AY2706" s="153"/>
      <c r="AZ2706" s="153"/>
      <c r="BA2706" s="153"/>
      <c r="BB2706" s="153"/>
      <c r="BC2706" s="153"/>
      <c r="BD2706" s="153"/>
      <c r="BE2706" s="153"/>
      <c r="BF2706" s="153"/>
      <c r="BG2706" s="153"/>
      <c r="BH2706" s="153"/>
      <c r="BI2706" s="153"/>
      <c r="BJ2706" s="153"/>
      <c r="BK2706" s="153"/>
      <c r="BL2706" s="153"/>
      <c r="BM2706" s="153"/>
      <c r="BN2706" s="153"/>
      <c r="BO2706" s="153"/>
      <c r="BP2706" s="153"/>
      <c r="BQ2706" s="153"/>
      <c r="BR2706" s="153"/>
      <c r="BS2706" s="153"/>
      <c r="BT2706" s="153"/>
      <c r="BU2706" s="153"/>
      <c r="BV2706" s="153"/>
      <c r="BW2706" s="153"/>
      <c r="BX2706" s="153"/>
      <c r="BY2706" s="153"/>
      <c r="BZ2706" s="153"/>
      <c r="CA2706" s="153"/>
      <c r="CB2706" s="153"/>
      <c r="CC2706" s="153"/>
      <c r="CD2706" s="153"/>
      <c r="CE2706" s="153"/>
      <c r="CF2706" s="153"/>
      <c r="CG2706" s="153"/>
      <c r="CH2706" s="153"/>
      <c r="CI2706" s="153"/>
      <c r="CJ2706" s="153"/>
      <c r="CK2706" s="153"/>
      <c r="CL2706" s="153"/>
      <c r="CM2706" s="153"/>
      <c r="CN2706" s="153"/>
      <c r="CO2706" s="153"/>
      <c r="CP2706" s="153"/>
      <c r="CQ2706" s="153"/>
      <c r="CR2706" s="153"/>
      <c r="CS2706" s="153"/>
      <c r="CT2706" s="153"/>
      <c r="CU2706" s="153"/>
      <c r="CV2706" s="153"/>
      <c r="CW2706" s="153"/>
      <c r="CX2706" s="153"/>
      <c r="CY2706" s="153"/>
      <c r="CZ2706" s="153"/>
      <c r="DA2706" s="153"/>
      <c r="DB2706" s="153"/>
      <c r="DC2706" s="153"/>
      <c r="DD2706" s="153"/>
      <c r="DE2706" s="153"/>
      <c r="DF2706" s="153"/>
      <c r="DG2706" s="153"/>
      <c r="DH2706" s="153"/>
      <c r="DI2706" s="153"/>
      <c r="DJ2706" s="153"/>
      <c r="DK2706" s="153"/>
      <c r="DL2706" s="153"/>
      <c r="DM2706" s="153"/>
      <c r="DN2706" s="153"/>
      <c r="DO2706" s="153"/>
      <c r="DP2706" s="153"/>
      <c r="DQ2706" s="153"/>
      <c r="DR2706" s="153"/>
      <c r="DS2706" s="153"/>
      <c r="DT2706" s="153"/>
      <c r="DU2706" s="153"/>
      <c r="DV2706" s="153"/>
      <c r="DW2706" s="153"/>
      <c r="DX2706" s="153"/>
      <c r="DY2706" s="153"/>
      <c r="DZ2706" s="153"/>
      <c r="EA2706" s="153"/>
      <c r="EB2706" s="153"/>
      <c r="EC2706" s="153"/>
      <c r="ED2706" s="153"/>
      <c r="EE2706" s="153"/>
      <c r="EF2706" s="153"/>
      <c r="EG2706" s="153"/>
      <c r="EH2706" s="153"/>
      <c r="EI2706" s="153"/>
      <c r="EJ2706" s="153"/>
      <c r="EK2706" s="153"/>
      <c r="EL2706" s="153"/>
      <c r="EM2706" s="153"/>
      <c r="EN2706" s="153"/>
      <c r="EO2706" s="153"/>
      <c r="EP2706" s="153"/>
      <c r="EQ2706" s="153"/>
      <c r="ER2706" s="153"/>
      <c r="ES2706" s="153"/>
      <c r="ET2706" s="153"/>
      <c r="EU2706" s="153"/>
      <c r="EV2706" s="153"/>
      <c r="EW2706" s="153"/>
      <c r="EX2706" s="153"/>
      <c r="EY2706" s="153"/>
      <c r="EZ2706" s="153"/>
      <c r="FA2706" s="153"/>
      <c r="FB2706" s="153"/>
      <c r="FC2706" s="153"/>
      <c r="FD2706" s="153"/>
      <c r="FE2706" s="153"/>
      <c r="FF2706" s="153"/>
      <c r="FG2706" s="153"/>
      <c r="FH2706" s="153"/>
      <c r="FI2706" s="153"/>
      <c r="FJ2706" s="153"/>
      <c r="FK2706" s="153"/>
      <c r="FL2706" s="153"/>
      <c r="FM2706" s="153"/>
      <c r="FN2706" s="153"/>
      <c r="FO2706" s="153"/>
      <c r="FP2706" s="153"/>
      <c r="FQ2706" s="153"/>
      <c r="FR2706" s="153"/>
      <c r="FS2706" s="153"/>
      <c r="FT2706" s="153"/>
      <c r="FU2706" s="153"/>
      <c r="FV2706" s="153"/>
      <c r="FW2706" s="153"/>
      <c r="FX2706" s="153"/>
      <c r="FY2706" s="153"/>
      <c r="FZ2706" s="153"/>
      <c r="GA2706" s="153"/>
      <c r="GB2706" s="153"/>
      <c r="GC2706" s="153"/>
      <c r="GD2706" s="153"/>
      <c r="GE2706" s="153"/>
      <c r="GF2706" s="153"/>
      <c r="GG2706" s="153"/>
      <c r="GH2706" s="153"/>
      <c r="GI2706" s="153"/>
      <c r="GJ2706" s="153"/>
      <c r="GK2706" s="153"/>
      <c r="GL2706" s="153"/>
      <c r="GM2706" s="153"/>
      <c r="GN2706" s="153"/>
      <c r="GO2706" s="153"/>
      <c r="GP2706" s="153"/>
      <c r="GQ2706" s="153"/>
      <c r="GR2706" s="153"/>
      <c r="GS2706" s="153"/>
      <c r="GT2706" s="153"/>
      <c r="GU2706" s="153"/>
      <c r="GV2706" s="153"/>
      <c r="GW2706" s="153"/>
      <c r="GX2706" s="153"/>
      <c r="GY2706" s="153"/>
      <c r="GZ2706" s="153"/>
      <c r="HA2706" s="153"/>
      <c r="HB2706" s="153"/>
      <c r="HC2706" s="153"/>
      <c r="HD2706" s="153"/>
      <c r="HE2706" s="153"/>
      <c r="HF2706" s="153"/>
      <c r="HG2706" s="153"/>
      <c r="HH2706" s="153"/>
      <c r="HI2706" s="153"/>
      <c r="HJ2706" s="153"/>
      <c r="HK2706" s="153"/>
      <c r="HL2706" s="153"/>
      <c r="HM2706" s="153"/>
      <c r="HN2706" s="153"/>
      <c r="HO2706" s="153"/>
      <c r="HP2706" s="153"/>
      <c r="HQ2706" s="153"/>
      <c r="HR2706" s="153"/>
      <c r="HS2706" s="153"/>
      <c r="HT2706" s="153"/>
      <c r="HU2706" s="153"/>
      <c r="HV2706" s="153"/>
      <c r="HW2706" s="153"/>
      <c r="HX2706" s="153"/>
      <c r="HY2706" s="153"/>
      <c r="HZ2706" s="153"/>
    </row>
    <row r="2707" spans="1:234" s="174" customFormat="1" ht="15">
      <c r="A2707" s="150"/>
      <c r="B2707" s="151"/>
      <c r="C2707" s="152"/>
      <c r="D2707" s="151"/>
      <c r="E2707" s="151"/>
      <c r="F2707" s="151"/>
      <c r="G2707" s="151"/>
      <c r="H2707" s="151"/>
      <c r="I2707" s="151"/>
      <c r="J2707" s="151"/>
      <c r="K2707" s="151"/>
      <c r="L2707" s="151"/>
      <c r="M2707" s="151"/>
      <c r="N2707" s="151"/>
      <c r="O2707" s="151"/>
      <c r="P2707" s="153"/>
      <c r="Q2707" s="153"/>
      <c r="R2707" s="153"/>
      <c r="S2707" s="153"/>
      <c r="T2707" s="153"/>
      <c r="U2707" s="153"/>
      <c r="V2707" s="153"/>
      <c r="W2707" s="153"/>
      <c r="X2707" s="153"/>
      <c r="Y2707" s="153"/>
      <c r="Z2707" s="153"/>
      <c r="AA2707" s="153"/>
      <c r="AB2707" s="153"/>
      <c r="AC2707" s="153"/>
      <c r="AD2707" s="153"/>
      <c r="AE2707" s="153"/>
      <c r="AF2707" s="153"/>
      <c r="AG2707" s="153"/>
      <c r="AH2707" s="153"/>
      <c r="AI2707" s="153"/>
      <c r="AJ2707" s="153"/>
      <c r="AK2707" s="153"/>
      <c r="AL2707" s="153"/>
      <c r="AM2707" s="153"/>
      <c r="AN2707" s="153"/>
      <c r="AO2707" s="153"/>
      <c r="AP2707" s="153"/>
      <c r="AQ2707" s="153"/>
      <c r="AR2707" s="153"/>
      <c r="AS2707" s="153"/>
      <c r="AT2707" s="153"/>
      <c r="AU2707" s="153"/>
      <c r="AV2707" s="153"/>
      <c r="AW2707" s="153"/>
      <c r="AX2707" s="153"/>
      <c r="AY2707" s="153"/>
      <c r="AZ2707" s="153"/>
      <c r="BA2707" s="153"/>
      <c r="BB2707" s="153"/>
      <c r="BC2707" s="153"/>
      <c r="BD2707" s="153"/>
      <c r="BE2707" s="153"/>
      <c r="BF2707" s="153"/>
      <c r="BG2707" s="153"/>
      <c r="BH2707" s="153"/>
      <c r="BI2707" s="153"/>
      <c r="BJ2707" s="153"/>
      <c r="BK2707" s="153"/>
      <c r="BL2707" s="153"/>
      <c r="BM2707" s="153"/>
      <c r="BN2707" s="153"/>
      <c r="BO2707" s="153"/>
      <c r="BP2707" s="153"/>
      <c r="BQ2707" s="153"/>
      <c r="BR2707" s="153"/>
      <c r="BS2707" s="153"/>
      <c r="BT2707" s="153"/>
      <c r="BU2707" s="153"/>
      <c r="BV2707" s="153"/>
      <c r="BW2707" s="153"/>
      <c r="BX2707" s="153"/>
      <c r="BY2707" s="153"/>
      <c r="BZ2707" s="153"/>
      <c r="CA2707" s="153"/>
      <c r="CB2707" s="153"/>
      <c r="CC2707" s="153"/>
      <c r="CD2707" s="153"/>
      <c r="CE2707" s="153"/>
      <c r="CF2707" s="153"/>
      <c r="CG2707" s="153"/>
      <c r="CH2707" s="153"/>
      <c r="CI2707" s="153"/>
      <c r="CJ2707" s="153"/>
      <c r="CK2707" s="153"/>
      <c r="CL2707" s="153"/>
      <c r="CM2707" s="153"/>
      <c r="CN2707" s="153"/>
      <c r="CO2707" s="153"/>
      <c r="CP2707" s="153"/>
      <c r="CQ2707" s="153"/>
      <c r="CR2707" s="153"/>
      <c r="CS2707" s="153"/>
      <c r="CT2707" s="153"/>
      <c r="CU2707" s="153"/>
      <c r="CV2707" s="153"/>
      <c r="CW2707" s="153"/>
      <c r="CX2707" s="153"/>
      <c r="CY2707" s="153"/>
      <c r="CZ2707" s="153"/>
      <c r="DA2707" s="153"/>
      <c r="DB2707" s="153"/>
      <c r="DC2707" s="153"/>
      <c r="DD2707" s="153"/>
      <c r="DE2707" s="153"/>
      <c r="DF2707" s="153"/>
      <c r="DG2707" s="153"/>
      <c r="DH2707" s="153"/>
      <c r="DI2707" s="153"/>
      <c r="DJ2707" s="153"/>
      <c r="DK2707" s="153"/>
      <c r="DL2707" s="153"/>
      <c r="DM2707" s="153"/>
      <c r="DN2707" s="153"/>
      <c r="DO2707" s="153"/>
      <c r="DP2707" s="153"/>
      <c r="DQ2707" s="153"/>
      <c r="DR2707" s="153"/>
      <c r="DS2707" s="153"/>
      <c r="DT2707" s="153"/>
      <c r="DU2707" s="153"/>
      <c r="DV2707" s="153"/>
      <c r="DW2707" s="153"/>
      <c r="DX2707" s="153"/>
      <c r="DY2707" s="153"/>
      <c r="DZ2707" s="153"/>
      <c r="EA2707" s="153"/>
      <c r="EB2707" s="153"/>
      <c r="EC2707" s="153"/>
      <c r="ED2707" s="153"/>
      <c r="EE2707" s="153"/>
      <c r="EF2707" s="153"/>
      <c r="EG2707" s="153"/>
      <c r="EH2707" s="153"/>
      <c r="EI2707" s="153"/>
      <c r="EJ2707" s="153"/>
      <c r="EK2707" s="153"/>
      <c r="EL2707" s="153"/>
      <c r="EM2707" s="153"/>
      <c r="EN2707" s="153"/>
      <c r="EO2707" s="153"/>
      <c r="EP2707" s="153"/>
      <c r="EQ2707" s="153"/>
      <c r="ER2707" s="153"/>
      <c r="ES2707" s="153"/>
      <c r="ET2707" s="153"/>
      <c r="EU2707" s="153"/>
      <c r="EV2707" s="153"/>
      <c r="EW2707" s="153"/>
      <c r="EX2707" s="153"/>
      <c r="EY2707" s="153"/>
      <c r="EZ2707" s="153"/>
      <c r="FA2707" s="153"/>
      <c r="FB2707" s="153"/>
      <c r="FC2707" s="153"/>
      <c r="FD2707" s="153"/>
      <c r="FE2707" s="153"/>
      <c r="FF2707" s="153"/>
      <c r="FG2707" s="153"/>
      <c r="FH2707" s="153"/>
      <c r="FI2707" s="153"/>
      <c r="FJ2707" s="153"/>
      <c r="FK2707" s="153"/>
      <c r="FL2707" s="153"/>
      <c r="FM2707" s="153"/>
      <c r="FN2707" s="153"/>
      <c r="FO2707" s="153"/>
      <c r="FP2707" s="153"/>
      <c r="FQ2707" s="153"/>
      <c r="FR2707" s="153"/>
      <c r="FS2707" s="153"/>
      <c r="FT2707" s="153"/>
      <c r="FU2707" s="153"/>
      <c r="FV2707" s="153"/>
      <c r="FW2707" s="153"/>
      <c r="FX2707" s="153"/>
      <c r="FY2707" s="153"/>
      <c r="FZ2707" s="153"/>
      <c r="GA2707" s="153"/>
      <c r="GB2707" s="153"/>
      <c r="GC2707" s="153"/>
      <c r="GD2707" s="153"/>
      <c r="GE2707" s="153"/>
      <c r="GF2707" s="153"/>
      <c r="GG2707" s="153"/>
      <c r="GH2707" s="153"/>
      <c r="GI2707" s="153"/>
      <c r="GJ2707" s="153"/>
      <c r="GK2707" s="153"/>
      <c r="GL2707" s="153"/>
      <c r="GM2707" s="153"/>
      <c r="GN2707" s="153"/>
      <c r="GO2707" s="153"/>
      <c r="GP2707" s="153"/>
      <c r="GQ2707" s="153"/>
      <c r="GR2707" s="153"/>
      <c r="GS2707" s="153"/>
      <c r="GT2707" s="153"/>
      <c r="GU2707" s="153"/>
      <c r="GV2707" s="153"/>
      <c r="GW2707" s="153"/>
      <c r="GX2707" s="153"/>
      <c r="GY2707" s="153"/>
      <c r="GZ2707" s="153"/>
      <c r="HA2707" s="153"/>
      <c r="HB2707" s="153"/>
      <c r="HC2707" s="153"/>
      <c r="HD2707" s="153"/>
      <c r="HE2707" s="153"/>
      <c r="HF2707" s="153"/>
      <c r="HG2707" s="153"/>
      <c r="HH2707" s="153"/>
      <c r="HI2707" s="153"/>
      <c r="HJ2707" s="153"/>
      <c r="HK2707" s="153"/>
      <c r="HL2707" s="153"/>
      <c r="HM2707" s="153"/>
      <c r="HN2707" s="153"/>
      <c r="HO2707" s="153"/>
      <c r="HP2707" s="153"/>
      <c r="HQ2707" s="153"/>
      <c r="HR2707" s="153"/>
      <c r="HS2707" s="153"/>
      <c r="HT2707" s="153"/>
      <c r="HU2707" s="153"/>
      <c r="HV2707" s="153"/>
      <c r="HW2707" s="153"/>
      <c r="HX2707" s="153"/>
      <c r="HY2707" s="153"/>
      <c r="HZ2707" s="153"/>
    </row>
    <row r="2708" spans="1:234" s="174" customFormat="1" ht="15">
      <c r="A2708" s="150"/>
      <c r="B2708" s="151"/>
      <c r="C2708" s="152"/>
      <c r="D2708" s="151"/>
      <c r="E2708" s="151"/>
      <c r="F2708" s="151"/>
      <c r="G2708" s="151"/>
      <c r="H2708" s="151"/>
      <c r="I2708" s="151"/>
      <c r="J2708" s="151"/>
      <c r="K2708" s="151"/>
      <c r="L2708" s="151"/>
      <c r="M2708" s="151"/>
      <c r="N2708" s="151"/>
      <c r="O2708" s="151"/>
      <c r="P2708" s="153"/>
      <c r="Q2708" s="153"/>
      <c r="R2708" s="153"/>
      <c r="S2708" s="153"/>
      <c r="T2708" s="153"/>
      <c r="U2708" s="153"/>
      <c r="V2708" s="153"/>
      <c r="W2708" s="153"/>
      <c r="X2708" s="153"/>
      <c r="Y2708" s="153"/>
      <c r="Z2708" s="153"/>
      <c r="AA2708" s="153"/>
      <c r="AB2708" s="153"/>
      <c r="AC2708" s="153"/>
      <c r="AD2708" s="153"/>
      <c r="AE2708" s="153"/>
      <c r="AF2708" s="153"/>
      <c r="AG2708" s="153"/>
      <c r="AH2708" s="153"/>
      <c r="AI2708" s="153"/>
      <c r="AJ2708" s="153"/>
      <c r="AK2708" s="153"/>
      <c r="AL2708" s="153"/>
      <c r="AM2708" s="153"/>
      <c r="AN2708" s="153"/>
      <c r="AO2708" s="153"/>
      <c r="AP2708" s="153"/>
      <c r="AQ2708" s="153"/>
      <c r="AR2708" s="153"/>
      <c r="AS2708" s="153"/>
      <c r="AT2708" s="153"/>
      <c r="AU2708" s="153"/>
      <c r="AV2708" s="153"/>
      <c r="AW2708" s="153"/>
      <c r="AX2708" s="153"/>
      <c r="AY2708" s="153"/>
      <c r="AZ2708" s="153"/>
      <c r="BA2708" s="153"/>
      <c r="BB2708" s="153"/>
      <c r="BC2708" s="153"/>
      <c r="BD2708" s="153"/>
      <c r="BE2708" s="153"/>
      <c r="BF2708" s="153"/>
      <c r="BG2708" s="153"/>
      <c r="BH2708" s="153"/>
      <c r="BI2708" s="153"/>
      <c r="BJ2708" s="153"/>
      <c r="BK2708" s="153"/>
      <c r="BL2708" s="153"/>
      <c r="BM2708" s="153"/>
      <c r="BN2708" s="153"/>
      <c r="BO2708" s="153"/>
      <c r="BP2708" s="153"/>
      <c r="BQ2708" s="153"/>
      <c r="BR2708" s="153"/>
      <c r="BS2708" s="153"/>
      <c r="BT2708" s="153"/>
      <c r="BU2708" s="153"/>
      <c r="BV2708" s="153"/>
      <c r="BW2708" s="153"/>
      <c r="BX2708" s="153"/>
      <c r="BY2708" s="153"/>
      <c r="BZ2708" s="153"/>
      <c r="CA2708" s="153"/>
      <c r="CB2708" s="153"/>
      <c r="CC2708" s="153"/>
      <c r="CD2708" s="153"/>
      <c r="CE2708" s="153"/>
      <c r="CF2708" s="153"/>
      <c r="CG2708" s="153"/>
      <c r="CH2708" s="153"/>
      <c r="CI2708" s="153"/>
      <c r="CJ2708" s="153"/>
      <c r="CK2708" s="153"/>
      <c r="CL2708" s="153"/>
      <c r="CM2708" s="153"/>
      <c r="CN2708" s="153"/>
      <c r="CO2708" s="153"/>
      <c r="CP2708" s="153"/>
      <c r="CQ2708" s="153"/>
      <c r="CR2708" s="153"/>
      <c r="CS2708" s="153"/>
      <c r="CT2708" s="153"/>
      <c r="CU2708" s="153"/>
      <c r="CV2708" s="153"/>
      <c r="CW2708" s="153"/>
      <c r="CX2708" s="153"/>
      <c r="CY2708" s="153"/>
      <c r="CZ2708" s="153"/>
      <c r="DA2708" s="153"/>
      <c r="DB2708" s="153"/>
      <c r="DC2708" s="153"/>
      <c r="DD2708" s="153"/>
      <c r="DE2708" s="153"/>
      <c r="DF2708" s="153"/>
      <c r="DG2708" s="153"/>
      <c r="DH2708" s="153"/>
      <c r="DI2708" s="153"/>
      <c r="DJ2708" s="153"/>
      <c r="DK2708" s="153"/>
      <c r="DL2708" s="153"/>
      <c r="DM2708" s="153"/>
      <c r="DN2708" s="153"/>
      <c r="DO2708" s="153"/>
      <c r="DP2708" s="153"/>
      <c r="DQ2708" s="153"/>
      <c r="DR2708" s="153"/>
      <c r="DS2708" s="153"/>
      <c r="DT2708" s="153"/>
      <c r="DU2708" s="153"/>
      <c r="DV2708" s="153"/>
      <c r="DW2708" s="153"/>
      <c r="DX2708" s="153"/>
      <c r="DY2708" s="153"/>
      <c r="DZ2708" s="153"/>
      <c r="EA2708" s="153"/>
      <c r="EB2708" s="153"/>
      <c r="EC2708" s="153"/>
      <c r="ED2708" s="153"/>
      <c r="EE2708" s="153"/>
      <c r="EF2708" s="153"/>
      <c r="EG2708" s="153"/>
      <c r="EH2708" s="153"/>
      <c r="EI2708" s="153"/>
      <c r="EJ2708" s="153"/>
      <c r="EK2708" s="153"/>
      <c r="EL2708" s="153"/>
      <c r="EM2708" s="153"/>
      <c r="EN2708" s="153"/>
      <c r="EO2708" s="153"/>
      <c r="EP2708" s="153"/>
      <c r="EQ2708" s="153"/>
      <c r="ER2708" s="153"/>
      <c r="ES2708" s="153"/>
      <c r="ET2708" s="153"/>
      <c r="EU2708" s="153"/>
      <c r="EV2708" s="153"/>
      <c r="EW2708" s="153"/>
      <c r="EX2708" s="153"/>
      <c r="EY2708" s="153"/>
      <c r="EZ2708" s="153"/>
      <c r="FA2708" s="153"/>
      <c r="FB2708" s="153"/>
      <c r="FC2708" s="153"/>
      <c r="FD2708" s="153"/>
      <c r="FE2708" s="153"/>
      <c r="FF2708" s="153"/>
      <c r="FG2708" s="153"/>
      <c r="FH2708" s="153"/>
      <c r="FI2708" s="153"/>
      <c r="FJ2708" s="153"/>
      <c r="FK2708" s="153"/>
      <c r="FL2708" s="153"/>
      <c r="FM2708" s="153"/>
      <c r="FN2708" s="153"/>
      <c r="FO2708" s="153"/>
      <c r="FP2708" s="153"/>
      <c r="FQ2708" s="153"/>
      <c r="FR2708" s="153"/>
      <c r="FS2708" s="153"/>
      <c r="FT2708" s="153"/>
      <c r="FU2708" s="153"/>
      <c r="FV2708" s="153"/>
      <c r="FW2708" s="153"/>
      <c r="FX2708" s="153"/>
      <c r="FY2708" s="153"/>
      <c r="FZ2708" s="153"/>
      <c r="GA2708" s="153"/>
      <c r="GB2708" s="153"/>
      <c r="GC2708" s="153"/>
      <c r="GD2708" s="153"/>
      <c r="GE2708" s="153"/>
      <c r="GF2708" s="153"/>
      <c r="GG2708" s="153"/>
      <c r="GH2708" s="153"/>
      <c r="GI2708" s="153"/>
      <c r="GJ2708" s="153"/>
      <c r="GK2708" s="153"/>
      <c r="GL2708" s="153"/>
      <c r="GM2708" s="153"/>
      <c r="GN2708" s="153"/>
      <c r="GO2708" s="153"/>
      <c r="GP2708" s="153"/>
      <c r="GQ2708" s="153"/>
      <c r="GR2708" s="153"/>
      <c r="GS2708" s="153"/>
      <c r="GT2708" s="153"/>
      <c r="GU2708" s="153"/>
      <c r="GV2708" s="153"/>
      <c r="GW2708" s="153"/>
      <c r="GX2708" s="153"/>
      <c r="GY2708" s="153"/>
      <c r="GZ2708" s="153"/>
      <c r="HA2708" s="153"/>
      <c r="HB2708" s="153"/>
      <c r="HC2708" s="153"/>
      <c r="HD2708" s="153"/>
      <c r="HE2708" s="153"/>
      <c r="HF2708" s="153"/>
      <c r="HG2708" s="153"/>
      <c r="HH2708" s="153"/>
      <c r="HI2708" s="153"/>
      <c r="HJ2708" s="153"/>
      <c r="HK2708" s="153"/>
      <c r="HL2708" s="153"/>
      <c r="HM2708" s="153"/>
      <c r="HN2708" s="153"/>
      <c r="HO2708" s="153"/>
      <c r="HP2708" s="153"/>
      <c r="HQ2708" s="153"/>
      <c r="HR2708" s="153"/>
      <c r="HS2708" s="153"/>
      <c r="HT2708" s="153"/>
      <c r="HU2708" s="153"/>
      <c r="HV2708" s="153"/>
      <c r="HW2708" s="153"/>
      <c r="HX2708" s="153"/>
      <c r="HY2708" s="153"/>
      <c r="HZ2708" s="153"/>
    </row>
    <row r="2709" spans="1:234" s="174" customFormat="1" ht="15">
      <c r="A2709" s="150"/>
      <c r="B2709" s="151"/>
      <c r="C2709" s="152"/>
      <c r="D2709" s="151"/>
      <c r="E2709" s="151"/>
      <c r="F2709" s="151"/>
      <c r="G2709" s="151"/>
      <c r="H2709" s="151"/>
      <c r="I2709" s="151"/>
      <c r="J2709" s="151"/>
      <c r="K2709" s="151"/>
      <c r="L2709" s="151"/>
      <c r="M2709" s="151"/>
      <c r="N2709" s="151"/>
      <c r="O2709" s="151"/>
      <c r="P2709" s="153"/>
      <c r="Q2709" s="153"/>
      <c r="R2709" s="153"/>
      <c r="S2709" s="153"/>
      <c r="T2709" s="153"/>
      <c r="U2709" s="153"/>
      <c r="V2709" s="153"/>
      <c r="W2709" s="153"/>
      <c r="X2709" s="153"/>
      <c r="Y2709" s="153"/>
      <c r="Z2709" s="153"/>
      <c r="AA2709" s="153"/>
      <c r="AB2709" s="153"/>
      <c r="AC2709" s="153"/>
      <c r="AD2709" s="153"/>
      <c r="AE2709" s="153"/>
      <c r="AF2709" s="153"/>
      <c r="AG2709" s="153"/>
      <c r="AH2709" s="153"/>
      <c r="AI2709" s="153"/>
      <c r="AJ2709" s="153"/>
      <c r="AK2709" s="153"/>
      <c r="AL2709" s="153"/>
      <c r="AM2709" s="153"/>
      <c r="AN2709" s="153"/>
      <c r="AO2709" s="153"/>
      <c r="AP2709" s="153"/>
      <c r="AQ2709" s="153"/>
      <c r="AR2709" s="153"/>
      <c r="AS2709" s="153"/>
      <c r="AT2709" s="153"/>
      <c r="AU2709" s="153"/>
      <c r="AV2709" s="153"/>
      <c r="AW2709" s="153"/>
      <c r="AX2709" s="153"/>
      <c r="AY2709" s="153"/>
      <c r="AZ2709" s="153"/>
      <c r="BA2709" s="153"/>
      <c r="BB2709" s="153"/>
      <c r="BC2709" s="153"/>
      <c r="BD2709" s="153"/>
      <c r="BE2709" s="153"/>
      <c r="BF2709" s="153"/>
      <c r="BG2709" s="153"/>
      <c r="BH2709" s="153"/>
      <c r="BI2709" s="153"/>
      <c r="BJ2709" s="153"/>
      <c r="BK2709" s="153"/>
      <c r="BL2709" s="153"/>
      <c r="BM2709" s="153"/>
      <c r="BN2709" s="153"/>
      <c r="BO2709" s="153"/>
      <c r="BP2709" s="153"/>
      <c r="BQ2709" s="153"/>
      <c r="BR2709" s="153"/>
      <c r="BS2709" s="153"/>
      <c r="BT2709" s="153"/>
      <c r="BU2709" s="153"/>
      <c r="BV2709" s="153"/>
      <c r="BW2709" s="153"/>
      <c r="BX2709" s="153"/>
      <c r="BY2709" s="153"/>
      <c r="BZ2709" s="153"/>
      <c r="CA2709" s="153"/>
      <c r="CB2709" s="153"/>
      <c r="CC2709" s="153"/>
      <c r="CD2709" s="153"/>
      <c r="CE2709" s="153"/>
      <c r="CF2709" s="153"/>
      <c r="CG2709" s="153"/>
      <c r="CH2709" s="153"/>
      <c r="CI2709" s="153"/>
      <c r="CJ2709" s="153"/>
      <c r="CK2709" s="153"/>
      <c r="CL2709" s="153"/>
      <c r="CM2709" s="153"/>
      <c r="CN2709" s="153"/>
      <c r="CO2709" s="153"/>
      <c r="CP2709" s="153"/>
      <c r="CQ2709" s="153"/>
      <c r="CR2709" s="153"/>
      <c r="CS2709" s="153"/>
      <c r="CT2709" s="153"/>
      <c r="CU2709" s="153"/>
      <c r="CV2709" s="153"/>
      <c r="CW2709" s="153"/>
      <c r="CX2709" s="153"/>
      <c r="CY2709" s="153"/>
      <c r="CZ2709" s="153"/>
      <c r="DA2709" s="153"/>
      <c r="DB2709" s="153"/>
      <c r="DC2709" s="153"/>
      <c r="DD2709" s="153"/>
      <c r="DE2709" s="153"/>
      <c r="DF2709" s="153"/>
      <c r="DG2709" s="153"/>
      <c r="DH2709" s="153"/>
      <c r="DI2709" s="153"/>
      <c r="DJ2709" s="153"/>
      <c r="DK2709" s="153"/>
      <c r="DL2709" s="153"/>
      <c r="DM2709" s="153"/>
      <c r="DN2709" s="153"/>
      <c r="DO2709" s="153"/>
      <c r="DP2709" s="153"/>
      <c r="DQ2709" s="153"/>
      <c r="DR2709" s="153"/>
      <c r="DS2709" s="153"/>
      <c r="DT2709" s="153"/>
      <c r="DU2709" s="153"/>
      <c r="DV2709" s="153"/>
      <c r="DW2709" s="153"/>
      <c r="DX2709" s="153"/>
      <c r="DY2709" s="153"/>
      <c r="DZ2709" s="153"/>
      <c r="EA2709" s="153"/>
      <c r="EB2709" s="153"/>
      <c r="EC2709" s="153"/>
      <c r="ED2709" s="153"/>
      <c r="EE2709" s="153"/>
      <c r="EF2709" s="153"/>
      <c r="EG2709" s="153"/>
      <c r="EH2709" s="153"/>
      <c r="EI2709" s="153"/>
      <c r="EJ2709" s="153"/>
      <c r="EK2709" s="153"/>
      <c r="EL2709" s="153"/>
      <c r="EM2709" s="153"/>
      <c r="EN2709" s="153"/>
      <c r="EO2709" s="153"/>
      <c r="EP2709" s="153"/>
      <c r="EQ2709" s="153"/>
      <c r="ER2709" s="153"/>
      <c r="ES2709" s="153"/>
      <c r="ET2709" s="153"/>
      <c r="EU2709" s="153"/>
      <c r="EV2709" s="153"/>
      <c r="EW2709" s="153"/>
      <c r="EX2709" s="153"/>
      <c r="EY2709" s="153"/>
      <c r="EZ2709" s="153"/>
      <c r="FA2709" s="153"/>
      <c r="FB2709" s="153"/>
      <c r="FC2709" s="153"/>
      <c r="FD2709" s="153"/>
      <c r="FE2709" s="153"/>
      <c r="FF2709" s="153"/>
      <c r="FG2709" s="153"/>
      <c r="FH2709" s="153"/>
      <c r="FI2709" s="153"/>
      <c r="FJ2709" s="153"/>
      <c r="FK2709" s="153"/>
      <c r="FL2709" s="153"/>
      <c r="FM2709" s="153"/>
      <c r="FN2709" s="153"/>
      <c r="FO2709" s="153"/>
      <c r="FP2709" s="153"/>
      <c r="FQ2709" s="153"/>
      <c r="FR2709" s="153"/>
      <c r="FS2709" s="153"/>
      <c r="FT2709" s="153"/>
      <c r="FU2709" s="153"/>
      <c r="FV2709" s="153"/>
      <c r="FW2709" s="153"/>
      <c r="FX2709" s="153"/>
      <c r="FY2709" s="153"/>
      <c r="FZ2709" s="153"/>
      <c r="GA2709" s="153"/>
      <c r="GB2709" s="153"/>
      <c r="GC2709" s="153"/>
      <c r="GD2709" s="153"/>
      <c r="GE2709" s="153"/>
      <c r="GF2709" s="153"/>
      <c r="GG2709" s="153"/>
      <c r="GH2709" s="153"/>
      <c r="GI2709" s="153"/>
      <c r="GJ2709" s="153"/>
      <c r="GK2709" s="153"/>
      <c r="GL2709" s="153"/>
      <c r="GM2709" s="153"/>
      <c r="GN2709" s="153"/>
      <c r="GO2709" s="153"/>
      <c r="GP2709" s="153"/>
      <c r="GQ2709" s="153"/>
      <c r="GR2709" s="153"/>
      <c r="GS2709" s="153"/>
      <c r="GT2709" s="153"/>
      <c r="GU2709" s="153"/>
      <c r="GV2709" s="153"/>
      <c r="GW2709" s="153"/>
      <c r="GX2709" s="153"/>
      <c r="GY2709" s="153"/>
      <c r="GZ2709" s="153"/>
      <c r="HA2709" s="153"/>
      <c r="HB2709" s="153"/>
      <c r="HC2709" s="153"/>
      <c r="HD2709" s="153"/>
      <c r="HE2709" s="153"/>
      <c r="HF2709" s="153"/>
      <c r="HG2709" s="153"/>
      <c r="HH2709" s="153"/>
      <c r="HI2709" s="153"/>
      <c r="HJ2709" s="153"/>
      <c r="HK2709" s="153"/>
      <c r="HL2709" s="153"/>
      <c r="HM2709" s="153"/>
      <c r="HN2709" s="153"/>
      <c r="HO2709" s="153"/>
      <c r="HP2709" s="153"/>
      <c r="HQ2709" s="153"/>
      <c r="HR2709" s="153"/>
      <c r="HS2709" s="153"/>
      <c r="HT2709" s="153"/>
      <c r="HU2709" s="153"/>
      <c r="HV2709" s="153"/>
      <c r="HW2709" s="153"/>
      <c r="HX2709" s="153"/>
      <c r="HY2709" s="153"/>
      <c r="HZ2709" s="153"/>
    </row>
    <row r="2710" spans="1:234" s="174" customFormat="1" ht="15">
      <c r="A2710" s="150"/>
      <c r="B2710" s="151"/>
      <c r="C2710" s="152"/>
      <c r="D2710" s="151"/>
      <c r="E2710" s="151"/>
      <c r="F2710" s="151"/>
      <c r="G2710" s="151"/>
      <c r="H2710" s="151"/>
      <c r="I2710" s="151"/>
      <c r="J2710" s="151"/>
      <c r="K2710" s="151"/>
      <c r="L2710" s="151"/>
      <c r="M2710" s="151"/>
      <c r="N2710" s="151"/>
      <c r="O2710" s="151"/>
      <c r="P2710" s="153"/>
      <c r="Q2710" s="153"/>
      <c r="R2710" s="153"/>
      <c r="S2710" s="153"/>
      <c r="T2710" s="153"/>
      <c r="U2710" s="153"/>
      <c r="V2710" s="153"/>
      <c r="W2710" s="153"/>
      <c r="X2710" s="153"/>
      <c r="Y2710" s="153"/>
      <c r="Z2710" s="153"/>
      <c r="AA2710" s="153"/>
      <c r="AB2710" s="153"/>
      <c r="AC2710" s="153"/>
      <c r="AD2710" s="153"/>
      <c r="AE2710" s="153"/>
      <c r="AF2710" s="153"/>
      <c r="AG2710" s="153"/>
      <c r="AH2710" s="153"/>
      <c r="AI2710" s="153"/>
      <c r="AJ2710" s="153"/>
      <c r="AK2710" s="153"/>
      <c r="AL2710" s="153"/>
      <c r="AM2710" s="153"/>
      <c r="AN2710" s="153"/>
      <c r="AO2710" s="153"/>
      <c r="AP2710" s="153"/>
      <c r="AQ2710" s="153"/>
      <c r="AR2710" s="153"/>
      <c r="AS2710" s="153"/>
      <c r="AT2710" s="153"/>
      <c r="AU2710" s="153"/>
      <c r="AV2710" s="153"/>
      <c r="AW2710" s="153"/>
      <c r="AX2710" s="153"/>
      <c r="AY2710" s="153"/>
      <c r="AZ2710" s="153"/>
      <c r="BA2710" s="153"/>
      <c r="BB2710" s="153"/>
      <c r="BC2710" s="153"/>
      <c r="BD2710" s="153"/>
      <c r="BE2710" s="153"/>
      <c r="BF2710" s="153"/>
      <c r="BG2710" s="153"/>
      <c r="BH2710" s="153"/>
      <c r="BI2710" s="153"/>
      <c r="BJ2710" s="153"/>
      <c r="BK2710" s="153"/>
      <c r="BL2710" s="153"/>
      <c r="BM2710" s="153"/>
      <c r="BN2710" s="153"/>
      <c r="BO2710" s="153"/>
      <c r="BP2710" s="153"/>
      <c r="BQ2710" s="153"/>
      <c r="BR2710" s="153"/>
      <c r="BS2710" s="153"/>
      <c r="BT2710" s="153"/>
      <c r="BU2710" s="153"/>
      <c r="BV2710" s="153"/>
      <c r="BW2710" s="153"/>
      <c r="BX2710" s="153"/>
      <c r="BY2710" s="153"/>
      <c r="BZ2710" s="153"/>
      <c r="CA2710" s="153"/>
      <c r="CB2710" s="153"/>
      <c r="CC2710" s="153"/>
      <c r="CD2710" s="153"/>
      <c r="CE2710" s="153"/>
      <c r="CF2710" s="153"/>
      <c r="CG2710" s="153"/>
      <c r="CH2710" s="153"/>
      <c r="CI2710" s="153"/>
      <c r="CJ2710" s="153"/>
      <c r="CK2710" s="153"/>
      <c r="CL2710" s="153"/>
      <c r="CM2710" s="153"/>
      <c r="CN2710" s="153"/>
      <c r="CO2710" s="153"/>
      <c r="CP2710" s="153"/>
      <c r="CQ2710" s="153"/>
      <c r="CR2710" s="153"/>
      <c r="CS2710" s="153"/>
      <c r="CT2710" s="153"/>
      <c r="CU2710" s="153"/>
      <c r="CV2710" s="153"/>
      <c r="CW2710" s="153"/>
      <c r="CX2710" s="153"/>
      <c r="CY2710" s="153"/>
      <c r="CZ2710" s="153"/>
      <c r="DA2710" s="153"/>
      <c r="DB2710" s="153"/>
      <c r="DC2710" s="153"/>
      <c r="DD2710" s="153"/>
      <c r="DE2710" s="153"/>
      <c r="DF2710" s="153"/>
      <c r="DG2710" s="153"/>
      <c r="DH2710" s="153"/>
      <c r="DI2710" s="153"/>
      <c r="DJ2710" s="153"/>
      <c r="DK2710" s="153"/>
      <c r="DL2710" s="153"/>
      <c r="DM2710" s="153"/>
      <c r="DN2710" s="153"/>
      <c r="DO2710" s="153"/>
      <c r="DP2710" s="153"/>
      <c r="DQ2710" s="153"/>
      <c r="DR2710" s="153"/>
      <c r="DS2710" s="153"/>
      <c r="DT2710" s="153"/>
      <c r="DU2710" s="153"/>
      <c r="DV2710" s="153"/>
      <c r="DW2710" s="153"/>
      <c r="DX2710" s="153"/>
      <c r="DY2710" s="153"/>
      <c r="DZ2710" s="153"/>
      <c r="EA2710" s="153"/>
      <c r="EB2710" s="153"/>
      <c r="EC2710" s="153"/>
      <c r="ED2710" s="153"/>
      <c r="EE2710" s="153"/>
      <c r="EF2710" s="153"/>
      <c r="EG2710" s="153"/>
      <c r="EH2710" s="153"/>
      <c r="EI2710" s="153"/>
      <c r="EJ2710" s="153"/>
      <c r="EK2710" s="153"/>
      <c r="EL2710" s="153"/>
      <c r="EM2710" s="153"/>
      <c r="EN2710" s="153"/>
      <c r="EO2710" s="153"/>
      <c r="EP2710" s="153"/>
      <c r="EQ2710" s="153"/>
      <c r="ER2710" s="153"/>
      <c r="ES2710" s="153"/>
      <c r="ET2710" s="153"/>
      <c r="EU2710" s="153"/>
      <c r="EV2710" s="153"/>
      <c r="EW2710" s="153"/>
      <c r="EX2710" s="153"/>
      <c r="EY2710" s="153"/>
      <c r="EZ2710" s="153"/>
      <c r="FA2710" s="153"/>
      <c r="FB2710" s="153"/>
      <c r="FC2710" s="153"/>
      <c r="FD2710" s="153"/>
      <c r="FE2710" s="153"/>
      <c r="FF2710" s="153"/>
      <c r="FG2710" s="153"/>
      <c r="FH2710" s="153"/>
      <c r="FI2710" s="153"/>
      <c r="FJ2710" s="153"/>
      <c r="FK2710" s="153"/>
      <c r="FL2710" s="153"/>
      <c r="FM2710" s="153"/>
      <c r="FN2710" s="153"/>
      <c r="FO2710" s="153"/>
      <c r="FP2710" s="153"/>
      <c r="FQ2710" s="153"/>
      <c r="FR2710" s="153"/>
      <c r="FS2710" s="153"/>
      <c r="FT2710" s="153"/>
      <c r="FU2710" s="153"/>
      <c r="FV2710" s="153"/>
      <c r="FW2710" s="153"/>
      <c r="FX2710" s="153"/>
      <c r="FY2710" s="153"/>
      <c r="FZ2710" s="153"/>
      <c r="GA2710" s="153"/>
      <c r="GB2710" s="153"/>
      <c r="GC2710" s="153"/>
      <c r="GD2710" s="153"/>
      <c r="GE2710" s="153"/>
      <c r="GF2710" s="153"/>
      <c r="GG2710" s="153"/>
      <c r="GH2710" s="153"/>
      <c r="GI2710" s="153"/>
      <c r="GJ2710" s="153"/>
      <c r="GK2710" s="153"/>
      <c r="GL2710" s="153"/>
      <c r="GM2710" s="153"/>
      <c r="GN2710" s="153"/>
      <c r="GO2710" s="153"/>
      <c r="GP2710" s="153"/>
      <c r="GQ2710" s="153"/>
      <c r="GR2710" s="153"/>
      <c r="GS2710" s="153"/>
      <c r="GT2710" s="153"/>
      <c r="GU2710" s="153"/>
      <c r="GV2710" s="153"/>
      <c r="GW2710" s="153"/>
      <c r="GX2710" s="153"/>
      <c r="GY2710" s="153"/>
      <c r="GZ2710" s="153"/>
      <c r="HA2710" s="153"/>
      <c r="HB2710" s="153"/>
      <c r="HC2710" s="153"/>
      <c r="HD2710" s="153"/>
      <c r="HE2710" s="153"/>
      <c r="HF2710" s="153"/>
      <c r="HG2710" s="153"/>
      <c r="HH2710" s="153"/>
      <c r="HI2710" s="153"/>
      <c r="HJ2710" s="153"/>
      <c r="HK2710" s="153"/>
      <c r="HL2710" s="153"/>
      <c r="HM2710" s="153"/>
      <c r="HN2710" s="153"/>
      <c r="HO2710" s="153"/>
      <c r="HP2710" s="153"/>
      <c r="HQ2710" s="153"/>
      <c r="HR2710" s="153"/>
      <c r="HS2710" s="153"/>
      <c r="HT2710" s="153"/>
      <c r="HU2710" s="153"/>
      <c r="HV2710" s="153"/>
      <c r="HW2710" s="153"/>
      <c r="HX2710" s="153"/>
      <c r="HY2710" s="153"/>
      <c r="HZ2710" s="153"/>
    </row>
    <row r="2711" spans="1:234" s="174" customFormat="1" ht="15">
      <c r="A2711" s="150"/>
      <c r="B2711" s="151"/>
      <c r="C2711" s="152"/>
      <c r="D2711" s="151"/>
      <c r="E2711" s="151"/>
      <c r="F2711" s="151"/>
      <c r="G2711" s="151"/>
      <c r="H2711" s="151"/>
      <c r="I2711" s="151"/>
      <c r="J2711" s="151"/>
      <c r="K2711" s="151"/>
      <c r="L2711" s="151"/>
      <c r="M2711" s="151"/>
      <c r="N2711" s="151"/>
      <c r="O2711" s="151"/>
      <c r="P2711" s="153"/>
      <c r="Q2711" s="153"/>
      <c r="R2711" s="153"/>
      <c r="S2711" s="153"/>
      <c r="T2711" s="153"/>
      <c r="U2711" s="153"/>
      <c r="V2711" s="153"/>
      <c r="W2711" s="153"/>
      <c r="X2711" s="153"/>
      <c r="Y2711" s="153"/>
      <c r="Z2711" s="153"/>
      <c r="AA2711" s="153"/>
      <c r="AB2711" s="153"/>
      <c r="AC2711" s="153"/>
      <c r="AD2711" s="153"/>
      <c r="AE2711" s="153"/>
      <c r="AF2711" s="153"/>
      <c r="AG2711" s="153"/>
      <c r="AH2711" s="153"/>
      <c r="AI2711" s="153"/>
      <c r="AJ2711" s="153"/>
      <c r="AK2711" s="153"/>
      <c r="AL2711" s="153"/>
      <c r="AM2711" s="153"/>
      <c r="AN2711" s="153"/>
      <c r="AO2711" s="153"/>
      <c r="AP2711" s="153"/>
      <c r="AQ2711" s="153"/>
      <c r="AR2711" s="153"/>
      <c r="AS2711" s="153"/>
      <c r="AT2711" s="153"/>
      <c r="AU2711" s="153"/>
      <c r="AV2711" s="153"/>
      <c r="AW2711" s="153"/>
      <c r="AX2711" s="153"/>
      <c r="AY2711" s="153"/>
      <c r="AZ2711" s="153"/>
      <c r="BA2711" s="153"/>
      <c r="BB2711" s="153"/>
      <c r="BC2711" s="153"/>
      <c r="BD2711" s="153"/>
      <c r="BE2711" s="153"/>
      <c r="BF2711" s="153"/>
      <c r="BG2711" s="153"/>
      <c r="BH2711" s="153"/>
      <c r="BI2711" s="153"/>
      <c r="BJ2711" s="153"/>
      <c r="BK2711" s="153"/>
      <c r="BL2711" s="153"/>
      <c r="BM2711" s="153"/>
      <c r="BN2711" s="153"/>
      <c r="BO2711" s="153"/>
      <c r="BP2711" s="153"/>
      <c r="BQ2711" s="153"/>
      <c r="BR2711" s="153"/>
      <c r="BS2711" s="153"/>
      <c r="BT2711" s="153"/>
      <c r="BU2711" s="153"/>
      <c r="BV2711" s="153"/>
      <c r="BW2711" s="153"/>
      <c r="BX2711" s="153"/>
      <c r="BY2711" s="153"/>
      <c r="BZ2711" s="153"/>
      <c r="CA2711" s="153"/>
      <c r="CB2711" s="153"/>
      <c r="CC2711" s="153"/>
      <c r="CD2711" s="153"/>
      <c r="CE2711" s="153"/>
      <c r="CF2711" s="153"/>
      <c r="CG2711" s="153"/>
      <c r="CH2711" s="153"/>
      <c r="CI2711" s="153"/>
      <c r="CJ2711" s="153"/>
      <c r="CK2711" s="153"/>
      <c r="CL2711" s="153"/>
      <c r="CM2711" s="153"/>
      <c r="CN2711" s="153"/>
      <c r="CO2711" s="153"/>
      <c r="CP2711" s="153"/>
      <c r="CQ2711" s="153"/>
      <c r="CR2711" s="153"/>
      <c r="CS2711" s="153"/>
      <c r="CT2711" s="153"/>
      <c r="CU2711" s="153"/>
      <c r="CV2711" s="153"/>
      <c r="CW2711" s="153"/>
      <c r="CX2711" s="153"/>
      <c r="CY2711" s="153"/>
      <c r="CZ2711" s="153"/>
      <c r="DA2711" s="153"/>
      <c r="DB2711" s="153"/>
      <c r="DC2711" s="153"/>
      <c r="DD2711" s="153"/>
      <c r="DE2711" s="153"/>
      <c r="DF2711" s="153"/>
      <c r="DG2711" s="153"/>
      <c r="DH2711" s="153"/>
      <c r="DI2711" s="153"/>
      <c r="DJ2711" s="153"/>
      <c r="DK2711" s="153"/>
      <c r="DL2711" s="153"/>
      <c r="DM2711" s="153"/>
      <c r="DN2711" s="153"/>
      <c r="DO2711" s="153"/>
      <c r="DP2711" s="153"/>
      <c r="DQ2711" s="153"/>
      <c r="DR2711" s="153"/>
      <c r="DS2711" s="153"/>
      <c r="DT2711" s="153"/>
      <c r="DU2711" s="153"/>
      <c r="DV2711" s="153"/>
      <c r="DW2711" s="153"/>
      <c r="DX2711" s="153"/>
      <c r="DY2711" s="153"/>
      <c r="DZ2711" s="153"/>
      <c r="EA2711" s="153"/>
      <c r="EB2711" s="153"/>
      <c r="EC2711" s="153"/>
      <c r="ED2711" s="153"/>
      <c r="EE2711" s="153"/>
      <c r="EF2711" s="153"/>
      <c r="EG2711" s="153"/>
      <c r="EH2711" s="153"/>
      <c r="EI2711" s="153"/>
      <c r="EJ2711" s="153"/>
      <c r="EK2711" s="153"/>
      <c r="EL2711" s="153"/>
      <c r="EM2711" s="153"/>
      <c r="EN2711" s="153"/>
      <c r="EO2711" s="153"/>
      <c r="EP2711" s="153"/>
      <c r="EQ2711" s="153"/>
      <c r="ER2711" s="153"/>
      <c r="ES2711" s="153"/>
      <c r="ET2711" s="153"/>
      <c r="EU2711" s="153"/>
      <c r="EV2711" s="153"/>
      <c r="EW2711" s="153"/>
      <c r="EX2711" s="153"/>
      <c r="EY2711" s="153"/>
      <c r="EZ2711" s="153"/>
      <c r="FA2711" s="153"/>
      <c r="FB2711" s="153"/>
      <c r="FC2711" s="153"/>
      <c r="FD2711" s="153"/>
      <c r="FE2711" s="153"/>
      <c r="FF2711" s="153"/>
      <c r="FG2711" s="153"/>
      <c r="FH2711" s="153"/>
      <c r="FI2711" s="153"/>
      <c r="FJ2711" s="153"/>
      <c r="FK2711" s="153"/>
      <c r="FL2711" s="153"/>
      <c r="FM2711" s="153"/>
      <c r="FN2711" s="153"/>
      <c r="FO2711" s="153"/>
      <c r="FP2711" s="153"/>
      <c r="FQ2711" s="153"/>
      <c r="FR2711" s="153"/>
      <c r="FS2711" s="153"/>
      <c r="FT2711" s="153"/>
      <c r="FU2711" s="153"/>
      <c r="FV2711" s="153"/>
      <c r="FW2711" s="153"/>
      <c r="FX2711" s="153"/>
      <c r="FY2711" s="153"/>
      <c r="FZ2711" s="153"/>
      <c r="GA2711" s="153"/>
      <c r="GB2711" s="153"/>
      <c r="GC2711" s="153"/>
      <c r="GD2711" s="153"/>
      <c r="GE2711" s="153"/>
      <c r="GF2711" s="153"/>
      <c r="GG2711" s="153"/>
      <c r="GH2711" s="153"/>
      <c r="GI2711" s="153"/>
      <c r="GJ2711" s="153"/>
      <c r="GK2711" s="153"/>
      <c r="GL2711" s="153"/>
      <c r="GM2711" s="153"/>
      <c r="GN2711" s="153"/>
      <c r="GO2711" s="153"/>
      <c r="GP2711" s="153"/>
      <c r="GQ2711" s="153"/>
      <c r="GR2711" s="153"/>
      <c r="GS2711" s="153"/>
      <c r="GT2711" s="153"/>
      <c r="GU2711" s="153"/>
      <c r="GV2711" s="153"/>
      <c r="GW2711" s="153"/>
      <c r="GX2711" s="153"/>
      <c r="GY2711" s="153"/>
      <c r="GZ2711" s="153"/>
      <c r="HA2711" s="153"/>
      <c r="HB2711" s="153"/>
      <c r="HC2711" s="153"/>
      <c r="HD2711" s="153"/>
      <c r="HE2711" s="153"/>
      <c r="HF2711" s="153"/>
      <c r="HG2711" s="153"/>
      <c r="HH2711" s="153"/>
      <c r="HI2711" s="153"/>
      <c r="HJ2711" s="153"/>
      <c r="HK2711" s="153"/>
      <c r="HL2711" s="153"/>
      <c r="HM2711" s="153"/>
      <c r="HN2711" s="153"/>
      <c r="HO2711" s="153"/>
      <c r="HP2711" s="153"/>
      <c r="HQ2711" s="153"/>
      <c r="HR2711" s="153"/>
      <c r="HS2711" s="153"/>
      <c r="HT2711" s="153"/>
      <c r="HU2711" s="153"/>
      <c r="HV2711" s="153"/>
      <c r="HW2711" s="153"/>
      <c r="HX2711" s="153"/>
      <c r="HY2711" s="153"/>
      <c r="HZ2711" s="153"/>
    </row>
    <row r="2712" spans="1:234" s="174" customFormat="1" ht="15">
      <c r="A2712" s="150"/>
      <c r="B2712" s="151"/>
      <c r="C2712" s="152"/>
      <c r="D2712" s="151"/>
      <c r="E2712" s="151"/>
      <c r="F2712" s="151"/>
      <c r="G2712" s="151"/>
      <c r="H2712" s="151"/>
      <c r="I2712" s="151"/>
      <c r="J2712" s="151"/>
      <c r="K2712" s="151"/>
      <c r="L2712" s="151"/>
      <c r="M2712" s="151"/>
      <c r="N2712" s="151"/>
      <c r="O2712" s="151"/>
      <c r="P2712" s="153"/>
      <c r="Q2712" s="153"/>
      <c r="R2712" s="153"/>
      <c r="S2712" s="153"/>
      <c r="T2712" s="153"/>
      <c r="U2712" s="153"/>
      <c r="V2712" s="153"/>
      <c r="W2712" s="153"/>
      <c r="X2712" s="153"/>
      <c r="Y2712" s="153"/>
      <c r="Z2712" s="153"/>
      <c r="AA2712" s="153"/>
      <c r="AB2712" s="153"/>
      <c r="AC2712" s="153"/>
      <c r="AD2712" s="153"/>
      <c r="AE2712" s="153"/>
      <c r="AF2712" s="153"/>
      <c r="AG2712" s="153"/>
      <c r="AH2712" s="153"/>
      <c r="AI2712" s="153"/>
      <c r="AJ2712" s="153"/>
      <c r="AK2712" s="153"/>
      <c r="AL2712" s="153"/>
      <c r="AM2712" s="153"/>
      <c r="AN2712" s="153"/>
      <c r="AO2712" s="153"/>
      <c r="AP2712" s="153"/>
      <c r="AQ2712" s="153"/>
      <c r="AR2712" s="153"/>
      <c r="AS2712" s="153"/>
      <c r="AT2712" s="153"/>
      <c r="AU2712" s="153"/>
      <c r="AV2712" s="153"/>
      <c r="AW2712" s="153"/>
      <c r="AX2712" s="153"/>
      <c r="AY2712" s="153"/>
      <c r="AZ2712" s="153"/>
      <c r="BA2712" s="153"/>
      <c r="BB2712" s="153"/>
      <c r="BC2712" s="153"/>
      <c r="BD2712" s="153"/>
      <c r="BE2712" s="153"/>
      <c r="BF2712" s="153"/>
      <c r="BG2712" s="153"/>
      <c r="BH2712" s="153"/>
      <c r="BI2712" s="153"/>
      <c r="BJ2712" s="153"/>
      <c r="BK2712" s="153"/>
      <c r="BL2712" s="153"/>
      <c r="BM2712" s="153"/>
      <c r="BN2712" s="153"/>
      <c r="BO2712" s="153"/>
      <c r="BP2712" s="153"/>
      <c r="BQ2712" s="153"/>
      <c r="BR2712" s="153"/>
      <c r="BS2712" s="153"/>
      <c r="BT2712" s="153"/>
      <c r="BU2712" s="153"/>
      <c r="BV2712" s="153"/>
      <c r="BW2712" s="153"/>
      <c r="BX2712" s="153"/>
      <c r="BY2712" s="153"/>
      <c r="BZ2712" s="153"/>
      <c r="CA2712" s="153"/>
      <c r="CB2712" s="153"/>
      <c r="CC2712" s="153"/>
      <c r="CD2712" s="153"/>
      <c r="CE2712" s="153"/>
      <c r="CF2712" s="153"/>
      <c r="CG2712" s="153"/>
      <c r="CH2712" s="153"/>
      <c r="CI2712" s="153"/>
      <c r="CJ2712" s="153"/>
      <c r="CK2712" s="153"/>
      <c r="CL2712" s="153"/>
      <c r="CM2712" s="153"/>
      <c r="CN2712" s="153"/>
      <c r="CO2712" s="153"/>
      <c r="CP2712" s="153"/>
      <c r="CQ2712" s="153"/>
      <c r="CR2712" s="153"/>
      <c r="CS2712" s="153"/>
      <c r="CT2712" s="153"/>
      <c r="CU2712" s="153"/>
      <c r="CV2712" s="153"/>
      <c r="CW2712" s="153"/>
      <c r="CX2712" s="153"/>
      <c r="CY2712" s="153"/>
      <c r="CZ2712" s="153"/>
      <c r="DA2712" s="153"/>
      <c r="DB2712" s="153"/>
      <c r="DC2712" s="153"/>
      <c r="DD2712" s="153"/>
      <c r="DE2712" s="153"/>
      <c r="DF2712" s="153"/>
      <c r="DG2712" s="153"/>
      <c r="DH2712" s="153"/>
      <c r="DI2712" s="153"/>
      <c r="DJ2712" s="153"/>
      <c r="DK2712" s="153"/>
      <c r="DL2712" s="153"/>
      <c r="DM2712" s="153"/>
      <c r="DN2712" s="153"/>
      <c r="DO2712" s="153"/>
      <c r="DP2712" s="153"/>
      <c r="DQ2712" s="153"/>
      <c r="DR2712" s="153"/>
      <c r="DS2712" s="153"/>
      <c r="DT2712" s="153"/>
      <c r="DU2712" s="153"/>
      <c r="DV2712" s="153"/>
      <c r="DW2712" s="153"/>
      <c r="DX2712" s="153"/>
      <c r="DY2712" s="153"/>
      <c r="DZ2712" s="153"/>
      <c r="EA2712" s="153"/>
      <c r="EB2712" s="153"/>
      <c r="EC2712" s="153"/>
      <c r="ED2712" s="153"/>
      <c r="EE2712" s="153"/>
      <c r="EF2712" s="153"/>
      <c r="EG2712" s="153"/>
      <c r="EH2712" s="153"/>
      <c r="EI2712" s="153"/>
      <c r="EJ2712" s="153"/>
      <c r="EK2712" s="153"/>
      <c r="EL2712" s="153"/>
      <c r="EM2712" s="153"/>
      <c r="EN2712" s="153"/>
      <c r="EO2712" s="153"/>
      <c r="EP2712" s="153"/>
      <c r="EQ2712" s="153"/>
      <c r="ER2712" s="153"/>
      <c r="ES2712" s="153"/>
      <c r="ET2712" s="153"/>
      <c r="EU2712" s="153"/>
      <c r="EV2712" s="153"/>
      <c r="EW2712" s="153"/>
      <c r="EX2712" s="153"/>
      <c r="EY2712" s="153"/>
      <c r="EZ2712" s="153"/>
      <c r="FA2712" s="153"/>
      <c r="FB2712" s="153"/>
      <c r="FC2712" s="153"/>
      <c r="FD2712" s="153"/>
      <c r="FE2712" s="153"/>
      <c r="FF2712" s="153"/>
      <c r="FG2712" s="153"/>
      <c r="FH2712" s="153"/>
      <c r="FI2712" s="153"/>
      <c r="FJ2712" s="153"/>
      <c r="FK2712" s="153"/>
      <c r="FL2712" s="153"/>
      <c r="FM2712" s="153"/>
      <c r="FN2712" s="153"/>
      <c r="FO2712" s="153"/>
      <c r="FP2712" s="153"/>
      <c r="FQ2712" s="153"/>
      <c r="FR2712" s="153"/>
      <c r="FS2712" s="153"/>
      <c r="FT2712" s="153"/>
      <c r="FU2712" s="153"/>
      <c r="FV2712" s="153"/>
      <c r="FW2712" s="153"/>
      <c r="FX2712" s="153"/>
      <c r="FY2712" s="153"/>
      <c r="FZ2712" s="153"/>
      <c r="GA2712" s="153"/>
      <c r="GB2712" s="153"/>
      <c r="GC2712" s="153"/>
      <c r="GD2712" s="153"/>
      <c r="GE2712" s="153"/>
      <c r="GF2712" s="153"/>
      <c r="GG2712" s="153"/>
      <c r="GH2712" s="153"/>
      <c r="GI2712" s="153"/>
      <c r="GJ2712" s="153"/>
      <c r="GK2712" s="153"/>
      <c r="GL2712" s="153"/>
      <c r="GM2712" s="153"/>
      <c r="GN2712" s="153"/>
      <c r="GO2712" s="153"/>
      <c r="GP2712" s="153"/>
      <c r="GQ2712" s="153"/>
      <c r="GR2712" s="153"/>
      <c r="GS2712" s="153"/>
      <c r="GT2712" s="153"/>
      <c r="GU2712" s="153"/>
      <c r="GV2712" s="153"/>
      <c r="GW2712" s="153"/>
      <c r="GX2712" s="153"/>
      <c r="GY2712" s="153"/>
      <c r="GZ2712" s="153"/>
      <c r="HA2712" s="153"/>
      <c r="HB2712" s="153"/>
      <c r="HC2712" s="153"/>
      <c r="HD2712" s="153"/>
      <c r="HE2712" s="153"/>
      <c r="HF2712" s="153"/>
      <c r="HG2712" s="153"/>
      <c r="HH2712" s="153"/>
      <c r="HI2712" s="153"/>
      <c r="HJ2712" s="153"/>
      <c r="HK2712" s="153"/>
      <c r="HL2712" s="153"/>
      <c r="HM2712" s="153"/>
      <c r="HN2712" s="153"/>
      <c r="HO2712" s="153"/>
      <c r="HP2712" s="153"/>
      <c r="HQ2712" s="153"/>
      <c r="HR2712" s="153"/>
      <c r="HS2712" s="153"/>
      <c r="HT2712" s="153"/>
      <c r="HU2712" s="153"/>
      <c r="HV2712" s="153"/>
      <c r="HW2712" s="153"/>
      <c r="HX2712" s="153"/>
      <c r="HY2712" s="153"/>
      <c r="HZ2712" s="153"/>
    </row>
    <row r="2713" spans="1:234" s="174" customFormat="1" ht="15">
      <c r="A2713" s="150"/>
      <c r="B2713" s="151"/>
      <c r="C2713" s="152"/>
      <c r="D2713" s="151"/>
      <c r="E2713" s="151"/>
      <c r="F2713" s="151"/>
      <c r="G2713" s="151"/>
      <c r="H2713" s="151"/>
      <c r="I2713" s="151"/>
      <c r="J2713" s="151"/>
      <c r="K2713" s="151"/>
      <c r="L2713" s="151"/>
      <c r="M2713" s="151"/>
      <c r="N2713" s="151"/>
      <c r="O2713" s="151"/>
      <c r="P2713" s="153"/>
      <c r="Q2713" s="153"/>
      <c r="R2713" s="153"/>
      <c r="S2713" s="153"/>
      <c r="T2713" s="153"/>
      <c r="U2713" s="153"/>
      <c r="V2713" s="153"/>
      <c r="W2713" s="153"/>
      <c r="X2713" s="153"/>
      <c r="Y2713" s="153"/>
      <c r="Z2713" s="153"/>
      <c r="AA2713" s="153"/>
      <c r="AB2713" s="153"/>
      <c r="AC2713" s="153"/>
      <c r="AD2713" s="153"/>
      <c r="AE2713" s="153"/>
      <c r="AF2713" s="153"/>
      <c r="AG2713" s="153"/>
      <c r="AH2713" s="153"/>
      <c r="AI2713" s="153"/>
      <c r="AJ2713" s="153"/>
      <c r="AK2713" s="153"/>
      <c r="AL2713" s="153"/>
      <c r="AM2713" s="153"/>
      <c r="AN2713" s="153"/>
      <c r="AO2713" s="153"/>
      <c r="AP2713" s="153"/>
      <c r="AQ2713" s="153"/>
      <c r="AR2713" s="153"/>
      <c r="AS2713" s="153"/>
      <c r="AT2713" s="153"/>
      <c r="AU2713" s="153"/>
      <c r="AV2713" s="153"/>
      <c r="AW2713" s="153"/>
      <c r="AX2713" s="153"/>
      <c r="AY2713" s="153"/>
      <c r="AZ2713" s="153"/>
      <c r="BA2713" s="153"/>
      <c r="BB2713" s="153"/>
      <c r="BC2713" s="153"/>
      <c r="BD2713" s="153"/>
      <c r="BE2713" s="153"/>
      <c r="BF2713" s="153"/>
      <c r="BG2713" s="153"/>
      <c r="BH2713" s="153"/>
      <c r="BI2713" s="153"/>
      <c r="BJ2713" s="153"/>
      <c r="BK2713" s="153"/>
      <c r="BL2713" s="153"/>
      <c r="BM2713" s="153"/>
      <c r="BN2713" s="153"/>
      <c r="BO2713" s="153"/>
      <c r="BP2713" s="153"/>
      <c r="BQ2713" s="153"/>
      <c r="BR2713" s="153"/>
      <c r="BS2713" s="153"/>
      <c r="BT2713" s="153"/>
      <c r="BU2713" s="153"/>
      <c r="BV2713" s="153"/>
      <c r="BW2713" s="153"/>
      <c r="BX2713" s="153"/>
      <c r="BY2713" s="153"/>
      <c r="BZ2713" s="153"/>
      <c r="CA2713" s="153"/>
      <c r="CB2713" s="153"/>
      <c r="CC2713" s="153"/>
      <c r="CD2713" s="153"/>
      <c r="CE2713" s="153"/>
      <c r="CF2713" s="153"/>
      <c r="CG2713" s="153"/>
      <c r="CH2713" s="153"/>
      <c r="CI2713" s="153"/>
      <c r="CJ2713" s="153"/>
      <c r="CK2713" s="153"/>
      <c r="CL2713" s="153"/>
      <c r="CM2713" s="153"/>
      <c r="CN2713" s="153"/>
      <c r="CO2713" s="153"/>
      <c r="CP2713" s="153"/>
      <c r="CQ2713" s="153"/>
      <c r="CR2713" s="153"/>
      <c r="CS2713" s="153"/>
      <c r="CT2713" s="153"/>
      <c r="CU2713" s="153"/>
      <c r="CV2713" s="153"/>
      <c r="CW2713" s="153"/>
      <c r="CX2713" s="153"/>
      <c r="CY2713" s="153"/>
      <c r="CZ2713" s="153"/>
      <c r="DA2713" s="153"/>
      <c r="DB2713" s="153"/>
      <c r="DC2713" s="153"/>
      <c r="DD2713" s="153"/>
      <c r="DE2713" s="153"/>
      <c r="DF2713" s="153"/>
      <c r="DG2713" s="153"/>
      <c r="DH2713" s="153"/>
      <c r="DI2713" s="153"/>
      <c r="DJ2713" s="153"/>
      <c r="DK2713" s="153"/>
      <c r="DL2713" s="153"/>
      <c r="DM2713" s="153"/>
      <c r="DN2713" s="153"/>
      <c r="DO2713" s="153"/>
      <c r="DP2713" s="153"/>
      <c r="DQ2713" s="153"/>
      <c r="DR2713" s="153"/>
      <c r="DS2713" s="153"/>
      <c r="DT2713" s="153"/>
      <c r="DU2713" s="153"/>
      <c r="DV2713" s="153"/>
      <c r="DW2713" s="153"/>
      <c r="DX2713" s="153"/>
      <c r="DY2713" s="153"/>
      <c r="DZ2713" s="153"/>
      <c r="EA2713" s="153"/>
      <c r="EB2713" s="153"/>
      <c r="EC2713" s="153"/>
      <c r="ED2713" s="153"/>
      <c r="EE2713" s="153"/>
      <c r="EF2713" s="153"/>
      <c r="EG2713" s="153"/>
      <c r="EH2713" s="153"/>
      <c r="EI2713" s="153"/>
      <c r="EJ2713" s="153"/>
      <c r="EK2713" s="153"/>
      <c r="EL2713" s="153"/>
      <c r="EM2713" s="153"/>
      <c r="EN2713" s="153"/>
      <c r="EO2713" s="153"/>
      <c r="EP2713" s="153"/>
      <c r="EQ2713" s="153"/>
      <c r="ER2713" s="153"/>
      <c r="ES2713" s="153"/>
      <c r="ET2713" s="153"/>
      <c r="EU2713" s="153"/>
      <c r="EV2713" s="153"/>
      <c r="EW2713" s="153"/>
      <c r="EX2713" s="153"/>
      <c r="EY2713" s="153"/>
      <c r="EZ2713" s="153"/>
      <c r="FA2713" s="153"/>
      <c r="FB2713" s="153"/>
      <c r="FC2713" s="153"/>
      <c r="FD2713" s="153"/>
      <c r="FE2713" s="153"/>
      <c r="FF2713" s="153"/>
      <c r="FG2713" s="153"/>
      <c r="FH2713" s="153"/>
      <c r="FI2713" s="153"/>
      <c r="FJ2713" s="153"/>
      <c r="FK2713" s="153"/>
      <c r="FL2713" s="153"/>
      <c r="FM2713" s="153"/>
      <c r="FN2713" s="153"/>
      <c r="FO2713" s="153"/>
      <c r="FP2713" s="153"/>
      <c r="FQ2713" s="153"/>
      <c r="FR2713" s="153"/>
      <c r="FS2713" s="153"/>
      <c r="FT2713" s="153"/>
      <c r="FU2713" s="153"/>
      <c r="FV2713" s="153"/>
      <c r="FW2713" s="153"/>
      <c r="FX2713" s="153"/>
      <c r="FY2713" s="153"/>
      <c r="FZ2713" s="153"/>
      <c r="GA2713" s="153"/>
      <c r="GB2713" s="153"/>
      <c r="GC2713" s="153"/>
      <c r="GD2713" s="153"/>
      <c r="GE2713" s="153"/>
      <c r="GF2713" s="153"/>
      <c r="GG2713" s="153"/>
      <c r="GH2713" s="153"/>
      <c r="GI2713" s="153"/>
      <c r="GJ2713" s="153"/>
      <c r="GK2713" s="153"/>
      <c r="GL2713" s="153"/>
      <c r="GM2713" s="153"/>
      <c r="GN2713" s="153"/>
      <c r="GO2713" s="153"/>
      <c r="GP2713" s="153"/>
      <c r="GQ2713" s="153"/>
      <c r="GR2713" s="153"/>
      <c r="GS2713" s="153"/>
      <c r="GT2713" s="153"/>
      <c r="GU2713" s="153"/>
      <c r="GV2713" s="153"/>
      <c r="GW2713" s="153"/>
      <c r="GX2713" s="153"/>
      <c r="GY2713" s="153"/>
      <c r="GZ2713" s="153"/>
      <c r="HA2713" s="153"/>
      <c r="HB2713" s="153"/>
      <c r="HC2713" s="153"/>
      <c r="HD2713" s="153"/>
      <c r="HE2713" s="153"/>
      <c r="HF2713" s="153"/>
      <c r="HG2713" s="153"/>
      <c r="HH2713" s="153"/>
      <c r="HI2713" s="153"/>
      <c r="HJ2713" s="153"/>
      <c r="HK2713" s="153"/>
      <c r="HL2713" s="153"/>
      <c r="HM2713" s="153"/>
      <c r="HN2713" s="153"/>
      <c r="HO2713" s="153"/>
      <c r="HP2713" s="153"/>
      <c r="HQ2713" s="153"/>
      <c r="HR2713" s="153"/>
      <c r="HS2713" s="153"/>
      <c r="HT2713" s="153"/>
      <c r="HU2713" s="153"/>
      <c r="HV2713" s="153"/>
      <c r="HW2713" s="153"/>
      <c r="HX2713" s="153"/>
      <c r="HY2713" s="153"/>
      <c r="HZ2713" s="153"/>
    </row>
    <row r="2714" spans="1:234" s="174" customFormat="1" ht="15">
      <c r="A2714" s="150"/>
      <c r="B2714" s="151"/>
      <c r="C2714" s="152"/>
      <c r="D2714" s="151"/>
      <c r="E2714" s="151"/>
      <c r="F2714" s="151"/>
      <c r="G2714" s="151"/>
      <c r="H2714" s="151"/>
      <c r="I2714" s="151"/>
      <c r="J2714" s="151"/>
      <c r="K2714" s="151"/>
      <c r="L2714" s="151"/>
      <c r="M2714" s="151"/>
      <c r="N2714" s="151"/>
      <c r="O2714" s="151"/>
      <c r="P2714" s="153"/>
      <c r="Q2714" s="153"/>
      <c r="R2714" s="153"/>
      <c r="S2714" s="153"/>
      <c r="T2714" s="153"/>
      <c r="U2714" s="153"/>
      <c r="V2714" s="153"/>
      <c r="W2714" s="153"/>
      <c r="X2714" s="153"/>
      <c r="Y2714" s="153"/>
      <c r="Z2714" s="153"/>
      <c r="AA2714" s="153"/>
      <c r="AB2714" s="153"/>
      <c r="AC2714" s="153"/>
      <c r="AD2714" s="153"/>
      <c r="AE2714" s="153"/>
      <c r="AF2714" s="153"/>
      <c r="AG2714" s="153"/>
      <c r="AH2714" s="153"/>
      <c r="AI2714" s="153"/>
      <c r="AJ2714" s="153"/>
      <c r="AK2714" s="153"/>
      <c r="AL2714" s="153"/>
      <c r="AM2714" s="153"/>
      <c r="AN2714" s="153"/>
      <c r="AO2714" s="153"/>
      <c r="AP2714" s="153"/>
      <c r="AQ2714" s="153"/>
      <c r="AR2714" s="153"/>
      <c r="AS2714" s="153"/>
      <c r="AT2714" s="153"/>
      <c r="AU2714" s="153"/>
      <c r="AV2714" s="153"/>
      <c r="AW2714" s="153"/>
      <c r="AX2714" s="153"/>
      <c r="AY2714" s="153"/>
      <c r="AZ2714" s="153"/>
      <c r="BA2714" s="153"/>
      <c r="BB2714" s="153"/>
      <c r="BC2714" s="153"/>
      <c r="BD2714" s="153"/>
      <c r="BE2714" s="153"/>
      <c r="BF2714" s="153"/>
      <c r="BG2714" s="153"/>
      <c r="BH2714" s="153"/>
      <c r="BI2714" s="153"/>
      <c r="BJ2714" s="153"/>
      <c r="BK2714" s="153"/>
      <c r="BL2714" s="153"/>
      <c r="BM2714" s="153"/>
      <c r="BN2714" s="153"/>
      <c r="BO2714" s="153"/>
      <c r="BP2714" s="153"/>
      <c r="BQ2714" s="153"/>
      <c r="BR2714" s="153"/>
      <c r="BS2714" s="153"/>
      <c r="BT2714" s="153"/>
      <c r="BU2714" s="153"/>
      <c r="BV2714" s="153"/>
      <c r="BW2714" s="153"/>
      <c r="BX2714" s="153"/>
      <c r="BY2714" s="153"/>
      <c r="BZ2714" s="153"/>
      <c r="CA2714" s="153"/>
      <c r="CB2714" s="153"/>
      <c r="CC2714" s="153"/>
      <c r="CD2714" s="153"/>
      <c r="CE2714" s="153"/>
      <c r="CF2714" s="153"/>
      <c r="CG2714" s="153"/>
      <c r="CH2714" s="153"/>
      <c r="CI2714" s="153"/>
      <c r="CJ2714" s="153"/>
      <c r="CK2714" s="153"/>
      <c r="CL2714" s="153"/>
      <c r="CM2714" s="153"/>
      <c r="CN2714" s="153"/>
      <c r="CO2714" s="153"/>
      <c r="CP2714" s="153"/>
      <c r="CQ2714" s="153"/>
      <c r="CR2714" s="153"/>
      <c r="CS2714" s="153"/>
      <c r="CT2714" s="153"/>
      <c r="CU2714" s="153"/>
      <c r="CV2714" s="153"/>
      <c r="CW2714" s="153"/>
      <c r="CX2714" s="153"/>
      <c r="CY2714" s="153"/>
      <c r="CZ2714" s="153"/>
      <c r="DA2714" s="153"/>
      <c r="DB2714" s="153"/>
      <c r="DC2714" s="153"/>
      <c r="DD2714" s="153"/>
      <c r="DE2714" s="153"/>
      <c r="DF2714" s="153"/>
      <c r="DG2714" s="153"/>
      <c r="DH2714" s="153"/>
      <c r="DI2714" s="153"/>
      <c r="DJ2714" s="153"/>
      <c r="DK2714" s="153"/>
      <c r="DL2714" s="153"/>
      <c r="DM2714" s="153"/>
      <c r="DN2714" s="153"/>
      <c r="DO2714" s="153"/>
      <c r="DP2714" s="153"/>
      <c r="DQ2714" s="153"/>
      <c r="DR2714" s="153"/>
      <c r="DS2714" s="153"/>
      <c r="DT2714" s="153"/>
      <c r="DU2714" s="153"/>
      <c r="DV2714" s="153"/>
      <c r="DW2714" s="153"/>
      <c r="DX2714" s="153"/>
      <c r="DY2714" s="153"/>
      <c r="DZ2714" s="153"/>
      <c r="EA2714" s="153"/>
      <c r="EB2714" s="153"/>
      <c r="EC2714" s="153"/>
      <c r="ED2714" s="153"/>
      <c r="EE2714" s="153"/>
      <c r="EF2714" s="153"/>
      <c r="EG2714" s="153"/>
      <c r="EH2714" s="153"/>
      <c r="EI2714" s="153"/>
      <c r="EJ2714" s="153"/>
      <c r="EK2714" s="153"/>
      <c r="EL2714" s="153"/>
      <c r="EM2714" s="153"/>
      <c r="EN2714" s="153"/>
      <c r="EO2714" s="153"/>
      <c r="EP2714" s="153"/>
      <c r="EQ2714" s="153"/>
      <c r="ER2714" s="153"/>
      <c r="ES2714" s="153"/>
      <c r="ET2714" s="153"/>
      <c r="EU2714" s="153"/>
      <c r="EV2714" s="153"/>
      <c r="EW2714" s="153"/>
      <c r="EX2714" s="153"/>
      <c r="EY2714" s="153"/>
      <c r="EZ2714" s="153"/>
      <c r="FA2714" s="153"/>
      <c r="FB2714" s="153"/>
      <c r="FC2714" s="153"/>
      <c r="FD2714" s="153"/>
      <c r="FE2714" s="153"/>
      <c r="FF2714" s="153"/>
      <c r="FG2714" s="153"/>
      <c r="FH2714" s="153"/>
      <c r="FI2714" s="153"/>
      <c r="FJ2714" s="153"/>
      <c r="FK2714" s="153"/>
      <c r="FL2714" s="153"/>
      <c r="FM2714" s="153"/>
      <c r="FN2714" s="153"/>
      <c r="FO2714" s="153"/>
      <c r="FP2714" s="153"/>
      <c r="FQ2714" s="153"/>
      <c r="FR2714" s="153"/>
      <c r="FS2714" s="153"/>
      <c r="FT2714" s="153"/>
      <c r="FU2714" s="153"/>
      <c r="FV2714" s="153"/>
      <c r="FW2714" s="153"/>
      <c r="FX2714" s="153"/>
      <c r="FY2714" s="153"/>
      <c r="FZ2714" s="153"/>
      <c r="GA2714" s="153"/>
      <c r="GB2714" s="153"/>
      <c r="GC2714" s="153"/>
      <c r="GD2714" s="153"/>
      <c r="GE2714" s="153"/>
      <c r="GF2714" s="153"/>
      <c r="GG2714" s="153"/>
      <c r="GH2714" s="153"/>
      <c r="GI2714" s="153"/>
      <c r="GJ2714" s="153"/>
      <c r="GK2714" s="153"/>
      <c r="GL2714" s="153"/>
      <c r="GM2714" s="153"/>
      <c r="GN2714" s="153"/>
      <c r="GO2714" s="153"/>
      <c r="GP2714" s="153"/>
      <c r="GQ2714" s="153"/>
      <c r="GR2714" s="153"/>
      <c r="GS2714" s="153"/>
      <c r="GT2714" s="153"/>
      <c r="GU2714" s="153"/>
      <c r="GV2714" s="153"/>
      <c r="GW2714" s="153"/>
      <c r="GX2714" s="153"/>
      <c r="GY2714" s="153"/>
      <c r="GZ2714" s="153"/>
      <c r="HA2714" s="153"/>
      <c r="HB2714" s="153"/>
      <c r="HC2714" s="153"/>
      <c r="HD2714" s="153"/>
      <c r="HE2714" s="153"/>
      <c r="HF2714" s="153"/>
      <c r="HG2714" s="153"/>
      <c r="HH2714" s="153"/>
      <c r="HI2714" s="153"/>
      <c r="HJ2714" s="153"/>
      <c r="HK2714" s="153"/>
      <c r="HL2714" s="153"/>
      <c r="HM2714" s="153"/>
      <c r="HN2714" s="153"/>
      <c r="HO2714" s="153"/>
      <c r="HP2714" s="153"/>
      <c r="HQ2714" s="153"/>
      <c r="HR2714" s="153"/>
      <c r="HS2714" s="153"/>
      <c r="HT2714" s="153"/>
      <c r="HU2714" s="153"/>
      <c r="HV2714" s="153"/>
      <c r="HW2714" s="153"/>
      <c r="HX2714" s="153"/>
      <c r="HY2714" s="153"/>
      <c r="HZ2714" s="153"/>
    </row>
    <row r="2715" spans="1:234" s="174" customFormat="1" ht="15">
      <c r="A2715" s="150"/>
      <c r="B2715" s="151"/>
      <c r="C2715" s="152"/>
      <c r="D2715" s="151"/>
      <c r="E2715" s="151"/>
      <c r="F2715" s="151"/>
      <c r="G2715" s="151"/>
      <c r="H2715" s="151"/>
      <c r="I2715" s="151"/>
      <c r="J2715" s="151"/>
      <c r="K2715" s="151"/>
      <c r="L2715" s="151"/>
      <c r="M2715" s="151"/>
      <c r="N2715" s="151"/>
      <c r="O2715" s="151"/>
      <c r="P2715" s="153"/>
      <c r="Q2715" s="153"/>
      <c r="R2715" s="153"/>
      <c r="S2715" s="153"/>
      <c r="T2715" s="153"/>
      <c r="U2715" s="153"/>
      <c r="V2715" s="153"/>
      <c r="W2715" s="153"/>
      <c r="X2715" s="153"/>
      <c r="Y2715" s="153"/>
      <c r="Z2715" s="153"/>
      <c r="AA2715" s="153"/>
      <c r="AB2715" s="153"/>
      <c r="AC2715" s="153"/>
      <c r="AD2715" s="153"/>
      <c r="AE2715" s="153"/>
      <c r="AF2715" s="153"/>
      <c r="AG2715" s="153"/>
      <c r="AH2715" s="153"/>
      <c r="AI2715" s="153"/>
      <c r="AJ2715" s="153"/>
      <c r="AK2715" s="153"/>
      <c r="AL2715" s="153"/>
      <c r="AM2715" s="153"/>
      <c r="AN2715" s="153"/>
      <c r="AO2715" s="153"/>
      <c r="AP2715" s="153"/>
      <c r="AQ2715" s="153"/>
      <c r="AR2715" s="153"/>
      <c r="AS2715" s="153"/>
      <c r="AT2715" s="153"/>
      <c r="AU2715" s="153"/>
      <c r="AV2715" s="153"/>
      <c r="AW2715" s="153"/>
      <c r="AX2715" s="153"/>
      <c r="AY2715" s="153"/>
      <c r="AZ2715" s="153"/>
      <c r="BA2715" s="153"/>
      <c r="BB2715" s="153"/>
      <c r="BC2715" s="153"/>
      <c r="BD2715" s="153"/>
      <c r="BE2715" s="153"/>
      <c r="BF2715" s="153"/>
      <c r="BG2715" s="153"/>
      <c r="BH2715" s="153"/>
      <c r="BI2715" s="153"/>
      <c r="BJ2715" s="153"/>
      <c r="BK2715" s="153"/>
      <c r="BL2715" s="153"/>
      <c r="BM2715" s="153"/>
      <c r="BN2715" s="153"/>
      <c r="BO2715" s="153"/>
      <c r="BP2715" s="153"/>
      <c r="BQ2715" s="153"/>
      <c r="BR2715" s="153"/>
      <c r="BS2715" s="153"/>
      <c r="BT2715" s="153"/>
      <c r="BU2715" s="153"/>
      <c r="BV2715" s="153"/>
      <c r="BW2715" s="153"/>
      <c r="BX2715" s="153"/>
      <c r="BY2715" s="153"/>
      <c r="BZ2715" s="153"/>
      <c r="CA2715" s="153"/>
      <c r="CB2715" s="153"/>
      <c r="CC2715" s="153"/>
      <c r="CD2715" s="153"/>
      <c r="CE2715" s="153"/>
      <c r="CF2715" s="153"/>
      <c r="CG2715" s="153"/>
      <c r="CH2715" s="153"/>
      <c r="CI2715" s="153"/>
      <c r="CJ2715" s="153"/>
      <c r="CK2715" s="153"/>
      <c r="CL2715" s="153"/>
      <c r="CM2715" s="153"/>
      <c r="CN2715" s="153"/>
      <c r="CO2715" s="153"/>
      <c r="CP2715" s="153"/>
      <c r="CQ2715" s="153"/>
      <c r="CR2715" s="153"/>
      <c r="CS2715" s="153"/>
      <c r="CT2715" s="153"/>
      <c r="CU2715" s="153"/>
      <c r="CV2715" s="153"/>
      <c r="CW2715" s="153"/>
      <c r="CX2715" s="153"/>
      <c r="CY2715" s="153"/>
      <c r="CZ2715" s="153"/>
      <c r="DA2715" s="153"/>
      <c r="DB2715" s="153"/>
      <c r="DC2715" s="153"/>
      <c r="DD2715" s="153"/>
      <c r="DE2715" s="153"/>
      <c r="DF2715" s="153"/>
      <c r="DG2715" s="153"/>
      <c r="DH2715" s="153"/>
      <c r="DI2715" s="153"/>
      <c r="DJ2715" s="153"/>
      <c r="DK2715" s="153"/>
      <c r="DL2715" s="153"/>
      <c r="DM2715" s="153"/>
      <c r="DN2715" s="153"/>
      <c r="DO2715" s="153"/>
      <c r="DP2715" s="153"/>
      <c r="DQ2715" s="153"/>
      <c r="DR2715" s="153"/>
      <c r="DS2715" s="153"/>
      <c r="DT2715" s="153"/>
      <c r="DU2715" s="153"/>
      <c r="DV2715" s="153"/>
      <c r="DW2715" s="153"/>
      <c r="DX2715" s="153"/>
      <c r="DY2715" s="153"/>
      <c r="DZ2715" s="153"/>
      <c r="EA2715" s="153"/>
      <c r="EB2715" s="153"/>
      <c r="EC2715" s="153"/>
      <c r="ED2715" s="153"/>
      <c r="EE2715" s="153"/>
      <c r="EF2715" s="153"/>
      <c r="EG2715" s="153"/>
      <c r="EH2715" s="153"/>
      <c r="EI2715" s="153"/>
      <c r="EJ2715" s="153"/>
      <c r="EK2715" s="153"/>
      <c r="EL2715" s="153"/>
      <c r="EM2715" s="153"/>
      <c r="EN2715" s="153"/>
      <c r="EO2715" s="153"/>
      <c r="EP2715" s="153"/>
      <c r="EQ2715" s="153"/>
      <c r="ER2715" s="153"/>
      <c r="ES2715" s="153"/>
      <c r="ET2715" s="153"/>
      <c r="EU2715" s="153"/>
      <c r="EV2715" s="153"/>
      <c r="EW2715" s="153"/>
      <c r="EX2715" s="153"/>
      <c r="EY2715" s="153"/>
      <c r="EZ2715" s="153"/>
      <c r="FA2715" s="153"/>
      <c r="FB2715" s="153"/>
      <c r="FC2715" s="153"/>
      <c r="FD2715" s="153"/>
      <c r="FE2715" s="153"/>
      <c r="FF2715" s="153"/>
      <c r="FG2715" s="153"/>
      <c r="FH2715" s="153"/>
      <c r="FI2715" s="153"/>
      <c r="FJ2715" s="153"/>
      <c r="FK2715" s="153"/>
      <c r="FL2715" s="153"/>
      <c r="FM2715" s="153"/>
      <c r="FN2715" s="153"/>
      <c r="FO2715" s="153"/>
      <c r="FP2715" s="153"/>
      <c r="FQ2715" s="153"/>
      <c r="FR2715" s="153"/>
      <c r="FS2715" s="153"/>
      <c r="FT2715" s="153"/>
      <c r="FU2715" s="153"/>
      <c r="FV2715" s="153"/>
      <c r="FW2715" s="153"/>
      <c r="FX2715" s="153"/>
      <c r="FY2715" s="153"/>
      <c r="FZ2715" s="153"/>
      <c r="GA2715" s="153"/>
      <c r="GB2715" s="153"/>
      <c r="GC2715" s="153"/>
      <c r="GD2715" s="153"/>
      <c r="GE2715" s="153"/>
      <c r="GF2715" s="153"/>
      <c r="GG2715" s="153"/>
      <c r="GH2715" s="153"/>
      <c r="GI2715" s="153"/>
      <c r="GJ2715" s="153"/>
      <c r="GK2715" s="153"/>
      <c r="GL2715" s="153"/>
      <c r="GM2715" s="153"/>
      <c r="GN2715" s="153"/>
      <c r="GO2715" s="153"/>
      <c r="GP2715" s="153"/>
      <c r="GQ2715" s="153"/>
      <c r="GR2715" s="153"/>
      <c r="GS2715" s="153"/>
      <c r="GT2715" s="153"/>
      <c r="GU2715" s="153"/>
      <c r="GV2715" s="153"/>
      <c r="GW2715" s="153"/>
      <c r="GX2715" s="153"/>
      <c r="GY2715" s="153"/>
      <c r="GZ2715" s="153"/>
      <c r="HA2715" s="153"/>
      <c r="HB2715" s="153"/>
      <c r="HC2715" s="153"/>
      <c r="HD2715" s="153"/>
      <c r="HE2715" s="153"/>
      <c r="HF2715" s="153"/>
      <c r="HG2715" s="153"/>
      <c r="HH2715" s="153"/>
      <c r="HI2715" s="153"/>
      <c r="HJ2715" s="153"/>
      <c r="HK2715" s="153"/>
      <c r="HL2715" s="153"/>
      <c r="HM2715" s="153"/>
      <c r="HN2715" s="153"/>
      <c r="HO2715" s="153"/>
      <c r="HP2715" s="153"/>
      <c r="HQ2715" s="153"/>
      <c r="HR2715" s="153"/>
      <c r="HS2715" s="153"/>
      <c r="HT2715" s="153"/>
      <c r="HU2715" s="153"/>
      <c r="HV2715" s="153"/>
      <c r="HW2715" s="153"/>
      <c r="HX2715" s="153"/>
      <c r="HY2715" s="153"/>
      <c r="HZ2715" s="153"/>
    </row>
    <row r="2716" spans="1:234" s="174" customFormat="1" ht="15">
      <c r="A2716" s="150"/>
      <c r="B2716" s="151"/>
      <c r="C2716" s="152"/>
      <c r="D2716" s="151"/>
      <c r="E2716" s="151"/>
      <c r="F2716" s="151"/>
      <c r="G2716" s="151"/>
      <c r="H2716" s="151"/>
      <c r="I2716" s="151"/>
      <c r="J2716" s="151"/>
      <c r="K2716" s="151"/>
      <c r="L2716" s="151"/>
      <c r="M2716" s="151"/>
      <c r="N2716" s="151"/>
      <c r="O2716" s="151"/>
      <c r="P2716" s="153"/>
      <c r="Q2716" s="153"/>
      <c r="R2716" s="153"/>
      <c r="S2716" s="153"/>
      <c r="T2716" s="153"/>
      <c r="U2716" s="153"/>
      <c r="V2716" s="153"/>
      <c r="W2716" s="153"/>
      <c r="X2716" s="153"/>
      <c r="Y2716" s="153"/>
      <c r="Z2716" s="153"/>
      <c r="AA2716" s="153"/>
      <c r="AB2716" s="153"/>
      <c r="AC2716" s="153"/>
      <c r="AD2716" s="153"/>
      <c r="AE2716" s="153"/>
      <c r="AF2716" s="153"/>
      <c r="AG2716" s="153"/>
      <c r="AH2716" s="153"/>
      <c r="AI2716" s="153"/>
      <c r="AJ2716" s="153"/>
      <c r="AK2716" s="153"/>
      <c r="AL2716" s="153"/>
      <c r="AM2716" s="153"/>
      <c r="AN2716" s="153"/>
      <c r="AO2716" s="153"/>
      <c r="AP2716" s="153"/>
      <c r="AQ2716" s="153"/>
      <c r="AR2716" s="153"/>
      <c r="AS2716" s="153"/>
      <c r="AT2716" s="153"/>
      <c r="AU2716" s="153"/>
      <c r="AV2716" s="153"/>
      <c r="AW2716" s="153"/>
      <c r="AX2716" s="153"/>
      <c r="AY2716" s="153"/>
      <c r="AZ2716" s="153"/>
      <c r="BA2716" s="153"/>
      <c r="BB2716" s="153"/>
      <c r="BC2716" s="153"/>
      <c r="BD2716" s="153"/>
      <c r="BE2716" s="153"/>
      <c r="BF2716" s="153"/>
      <c r="BG2716" s="153"/>
      <c r="BH2716" s="153"/>
      <c r="BI2716" s="153"/>
      <c r="BJ2716" s="153"/>
      <c r="BK2716" s="153"/>
      <c r="BL2716" s="153"/>
      <c r="BM2716" s="153"/>
      <c r="BN2716" s="153"/>
      <c r="BO2716" s="153"/>
      <c r="BP2716" s="153"/>
      <c r="BQ2716" s="153"/>
      <c r="BR2716" s="153"/>
      <c r="BS2716" s="153"/>
      <c r="BT2716" s="153"/>
      <c r="BU2716" s="153"/>
      <c r="BV2716" s="153"/>
      <c r="BW2716" s="153"/>
      <c r="BX2716" s="153"/>
      <c r="BY2716" s="153"/>
      <c r="BZ2716" s="153"/>
      <c r="CA2716" s="153"/>
      <c r="CB2716" s="153"/>
      <c r="CC2716" s="153"/>
      <c r="CD2716" s="153"/>
      <c r="CE2716" s="153"/>
      <c r="CF2716" s="153"/>
      <c r="CG2716" s="153"/>
      <c r="CH2716" s="153"/>
      <c r="CI2716" s="153"/>
      <c r="CJ2716" s="153"/>
      <c r="CK2716" s="153"/>
      <c r="CL2716" s="153"/>
      <c r="CM2716" s="153"/>
      <c r="CN2716" s="153"/>
      <c r="CO2716" s="153"/>
      <c r="CP2716" s="153"/>
      <c r="CQ2716" s="153"/>
      <c r="CR2716" s="153"/>
      <c r="CS2716" s="153"/>
      <c r="CT2716" s="153"/>
      <c r="CU2716" s="153"/>
      <c r="CV2716" s="153"/>
      <c r="CW2716" s="153"/>
      <c r="CX2716" s="153"/>
      <c r="CY2716" s="153"/>
      <c r="CZ2716" s="153"/>
      <c r="DA2716" s="153"/>
      <c r="DB2716" s="153"/>
      <c r="DC2716" s="153"/>
      <c r="DD2716" s="153"/>
      <c r="DE2716" s="153"/>
      <c r="DF2716" s="153"/>
      <c r="DG2716" s="153"/>
      <c r="DH2716" s="153"/>
      <c r="DI2716" s="153"/>
      <c r="DJ2716" s="153"/>
      <c r="DK2716" s="153"/>
      <c r="DL2716" s="153"/>
      <c r="DM2716" s="153"/>
      <c r="DN2716" s="153"/>
      <c r="DO2716" s="153"/>
      <c r="DP2716" s="153"/>
      <c r="DQ2716" s="153"/>
      <c r="DR2716" s="153"/>
      <c r="DS2716" s="153"/>
      <c r="DT2716" s="153"/>
      <c r="DU2716" s="153"/>
      <c r="DV2716" s="153"/>
      <c r="DW2716" s="153"/>
      <c r="DX2716" s="153"/>
      <c r="DY2716" s="153"/>
      <c r="DZ2716" s="153"/>
      <c r="EA2716" s="153"/>
      <c r="EB2716" s="153"/>
      <c r="EC2716" s="153"/>
      <c r="ED2716" s="153"/>
      <c r="EE2716" s="153"/>
      <c r="EF2716" s="153"/>
      <c r="EG2716" s="153"/>
      <c r="EH2716" s="153"/>
      <c r="EI2716" s="153"/>
      <c r="EJ2716" s="153"/>
      <c r="EK2716" s="153"/>
      <c r="EL2716" s="153"/>
      <c r="EM2716" s="153"/>
      <c r="EN2716" s="153"/>
      <c r="EO2716" s="153"/>
      <c r="EP2716" s="153"/>
      <c r="EQ2716" s="153"/>
      <c r="ER2716" s="153"/>
      <c r="ES2716" s="153"/>
      <c r="ET2716" s="153"/>
      <c r="EU2716" s="153"/>
      <c r="EV2716" s="153"/>
      <c r="EW2716" s="153"/>
      <c r="EX2716" s="153"/>
      <c r="EY2716" s="153"/>
      <c r="EZ2716" s="153"/>
      <c r="FA2716" s="153"/>
      <c r="FB2716" s="153"/>
      <c r="FC2716" s="153"/>
      <c r="FD2716" s="153"/>
      <c r="FE2716" s="153"/>
      <c r="FF2716" s="153"/>
      <c r="FG2716" s="153"/>
      <c r="FH2716" s="153"/>
      <c r="FI2716" s="153"/>
      <c r="FJ2716" s="153"/>
      <c r="FK2716" s="153"/>
      <c r="FL2716" s="153"/>
      <c r="FM2716" s="153"/>
      <c r="FN2716" s="153"/>
      <c r="FO2716" s="153"/>
      <c r="FP2716" s="153"/>
      <c r="FQ2716" s="153"/>
      <c r="FR2716" s="153"/>
      <c r="FS2716" s="153"/>
      <c r="FT2716" s="153"/>
      <c r="FU2716" s="153"/>
      <c r="FV2716" s="153"/>
      <c r="FW2716" s="153"/>
      <c r="FX2716" s="153"/>
      <c r="FY2716" s="153"/>
      <c r="FZ2716" s="153"/>
      <c r="GA2716" s="153"/>
      <c r="GB2716" s="153"/>
      <c r="GC2716" s="153"/>
      <c r="GD2716" s="153"/>
      <c r="GE2716" s="153"/>
      <c r="GF2716" s="153"/>
      <c r="GG2716" s="153"/>
      <c r="GH2716" s="153"/>
      <c r="GI2716" s="153"/>
      <c r="GJ2716" s="153"/>
      <c r="GK2716" s="153"/>
      <c r="GL2716" s="153"/>
      <c r="GM2716" s="153"/>
      <c r="GN2716" s="153"/>
      <c r="GO2716" s="153"/>
      <c r="GP2716" s="153"/>
      <c r="GQ2716" s="153"/>
      <c r="GR2716" s="153"/>
      <c r="GS2716" s="153"/>
      <c r="GT2716" s="153"/>
      <c r="GU2716" s="153"/>
      <c r="GV2716" s="153"/>
      <c r="GW2716" s="153"/>
      <c r="GX2716" s="153"/>
      <c r="GY2716" s="153"/>
      <c r="GZ2716" s="153"/>
      <c r="HA2716" s="153"/>
      <c r="HB2716" s="153"/>
      <c r="HC2716" s="153"/>
      <c r="HD2716" s="153"/>
      <c r="HE2716" s="153"/>
      <c r="HF2716" s="153"/>
      <c r="HG2716" s="153"/>
      <c r="HH2716" s="153"/>
      <c r="HI2716" s="153"/>
      <c r="HJ2716" s="153"/>
      <c r="HK2716" s="153"/>
      <c r="HL2716" s="153"/>
      <c r="HM2716" s="153"/>
      <c r="HN2716" s="153"/>
      <c r="HO2716" s="153"/>
      <c r="HP2716" s="153"/>
      <c r="HQ2716" s="153"/>
      <c r="HR2716" s="153"/>
      <c r="HS2716" s="153"/>
      <c r="HT2716" s="153"/>
      <c r="HU2716" s="153"/>
      <c r="HV2716" s="153"/>
      <c r="HW2716" s="153"/>
      <c r="HX2716" s="153"/>
      <c r="HY2716" s="153"/>
      <c r="HZ2716" s="153"/>
    </row>
    <row r="2717" spans="1:234" s="174" customFormat="1" ht="15">
      <c r="A2717" s="150"/>
      <c r="B2717" s="151"/>
      <c r="C2717" s="152"/>
      <c r="D2717" s="151"/>
      <c r="E2717" s="151"/>
      <c r="F2717" s="151"/>
      <c r="G2717" s="151"/>
      <c r="H2717" s="151"/>
      <c r="I2717" s="151"/>
      <c r="J2717" s="151"/>
      <c r="K2717" s="151"/>
      <c r="L2717" s="151"/>
      <c r="M2717" s="151"/>
      <c r="N2717" s="151"/>
      <c r="O2717" s="151"/>
      <c r="P2717" s="153"/>
      <c r="Q2717" s="153"/>
      <c r="R2717" s="153"/>
      <c r="S2717" s="153"/>
      <c r="T2717" s="153"/>
      <c r="U2717" s="153"/>
      <c r="V2717" s="153"/>
      <c r="W2717" s="153"/>
      <c r="X2717" s="153"/>
      <c r="Y2717" s="153"/>
      <c r="Z2717" s="153"/>
      <c r="AA2717" s="153"/>
      <c r="AB2717" s="153"/>
      <c r="AC2717" s="153"/>
      <c r="AD2717" s="153"/>
      <c r="AE2717" s="153"/>
      <c r="AF2717" s="153"/>
      <c r="AG2717" s="153"/>
      <c r="AH2717" s="153"/>
      <c r="AI2717" s="153"/>
      <c r="AJ2717" s="153"/>
      <c r="AK2717" s="153"/>
      <c r="AL2717" s="153"/>
      <c r="AM2717" s="153"/>
      <c r="AN2717" s="153"/>
      <c r="AO2717" s="153"/>
      <c r="AP2717" s="153"/>
      <c r="AQ2717" s="153"/>
      <c r="AR2717" s="153"/>
      <c r="AS2717" s="153"/>
      <c r="AT2717" s="153"/>
      <c r="AU2717" s="153"/>
      <c r="AV2717" s="153"/>
      <c r="AW2717" s="153"/>
      <c r="AX2717" s="153"/>
      <c r="AY2717" s="153"/>
      <c r="AZ2717" s="153"/>
      <c r="BA2717" s="153"/>
      <c r="BB2717" s="153"/>
      <c r="BC2717" s="153"/>
      <c r="BD2717" s="153"/>
      <c r="BE2717" s="153"/>
      <c r="BF2717" s="153"/>
      <c r="BG2717" s="153"/>
      <c r="BH2717" s="153"/>
      <c r="BI2717" s="153"/>
      <c r="BJ2717" s="153"/>
      <c r="BK2717" s="153"/>
      <c r="BL2717" s="153"/>
      <c r="BM2717" s="153"/>
      <c r="BN2717" s="153"/>
      <c r="BO2717" s="153"/>
      <c r="BP2717" s="153"/>
      <c r="BQ2717" s="153"/>
      <c r="BR2717" s="153"/>
      <c r="BS2717" s="153"/>
      <c r="BT2717" s="153"/>
      <c r="BU2717" s="153"/>
      <c r="BV2717" s="153"/>
      <c r="BW2717" s="153"/>
      <c r="BX2717" s="153"/>
      <c r="BY2717" s="153"/>
      <c r="BZ2717" s="153"/>
      <c r="CA2717" s="153"/>
      <c r="CB2717" s="153"/>
      <c r="CC2717" s="153"/>
      <c r="CD2717" s="153"/>
      <c r="CE2717" s="153"/>
      <c r="CF2717" s="153"/>
      <c r="CG2717" s="153"/>
      <c r="CH2717" s="153"/>
      <c r="CI2717" s="153"/>
      <c r="CJ2717" s="153"/>
      <c r="CK2717" s="153"/>
      <c r="CL2717" s="153"/>
      <c r="CM2717" s="153"/>
      <c r="CN2717" s="153"/>
      <c r="CO2717" s="153"/>
      <c r="CP2717" s="153"/>
      <c r="CQ2717" s="153"/>
      <c r="CR2717" s="153"/>
      <c r="CS2717" s="153"/>
      <c r="CT2717" s="153"/>
      <c r="CU2717" s="153"/>
      <c r="CV2717" s="153"/>
      <c r="CW2717" s="153"/>
      <c r="CX2717" s="153"/>
      <c r="CY2717" s="153"/>
      <c r="CZ2717" s="153"/>
      <c r="DA2717" s="153"/>
      <c r="DB2717" s="153"/>
      <c r="DC2717" s="153"/>
      <c r="DD2717" s="153"/>
      <c r="DE2717" s="153"/>
      <c r="DF2717" s="153"/>
      <c r="DG2717" s="153"/>
      <c r="DH2717" s="153"/>
      <c r="DI2717" s="153"/>
      <c r="DJ2717" s="153"/>
      <c r="DK2717" s="153"/>
      <c r="DL2717" s="153"/>
      <c r="DM2717" s="153"/>
      <c r="DN2717" s="153"/>
      <c r="DO2717" s="153"/>
      <c r="DP2717" s="153"/>
      <c r="DQ2717" s="153"/>
      <c r="DR2717" s="153"/>
      <c r="DS2717" s="153"/>
      <c r="DT2717" s="153"/>
      <c r="DU2717" s="153"/>
      <c r="DV2717" s="153"/>
      <c r="DW2717" s="153"/>
      <c r="DX2717" s="153"/>
      <c r="DY2717" s="153"/>
      <c r="DZ2717" s="153"/>
      <c r="EA2717" s="153"/>
      <c r="EB2717" s="153"/>
      <c r="EC2717" s="153"/>
      <c r="ED2717" s="153"/>
      <c r="EE2717" s="153"/>
      <c r="EF2717" s="153"/>
      <c r="EG2717" s="153"/>
      <c r="EH2717" s="153"/>
      <c r="EI2717" s="153"/>
      <c r="EJ2717" s="153"/>
      <c r="EK2717" s="153"/>
      <c r="EL2717" s="153"/>
      <c r="EM2717" s="153"/>
      <c r="EN2717" s="153"/>
      <c r="EO2717" s="153"/>
      <c r="EP2717" s="153"/>
      <c r="EQ2717" s="153"/>
      <c r="ER2717" s="153"/>
      <c r="ES2717" s="153"/>
      <c r="ET2717" s="153"/>
      <c r="EU2717" s="153"/>
      <c r="EV2717" s="153"/>
      <c r="EW2717" s="153"/>
      <c r="EX2717" s="153"/>
      <c r="EY2717" s="153"/>
      <c r="EZ2717" s="153"/>
      <c r="FA2717" s="153"/>
      <c r="FB2717" s="153"/>
      <c r="FC2717" s="153"/>
      <c r="FD2717" s="153"/>
      <c r="FE2717" s="153"/>
      <c r="FF2717" s="153"/>
      <c r="FG2717" s="153"/>
      <c r="FH2717" s="153"/>
      <c r="FI2717" s="153"/>
      <c r="FJ2717" s="153"/>
      <c r="FK2717" s="153"/>
      <c r="FL2717" s="153"/>
      <c r="FM2717" s="153"/>
      <c r="FN2717" s="153"/>
      <c r="FO2717" s="153"/>
      <c r="FP2717" s="153"/>
      <c r="FQ2717" s="153"/>
      <c r="FR2717" s="153"/>
      <c r="FS2717" s="153"/>
      <c r="FT2717" s="153"/>
      <c r="FU2717" s="153"/>
      <c r="FV2717" s="153"/>
      <c r="FW2717" s="153"/>
      <c r="FX2717" s="153"/>
      <c r="FY2717" s="153"/>
      <c r="FZ2717" s="153"/>
      <c r="GA2717" s="153"/>
      <c r="GB2717" s="153"/>
      <c r="GC2717" s="153"/>
      <c r="GD2717" s="153"/>
      <c r="GE2717" s="153"/>
      <c r="GF2717" s="153"/>
      <c r="GG2717" s="153"/>
      <c r="GH2717" s="153"/>
      <c r="GI2717" s="153"/>
      <c r="GJ2717" s="153"/>
      <c r="GK2717" s="153"/>
      <c r="GL2717" s="153"/>
      <c r="GM2717" s="153"/>
      <c r="GN2717" s="153"/>
      <c r="GO2717" s="153"/>
      <c r="GP2717" s="153"/>
      <c r="GQ2717" s="153"/>
      <c r="GR2717" s="153"/>
      <c r="GS2717" s="153"/>
      <c r="GT2717" s="153"/>
      <c r="GU2717" s="153"/>
      <c r="GV2717" s="153"/>
      <c r="GW2717" s="153"/>
      <c r="GX2717" s="153"/>
      <c r="GY2717" s="153"/>
      <c r="GZ2717" s="153"/>
      <c r="HA2717" s="153"/>
      <c r="HB2717" s="153"/>
      <c r="HC2717" s="153"/>
      <c r="HD2717" s="153"/>
      <c r="HE2717" s="153"/>
      <c r="HF2717" s="153"/>
      <c r="HG2717" s="153"/>
      <c r="HH2717" s="153"/>
      <c r="HI2717" s="153"/>
      <c r="HJ2717" s="153"/>
      <c r="HK2717" s="153"/>
      <c r="HL2717" s="153"/>
      <c r="HM2717" s="153"/>
      <c r="HN2717" s="153"/>
      <c r="HO2717" s="153"/>
      <c r="HP2717" s="153"/>
      <c r="HQ2717" s="153"/>
      <c r="HR2717" s="153"/>
      <c r="HS2717" s="153"/>
      <c r="HT2717" s="153"/>
      <c r="HU2717" s="153"/>
      <c r="HV2717" s="153"/>
      <c r="HW2717" s="153"/>
      <c r="HX2717" s="153"/>
      <c r="HY2717" s="153"/>
      <c r="HZ2717" s="153"/>
    </row>
    <row r="2718" spans="1:234" s="174" customFormat="1" ht="15">
      <c r="A2718" s="150"/>
      <c r="B2718" s="151"/>
      <c r="C2718" s="152"/>
      <c r="D2718" s="151"/>
      <c r="E2718" s="151"/>
      <c r="F2718" s="151"/>
      <c r="G2718" s="151"/>
      <c r="H2718" s="151"/>
      <c r="I2718" s="151"/>
      <c r="J2718" s="151"/>
      <c r="K2718" s="151"/>
      <c r="L2718" s="151"/>
      <c r="M2718" s="151"/>
      <c r="N2718" s="151"/>
      <c r="O2718" s="151"/>
      <c r="P2718" s="153"/>
      <c r="Q2718" s="153"/>
      <c r="R2718" s="153"/>
      <c r="S2718" s="153"/>
      <c r="T2718" s="153"/>
      <c r="U2718" s="153"/>
      <c r="V2718" s="153"/>
      <c r="W2718" s="153"/>
      <c r="X2718" s="153"/>
      <c r="Y2718" s="153"/>
      <c r="Z2718" s="153"/>
      <c r="AA2718" s="153"/>
      <c r="AB2718" s="153"/>
      <c r="AC2718" s="153"/>
      <c r="AD2718" s="153"/>
      <c r="AE2718" s="153"/>
      <c r="AF2718" s="153"/>
      <c r="AG2718" s="153"/>
      <c r="AH2718" s="153"/>
      <c r="AI2718" s="153"/>
      <c r="AJ2718" s="153"/>
      <c r="AK2718" s="153"/>
      <c r="AL2718" s="153"/>
      <c r="AM2718" s="153"/>
      <c r="AN2718" s="153"/>
      <c r="AO2718" s="153"/>
      <c r="AP2718" s="153"/>
      <c r="AQ2718" s="153"/>
      <c r="AR2718" s="153"/>
      <c r="AS2718" s="153"/>
      <c r="AT2718" s="153"/>
      <c r="AU2718" s="153"/>
      <c r="AV2718" s="153"/>
      <c r="AW2718" s="153"/>
      <c r="AX2718" s="153"/>
      <c r="AY2718" s="153"/>
      <c r="AZ2718" s="153"/>
      <c r="BA2718" s="153"/>
      <c r="BB2718" s="153"/>
      <c r="BC2718" s="153"/>
      <c r="BD2718" s="153"/>
      <c r="BE2718" s="153"/>
      <c r="BF2718" s="153"/>
      <c r="BG2718" s="153"/>
      <c r="BH2718" s="153"/>
      <c r="BI2718" s="153"/>
      <c r="BJ2718" s="153"/>
      <c r="BK2718" s="153"/>
      <c r="BL2718" s="153"/>
      <c r="BM2718" s="153"/>
      <c r="BN2718" s="153"/>
      <c r="BO2718" s="153"/>
      <c r="BP2718" s="153"/>
      <c r="BQ2718" s="153"/>
      <c r="BR2718" s="153"/>
      <c r="BS2718" s="153"/>
      <c r="BT2718" s="153"/>
      <c r="BU2718" s="153"/>
      <c r="BV2718" s="153"/>
      <c r="BW2718" s="153"/>
      <c r="BX2718" s="153"/>
      <c r="BY2718" s="153"/>
      <c r="BZ2718" s="153"/>
      <c r="CA2718" s="153"/>
      <c r="CB2718" s="153"/>
      <c r="CC2718" s="153"/>
      <c r="CD2718" s="153"/>
      <c r="CE2718" s="153"/>
      <c r="CF2718" s="153"/>
      <c r="CG2718" s="153"/>
      <c r="CH2718" s="153"/>
      <c r="CI2718" s="153"/>
      <c r="CJ2718" s="153"/>
      <c r="CK2718" s="153"/>
      <c r="CL2718" s="153"/>
      <c r="CM2718" s="153"/>
      <c r="CN2718" s="153"/>
      <c r="CO2718" s="153"/>
      <c r="CP2718" s="153"/>
      <c r="CQ2718" s="153"/>
      <c r="CR2718" s="153"/>
      <c r="CS2718" s="153"/>
      <c r="CT2718" s="153"/>
      <c r="CU2718" s="153"/>
      <c r="CV2718" s="153"/>
      <c r="CW2718" s="153"/>
      <c r="CX2718" s="153"/>
      <c r="CY2718" s="153"/>
      <c r="CZ2718" s="153"/>
      <c r="DA2718" s="153"/>
      <c r="DB2718" s="153"/>
      <c r="DC2718" s="153"/>
      <c r="DD2718" s="153"/>
      <c r="DE2718" s="153"/>
      <c r="DF2718" s="153"/>
      <c r="DG2718" s="153"/>
      <c r="DH2718" s="153"/>
      <c r="DI2718" s="153"/>
      <c r="DJ2718" s="153"/>
      <c r="DK2718" s="153"/>
      <c r="DL2718" s="153"/>
      <c r="DM2718" s="153"/>
      <c r="DN2718" s="153"/>
      <c r="DO2718" s="153"/>
      <c r="DP2718" s="153"/>
      <c r="DQ2718" s="153"/>
      <c r="DR2718" s="153"/>
      <c r="DS2718" s="153"/>
      <c r="DT2718" s="153"/>
      <c r="DU2718" s="153"/>
      <c r="DV2718" s="153"/>
      <c r="DW2718" s="153"/>
      <c r="DX2718" s="153"/>
      <c r="DY2718" s="153"/>
      <c r="DZ2718" s="153"/>
      <c r="EA2718" s="153"/>
      <c r="EB2718" s="153"/>
      <c r="EC2718" s="153"/>
      <c r="ED2718" s="153"/>
      <c r="EE2718" s="153"/>
      <c r="EF2718" s="153"/>
      <c r="EG2718" s="153"/>
      <c r="EH2718" s="153"/>
      <c r="EI2718" s="153"/>
      <c r="EJ2718" s="153"/>
      <c r="EK2718" s="153"/>
      <c r="EL2718" s="153"/>
      <c r="EM2718" s="153"/>
      <c r="EN2718" s="153"/>
      <c r="EO2718" s="153"/>
      <c r="EP2718" s="153"/>
      <c r="EQ2718" s="153"/>
      <c r="ER2718" s="153"/>
      <c r="ES2718" s="153"/>
      <c r="ET2718" s="153"/>
      <c r="EU2718" s="153"/>
      <c r="EV2718" s="153"/>
      <c r="EW2718" s="153"/>
      <c r="EX2718" s="153"/>
      <c r="EY2718" s="153"/>
      <c r="EZ2718" s="153"/>
      <c r="FA2718" s="153"/>
      <c r="FB2718" s="153"/>
      <c r="FC2718" s="153"/>
      <c r="FD2718" s="153"/>
      <c r="FE2718" s="153"/>
      <c r="FF2718" s="153"/>
      <c r="FG2718" s="153"/>
      <c r="FH2718" s="153"/>
      <c r="FI2718" s="153"/>
      <c r="FJ2718" s="153"/>
      <c r="FK2718" s="153"/>
      <c r="FL2718" s="153"/>
      <c r="FM2718" s="153"/>
      <c r="FN2718" s="153"/>
      <c r="FO2718" s="153"/>
      <c r="FP2718" s="153"/>
      <c r="FQ2718" s="153"/>
      <c r="FR2718" s="153"/>
      <c r="FS2718" s="153"/>
      <c r="FT2718" s="153"/>
      <c r="FU2718" s="153"/>
      <c r="FV2718" s="153"/>
      <c r="FW2718" s="153"/>
      <c r="FX2718" s="153"/>
      <c r="FY2718" s="153"/>
      <c r="FZ2718" s="153"/>
      <c r="GA2718" s="153"/>
      <c r="GB2718" s="153"/>
      <c r="GC2718" s="153"/>
      <c r="GD2718" s="153"/>
      <c r="GE2718" s="153"/>
      <c r="GF2718" s="153"/>
      <c r="GG2718" s="153"/>
      <c r="GH2718" s="153"/>
      <c r="GI2718" s="153"/>
      <c r="GJ2718" s="153"/>
      <c r="GK2718" s="153"/>
      <c r="GL2718" s="153"/>
      <c r="GM2718" s="153"/>
      <c r="GN2718" s="153"/>
      <c r="GO2718" s="153"/>
      <c r="GP2718" s="153"/>
      <c r="GQ2718" s="153"/>
      <c r="GR2718" s="153"/>
      <c r="GS2718" s="153"/>
      <c r="GT2718" s="153"/>
      <c r="GU2718" s="153"/>
      <c r="GV2718" s="153"/>
      <c r="GW2718" s="153"/>
      <c r="GX2718" s="153"/>
      <c r="GY2718" s="153"/>
      <c r="GZ2718" s="153"/>
      <c r="HA2718" s="153"/>
      <c r="HB2718" s="153"/>
      <c r="HC2718" s="153"/>
      <c r="HD2718" s="153"/>
      <c r="HE2718" s="153"/>
      <c r="HF2718" s="153"/>
      <c r="HG2718" s="153"/>
      <c r="HH2718" s="153"/>
      <c r="HI2718" s="153"/>
      <c r="HJ2718" s="153"/>
      <c r="HK2718" s="153"/>
      <c r="HL2718" s="153"/>
      <c r="HM2718" s="153"/>
      <c r="HN2718" s="153"/>
      <c r="HO2718" s="153"/>
      <c r="HP2718" s="153"/>
      <c r="HQ2718" s="153"/>
      <c r="HR2718" s="153"/>
      <c r="HS2718" s="153"/>
      <c r="HT2718" s="153"/>
      <c r="HU2718" s="153"/>
      <c r="HV2718" s="153"/>
      <c r="HW2718" s="153"/>
      <c r="HX2718" s="153"/>
      <c r="HY2718" s="153"/>
      <c r="HZ2718" s="153"/>
    </row>
    <row r="2719" spans="1:234" s="174" customFormat="1" ht="15">
      <c r="A2719" s="150"/>
      <c r="B2719" s="151"/>
      <c r="C2719" s="152"/>
      <c r="D2719" s="151"/>
      <c r="E2719" s="151"/>
      <c r="F2719" s="151"/>
      <c r="G2719" s="151"/>
      <c r="H2719" s="151"/>
      <c r="I2719" s="151"/>
      <c r="J2719" s="151"/>
      <c r="K2719" s="151"/>
      <c r="L2719" s="151"/>
      <c r="M2719" s="151"/>
      <c r="N2719" s="151"/>
      <c r="O2719" s="151"/>
      <c r="P2719" s="153"/>
      <c r="Q2719" s="153"/>
      <c r="R2719" s="153"/>
      <c r="S2719" s="153"/>
      <c r="T2719" s="153"/>
      <c r="U2719" s="153"/>
      <c r="V2719" s="153"/>
      <c r="W2719" s="153"/>
      <c r="X2719" s="153"/>
      <c r="Y2719" s="153"/>
      <c r="Z2719" s="153"/>
      <c r="AA2719" s="153"/>
      <c r="AB2719" s="153"/>
      <c r="AC2719" s="153"/>
      <c r="AD2719" s="153"/>
      <c r="AE2719" s="153"/>
      <c r="AF2719" s="153"/>
      <c r="AG2719" s="153"/>
      <c r="AH2719" s="153"/>
      <c r="AI2719" s="153"/>
      <c r="AJ2719" s="153"/>
      <c r="AK2719" s="153"/>
      <c r="AL2719" s="153"/>
      <c r="AM2719" s="153"/>
      <c r="AN2719" s="153"/>
      <c r="AO2719" s="153"/>
      <c r="AP2719" s="153"/>
      <c r="AQ2719" s="153"/>
      <c r="AR2719" s="153"/>
      <c r="AS2719" s="153"/>
      <c r="AT2719" s="153"/>
      <c r="AU2719" s="153"/>
      <c r="AV2719" s="153"/>
      <c r="AW2719" s="153"/>
      <c r="AX2719" s="153"/>
      <c r="AY2719" s="153"/>
      <c r="AZ2719" s="153"/>
      <c r="BA2719" s="153"/>
      <c r="BB2719" s="153"/>
      <c r="BC2719" s="153"/>
      <c r="BD2719" s="153"/>
      <c r="BE2719" s="153"/>
      <c r="BF2719" s="153"/>
      <c r="BG2719" s="153"/>
      <c r="BH2719" s="153"/>
      <c r="BI2719" s="153"/>
      <c r="BJ2719" s="153"/>
      <c r="BK2719" s="153"/>
      <c r="BL2719" s="153"/>
      <c r="BM2719" s="153"/>
      <c r="BN2719" s="153"/>
      <c r="BO2719" s="153"/>
      <c r="BP2719" s="153"/>
      <c r="BQ2719" s="153"/>
      <c r="BR2719" s="153"/>
      <c r="BS2719" s="153"/>
      <c r="BT2719" s="153"/>
      <c r="BU2719" s="153"/>
      <c r="BV2719" s="153"/>
      <c r="BW2719" s="153"/>
      <c r="BX2719" s="153"/>
      <c r="BY2719" s="153"/>
      <c r="BZ2719" s="153"/>
      <c r="CA2719" s="153"/>
      <c r="CB2719" s="153"/>
      <c r="CC2719" s="153"/>
      <c r="CD2719" s="153"/>
      <c r="CE2719" s="153"/>
      <c r="CF2719" s="153"/>
      <c r="CG2719" s="153"/>
      <c r="CH2719" s="153"/>
      <c r="CI2719" s="153"/>
      <c r="CJ2719" s="153"/>
      <c r="CK2719" s="153"/>
      <c r="CL2719" s="153"/>
      <c r="CM2719" s="153"/>
      <c r="CN2719" s="153"/>
      <c r="CO2719" s="153"/>
      <c r="CP2719" s="153"/>
      <c r="CQ2719" s="153"/>
      <c r="CR2719" s="153"/>
      <c r="CS2719" s="153"/>
      <c r="CT2719" s="153"/>
      <c r="CU2719" s="153"/>
      <c r="CV2719" s="153"/>
      <c r="CW2719" s="153"/>
      <c r="CX2719" s="153"/>
      <c r="CY2719" s="153"/>
      <c r="CZ2719" s="153"/>
      <c r="DA2719" s="153"/>
      <c r="DB2719" s="153"/>
      <c r="DC2719" s="153"/>
      <c r="DD2719" s="153"/>
      <c r="DE2719" s="153"/>
      <c r="DF2719" s="153"/>
      <c r="DG2719" s="153"/>
      <c r="DH2719" s="153"/>
      <c r="DI2719" s="153"/>
      <c r="DJ2719" s="153"/>
      <c r="DK2719" s="153"/>
      <c r="DL2719" s="153"/>
      <c r="DM2719" s="153"/>
      <c r="DN2719" s="153"/>
      <c r="DO2719" s="153"/>
      <c r="DP2719" s="153"/>
      <c r="DQ2719" s="153"/>
      <c r="DR2719" s="153"/>
      <c r="DS2719" s="153"/>
      <c r="DT2719" s="153"/>
      <c r="DU2719" s="153"/>
      <c r="DV2719" s="153"/>
      <c r="DW2719" s="153"/>
      <c r="DX2719" s="153"/>
      <c r="DY2719" s="153"/>
      <c r="DZ2719" s="153"/>
      <c r="EA2719" s="153"/>
      <c r="EB2719" s="153"/>
      <c r="EC2719" s="153"/>
      <c r="ED2719" s="153"/>
      <c r="EE2719" s="153"/>
      <c r="EF2719" s="153"/>
      <c r="EG2719" s="153"/>
      <c r="EH2719" s="153"/>
      <c r="EI2719" s="153"/>
      <c r="EJ2719" s="153"/>
      <c r="EK2719" s="153"/>
      <c r="EL2719" s="153"/>
      <c r="EM2719" s="153"/>
      <c r="EN2719" s="153"/>
      <c r="EO2719" s="153"/>
      <c r="EP2719" s="153"/>
      <c r="EQ2719" s="153"/>
      <c r="ER2719" s="153"/>
      <c r="ES2719" s="153"/>
      <c r="ET2719" s="153"/>
      <c r="EU2719" s="153"/>
      <c r="EV2719" s="153"/>
      <c r="EW2719" s="153"/>
      <c r="EX2719" s="153"/>
      <c r="EY2719" s="153"/>
      <c r="EZ2719" s="153"/>
      <c r="FA2719" s="153"/>
      <c r="FB2719" s="153"/>
      <c r="FC2719" s="153"/>
      <c r="FD2719" s="153"/>
      <c r="FE2719" s="153"/>
      <c r="FF2719" s="153"/>
      <c r="FG2719" s="153"/>
      <c r="FH2719" s="153"/>
      <c r="FI2719" s="153"/>
      <c r="FJ2719" s="153"/>
      <c r="FK2719" s="153"/>
      <c r="FL2719" s="153"/>
      <c r="FM2719" s="153"/>
      <c r="FN2719" s="153"/>
      <c r="FO2719" s="153"/>
      <c r="FP2719" s="153"/>
      <c r="FQ2719" s="153"/>
      <c r="FR2719" s="153"/>
      <c r="FS2719" s="153"/>
      <c r="FT2719" s="153"/>
      <c r="FU2719" s="153"/>
      <c r="FV2719" s="153"/>
      <c r="FW2719" s="153"/>
      <c r="FX2719" s="153"/>
      <c r="FY2719" s="153"/>
      <c r="FZ2719" s="153"/>
      <c r="GA2719" s="153"/>
      <c r="GB2719" s="153"/>
      <c r="GC2719" s="153"/>
      <c r="GD2719" s="153"/>
      <c r="GE2719" s="153"/>
      <c r="GF2719" s="153"/>
      <c r="GG2719" s="153"/>
      <c r="GH2719" s="153"/>
      <c r="GI2719" s="153"/>
      <c r="GJ2719" s="153"/>
      <c r="GK2719" s="153"/>
      <c r="GL2719" s="153"/>
      <c r="GM2719" s="153"/>
      <c r="GN2719" s="153"/>
      <c r="GO2719" s="153"/>
      <c r="GP2719" s="153"/>
      <c r="GQ2719" s="153"/>
      <c r="GR2719" s="153"/>
      <c r="GS2719" s="153"/>
      <c r="GT2719" s="153"/>
      <c r="GU2719" s="153"/>
      <c r="GV2719" s="153"/>
      <c r="GW2719" s="153"/>
      <c r="GX2719" s="153"/>
      <c r="GY2719" s="153"/>
      <c r="GZ2719" s="153"/>
      <c r="HA2719" s="153"/>
      <c r="HB2719" s="153"/>
      <c r="HC2719" s="153"/>
      <c r="HD2719" s="153"/>
      <c r="HE2719" s="153"/>
      <c r="HF2719" s="153"/>
      <c r="HG2719" s="153"/>
      <c r="HH2719" s="153"/>
      <c r="HI2719" s="153"/>
      <c r="HJ2719" s="153"/>
      <c r="HK2719" s="153"/>
      <c r="HL2719" s="153"/>
      <c r="HM2719" s="153"/>
      <c r="HN2719" s="153"/>
      <c r="HO2719" s="153"/>
      <c r="HP2719" s="153"/>
      <c r="HQ2719" s="153"/>
      <c r="HR2719" s="153"/>
      <c r="HS2719" s="153"/>
      <c r="HT2719" s="153"/>
      <c r="HU2719" s="153"/>
      <c r="HV2719" s="153"/>
      <c r="HW2719" s="153"/>
      <c r="HX2719" s="153"/>
      <c r="HY2719" s="153"/>
      <c r="HZ2719" s="153"/>
    </row>
    <row r="2720" spans="1:234" s="174" customFormat="1" ht="15">
      <c r="A2720" s="150"/>
      <c r="B2720" s="151"/>
      <c r="C2720" s="152"/>
      <c r="D2720" s="151"/>
      <c r="E2720" s="151"/>
      <c r="F2720" s="151"/>
      <c r="G2720" s="151"/>
      <c r="H2720" s="151"/>
      <c r="I2720" s="151"/>
      <c r="J2720" s="151"/>
      <c r="K2720" s="151"/>
      <c r="L2720" s="151"/>
      <c r="M2720" s="151"/>
      <c r="N2720" s="151"/>
      <c r="O2720" s="151"/>
      <c r="P2720" s="153"/>
      <c r="Q2720" s="153"/>
      <c r="R2720" s="153"/>
      <c r="S2720" s="153"/>
      <c r="T2720" s="153"/>
      <c r="U2720" s="153"/>
      <c r="V2720" s="153"/>
      <c r="W2720" s="153"/>
      <c r="X2720" s="153"/>
      <c r="Y2720" s="153"/>
      <c r="Z2720" s="153"/>
      <c r="AA2720" s="153"/>
      <c r="AB2720" s="153"/>
      <c r="AC2720" s="153"/>
      <c r="AD2720" s="153"/>
      <c r="AE2720" s="153"/>
      <c r="AF2720" s="153"/>
      <c r="AG2720" s="153"/>
      <c r="AH2720" s="153"/>
      <c r="AI2720" s="153"/>
      <c r="AJ2720" s="153"/>
      <c r="AK2720" s="153"/>
      <c r="AL2720" s="153"/>
      <c r="AM2720" s="153"/>
      <c r="AN2720" s="153"/>
      <c r="AO2720" s="153"/>
      <c r="AP2720" s="153"/>
      <c r="AQ2720" s="153"/>
      <c r="AR2720" s="153"/>
      <c r="AS2720" s="153"/>
      <c r="AT2720" s="153"/>
      <c r="AU2720" s="153"/>
      <c r="AV2720" s="153"/>
      <c r="AW2720" s="153"/>
      <c r="AX2720" s="153"/>
      <c r="AY2720" s="153"/>
      <c r="AZ2720" s="153"/>
      <c r="BA2720" s="153"/>
      <c r="BB2720" s="153"/>
      <c r="BC2720" s="153"/>
      <c r="BD2720" s="153"/>
      <c r="BE2720" s="153"/>
      <c r="BF2720" s="153"/>
      <c r="BG2720" s="153"/>
      <c r="BH2720" s="153"/>
      <c r="BI2720" s="153"/>
      <c r="BJ2720" s="153"/>
      <c r="BK2720" s="153"/>
      <c r="BL2720" s="153"/>
      <c r="BM2720" s="153"/>
      <c r="BN2720" s="153"/>
      <c r="BO2720" s="153"/>
      <c r="BP2720" s="153"/>
      <c r="BQ2720" s="153"/>
      <c r="BR2720" s="153"/>
      <c r="BS2720" s="153"/>
      <c r="BT2720" s="153"/>
      <c r="BU2720" s="153"/>
      <c r="BV2720" s="153"/>
      <c r="BW2720" s="153"/>
      <c r="BX2720" s="153"/>
      <c r="BY2720" s="153"/>
      <c r="BZ2720" s="153"/>
      <c r="CA2720" s="153"/>
      <c r="CB2720" s="153"/>
      <c r="CC2720" s="153"/>
      <c r="CD2720" s="153"/>
      <c r="CE2720" s="153"/>
      <c r="CF2720" s="153"/>
      <c r="CG2720" s="153"/>
      <c r="CH2720" s="153"/>
      <c r="CI2720" s="153"/>
      <c r="CJ2720" s="153"/>
      <c r="CK2720" s="153"/>
      <c r="CL2720" s="153"/>
      <c r="CM2720" s="153"/>
      <c r="CN2720" s="153"/>
      <c r="CO2720" s="153"/>
      <c r="CP2720" s="153"/>
      <c r="CQ2720" s="153"/>
      <c r="CR2720" s="153"/>
      <c r="CS2720" s="153"/>
      <c r="CT2720" s="153"/>
      <c r="CU2720" s="153"/>
      <c r="CV2720" s="153"/>
      <c r="CW2720" s="153"/>
      <c r="CX2720" s="153"/>
      <c r="CY2720" s="153"/>
      <c r="CZ2720" s="153"/>
      <c r="DA2720" s="153"/>
      <c r="DB2720" s="153"/>
      <c r="DC2720" s="153"/>
      <c r="DD2720" s="153"/>
      <c r="DE2720" s="153"/>
      <c r="DF2720" s="153"/>
      <c r="DG2720" s="153"/>
      <c r="DH2720" s="153"/>
      <c r="DI2720" s="153"/>
      <c r="DJ2720" s="153"/>
      <c r="DK2720" s="153"/>
      <c r="DL2720" s="153"/>
      <c r="DM2720" s="153"/>
      <c r="DN2720" s="153"/>
      <c r="DO2720" s="153"/>
      <c r="DP2720" s="153"/>
      <c r="DQ2720" s="153"/>
      <c r="DR2720" s="153"/>
      <c r="DS2720" s="153"/>
      <c r="DT2720" s="153"/>
      <c r="DU2720" s="153"/>
      <c r="DV2720" s="153"/>
      <c r="DW2720" s="153"/>
      <c r="DX2720" s="153"/>
      <c r="DY2720" s="153"/>
      <c r="DZ2720" s="153"/>
      <c r="EA2720" s="153"/>
      <c r="EB2720" s="153"/>
      <c r="EC2720" s="153"/>
      <c r="ED2720" s="153"/>
      <c r="EE2720" s="153"/>
      <c r="EF2720" s="153"/>
      <c r="EG2720" s="153"/>
      <c r="EH2720" s="153"/>
      <c r="EI2720" s="153"/>
      <c r="EJ2720" s="153"/>
      <c r="EK2720" s="153"/>
      <c r="EL2720" s="153"/>
      <c r="EM2720" s="153"/>
      <c r="EN2720" s="153"/>
      <c r="EO2720" s="153"/>
      <c r="EP2720" s="153"/>
      <c r="EQ2720" s="153"/>
      <c r="ER2720" s="153"/>
      <c r="ES2720" s="153"/>
      <c r="ET2720" s="153"/>
      <c r="EU2720" s="153"/>
      <c r="EV2720" s="153"/>
      <c r="EW2720" s="153"/>
      <c r="EX2720" s="153"/>
      <c r="EY2720" s="153"/>
      <c r="EZ2720" s="153"/>
      <c r="FA2720" s="153"/>
      <c r="FB2720" s="153"/>
      <c r="FC2720" s="153"/>
      <c r="FD2720" s="153"/>
      <c r="FE2720" s="153"/>
      <c r="FF2720" s="153"/>
      <c r="FG2720" s="153"/>
      <c r="FH2720" s="153"/>
      <c r="FI2720" s="153"/>
      <c r="FJ2720" s="153"/>
      <c r="FK2720" s="153"/>
      <c r="FL2720" s="153"/>
      <c r="FM2720" s="153"/>
      <c r="FN2720" s="153"/>
      <c r="FO2720" s="153"/>
      <c r="FP2720" s="153"/>
      <c r="FQ2720" s="153"/>
      <c r="FR2720" s="153"/>
      <c r="FS2720" s="153"/>
      <c r="FT2720" s="153"/>
      <c r="FU2720" s="153"/>
      <c r="FV2720" s="153"/>
      <c r="FW2720" s="153"/>
      <c r="FX2720" s="153"/>
      <c r="FY2720" s="153"/>
      <c r="FZ2720" s="153"/>
      <c r="GA2720" s="153"/>
      <c r="GB2720" s="153"/>
      <c r="GC2720" s="153"/>
      <c r="GD2720" s="153"/>
      <c r="GE2720" s="153"/>
      <c r="GF2720" s="153"/>
      <c r="GG2720" s="153"/>
      <c r="GH2720" s="153"/>
      <c r="GI2720" s="153"/>
      <c r="GJ2720" s="153"/>
      <c r="GK2720" s="153"/>
      <c r="GL2720" s="153"/>
      <c r="GM2720" s="153"/>
      <c r="GN2720" s="153"/>
      <c r="GO2720" s="153"/>
      <c r="GP2720" s="153"/>
      <c r="GQ2720" s="153"/>
      <c r="GR2720" s="153"/>
      <c r="GS2720" s="153"/>
      <c r="GT2720" s="153"/>
      <c r="GU2720" s="153"/>
      <c r="GV2720" s="153"/>
      <c r="GW2720" s="153"/>
      <c r="GX2720" s="153"/>
      <c r="GY2720" s="153"/>
      <c r="GZ2720" s="153"/>
      <c r="HA2720" s="153"/>
      <c r="HB2720" s="153"/>
      <c r="HC2720" s="153"/>
      <c r="HD2720" s="153"/>
      <c r="HE2720" s="153"/>
      <c r="HF2720" s="153"/>
      <c r="HG2720" s="153"/>
      <c r="HH2720" s="153"/>
      <c r="HI2720" s="153"/>
      <c r="HJ2720" s="153"/>
      <c r="HK2720" s="153"/>
      <c r="HL2720" s="153"/>
      <c r="HM2720" s="153"/>
      <c r="HN2720" s="153"/>
      <c r="HO2720" s="153"/>
      <c r="HP2720" s="153"/>
      <c r="HQ2720" s="153"/>
      <c r="HR2720" s="153"/>
      <c r="HS2720" s="153"/>
      <c r="HT2720" s="153"/>
      <c r="HU2720" s="153"/>
      <c r="HV2720" s="153"/>
      <c r="HW2720" s="153"/>
      <c r="HX2720" s="153"/>
      <c r="HY2720" s="153"/>
      <c r="HZ2720" s="153"/>
    </row>
    <row r="2721" spans="1:234" s="174" customFormat="1" ht="15">
      <c r="A2721" s="150"/>
      <c r="B2721" s="151"/>
      <c r="C2721" s="152"/>
      <c r="D2721" s="151"/>
      <c r="E2721" s="151"/>
      <c r="F2721" s="151"/>
      <c r="G2721" s="151"/>
      <c r="H2721" s="151"/>
      <c r="I2721" s="151"/>
      <c r="J2721" s="151"/>
      <c r="K2721" s="151"/>
      <c r="L2721" s="151"/>
      <c r="M2721" s="151"/>
      <c r="N2721" s="151"/>
      <c r="O2721" s="151"/>
      <c r="P2721" s="153"/>
      <c r="Q2721" s="153"/>
      <c r="R2721" s="153"/>
      <c r="S2721" s="153"/>
      <c r="T2721" s="153"/>
      <c r="U2721" s="153"/>
      <c r="V2721" s="153"/>
      <c r="W2721" s="153"/>
      <c r="X2721" s="153"/>
      <c r="Y2721" s="153"/>
      <c r="Z2721" s="153"/>
      <c r="AA2721" s="153"/>
      <c r="AB2721" s="153"/>
      <c r="AC2721" s="153"/>
      <c r="AD2721" s="153"/>
      <c r="AE2721" s="153"/>
      <c r="AF2721" s="153"/>
      <c r="AG2721" s="153"/>
      <c r="AH2721" s="153"/>
      <c r="AI2721" s="153"/>
      <c r="AJ2721" s="153"/>
      <c r="AK2721" s="153"/>
      <c r="AL2721" s="153"/>
      <c r="AM2721" s="153"/>
      <c r="AN2721" s="153"/>
      <c r="AO2721" s="153"/>
      <c r="AP2721" s="153"/>
      <c r="AQ2721" s="153"/>
      <c r="AR2721" s="153"/>
      <c r="AS2721" s="153"/>
      <c r="AT2721" s="153"/>
      <c r="AU2721" s="153"/>
      <c r="AV2721" s="153"/>
      <c r="AW2721" s="153"/>
      <c r="AX2721" s="153"/>
      <c r="AY2721" s="153"/>
      <c r="AZ2721" s="153"/>
      <c r="BA2721" s="153"/>
      <c r="BB2721" s="153"/>
      <c r="BC2721" s="153"/>
      <c r="BD2721" s="153"/>
      <c r="BE2721" s="153"/>
      <c r="BF2721" s="153"/>
      <c r="BG2721" s="153"/>
      <c r="BH2721" s="153"/>
      <c r="BI2721" s="153"/>
      <c r="BJ2721" s="153"/>
      <c r="BK2721" s="153"/>
      <c r="BL2721" s="153"/>
      <c r="BM2721" s="153"/>
      <c r="BN2721" s="153"/>
      <c r="BO2721" s="153"/>
      <c r="BP2721" s="153"/>
      <c r="BQ2721" s="153"/>
      <c r="BR2721" s="153"/>
      <c r="BS2721" s="153"/>
      <c r="BT2721" s="153"/>
      <c r="BU2721" s="153"/>
      <c r="BV2721" s="153"/>
      <c r="BW2721" s="153"/>
      <c r="BX2721" s="153"/>
      <c r="BY2721" s="153"/>
      <c r="BZ2721" s="153"/>
      <c r="CA2721" s="153"/>
      <c r="CB2721" s="153"/>
      <c r="CC2721" s="153"/>
      <c r="CD2721" s="153"/>
      <c r="CE2721" s="153"/>
      <c r="CF2721" s="153"/>
      <c r="CG2721" s="153"/>
      <c r="CH2721" s="153"/>
      <c r="CI2721" s="153"/>
      <c r="CJ2721" s="153"/>
      <c r="CK2721" s="153"/>
      <c r="CL2721" s="153"/>
      <c r="CM2721" s="153"/>
      <c r="CN2721" s="153"/>
      <c r="CO2721" s="153"/>
      <c r="CP2721" s="153"/>
      <c r="CQ2721" s="153"/>
      <c r="CR2721" s="153"/>
      <c r="CS2721" s="153"/>
      <c r="CT2721" s="153"/>
      <c r="CU2721" s="153"/>
      <c r="CV2721" s="153"/>
      <c r="CW2721" s="153"/>
      <c r="CX2721" s="153"/>
      <c r="CY2721" s="153"/>
      <c r="CZ2721" s="153"/>
      <c r="DA2721" s="153"/>
      <c r="DB2721" s="153"/>
      <c r="DC2721" s="153"/>
      <c r="DD2721" s="153"/>
      <c r="DE2721" s="153"/>
      <c r="DF2721" s="153"/>
      <c r="DG2721" s="153"/>
      <c r="DH2721" s="153"/>
      <c r="DI2721" s="153"/>
      <c r="DJ2721" s="153"/>
      <c r="DK2721" s="153"/>
      <c r="DL2721" s="153"/>
      <c r="DM2721" s="153"/>
      <c r="DN2721" s="153"/>
      <c r="DO2721" s="153"/>
      <c r="DP2721" s="153"/>
      <c r="DQ2721" s="153"/>
      <c r="DR2721" s="153"/>
      <c r="DS2721" s="153"/>
      <c r="DT2721" s="153"/>
      <c r="DU2721" s="153"/>
      <c r="DV2721" s="153"/>
      <c r="DW2721" s="153"/>
      <c r="DX2721" s="153"/>
      <c r="DY2721" s="153"/>
      <c r="DZ2721" s="153"/>
      <c r="EA2721" s="153"/>
      <c r="EB2721" s="153"/>
      <c r="EC2721" s="153"/>
      <c r="ED2721" s="153"/>
      <c r="EE2721" s="153"/>
      <c r="EF2721" s="153"/>
      <c r="EG2721" s="153"/>
      <c r="EH2721" s="153"/>
      <c r="EI2721" s="153"/>
      <c r="EJ2721" s="153"/>
      <c r="EK2721" s="153"/>
      <c r="EL2721" s="153"/>
      <c r="EM2721" s="153"/>
      <c r="EN2721" s="153"/>
      <c r="EO2721" s="153"/>
      <c r="EP2721" s="153"/>
      <c r="EQ2721" s="153"/>
      <c r="ER2721" s="153"/>
      <c r="ES2721" s="153"/>
      <c r="ET2721" s="153"/>
      <c r="EU2721" s="153"/>
      <c r="EV2721" s="153"/>
      <c r="EW2721" s="153"/>
      <c r="EX2721" s="153"/>
      <c r="EY2721" s="153"/>
      <c r="EZ2721" s="153"/>
      <c r="FA2721" s="153"/>
      <c r="FB2721" s="153"/>
      <c r="FC2721" s="153"/>
      <c r="FD2721" s="153"/>
      <c r="FE2721" s="153"/>
      <c r="FF2721" s="153"/>
      <c r="FG2721" s="153"/>
      <c r="FH2721" s="153"/>
      <c r="FI2721" s="153"/>
      <c r="FJ2721" s="153"/>
      <c r="FK2721" s="153"/>
      <c r="FL2721" s="153"/>
      <c r="FM2721" s="153"/>
      <c r="FN2721" s="153"/>
      <c r="FO2721" s="153"/>
      <c r="FP2721" s="153"/>
      <c r="FQ2721" s="153"/>
      <c r="FR2721" s="153"/>
      <c r="FS2721" s="153"/>
      <c r="FT2721" s="153"/>
      <c r="FU2721" s="153"/>
      <c r="FV2721" s="153"/>
      <c r="FW2721" s="153"/>
      <c r="FX2721" s="153"/>
      <c r="FY2721" s="153"/>
      <c r="FZ2721" s="153"/>
      <c r="GA2721" s="153"/>
      <c r="GB2721" s="153"/>
      <c r="GC2721" s="153"/>
      <c r="GD2721" s="153"/>
      <c r="GE2721" s="153"/>
      <c r="GF2721" s="153"/>
      <c r="GG2721" s="153"/>
      <c r="GH2721" s="153"/>
      <c r="GI2721" s="153"/>
      <c r="GJ2721" s="153"/>
      <c r="GK2721" s="153"/>
      <c r="GL2721" s="153"/>
      <c r="GM2721" s="153"/>
      <c r="GN2721" s="153"/>
      <c r="GO2721" s="153"/>
      <c r="GP2721" s="153"/>
      <c r="GQ2721" s="153"/>
      <c r="GR2721" s="153"/>
      <c r="GS2721" s="153"/>
      <c r="GT2721" s="153"/>
      <c r="GU2721" s="153"/>
      <c r="GV2721" s="153"/>
      <c r="GW2721" s="153"/>
      <c r="GX2721" s="153"/>
      <c r="GY2721" s="153"/>
      <c r="GZ2721" s="153"/>
      <c r="HA2721" s="153"/>
      <c r="HB2721" s="153"/>
      <c r="HC2721" s="153"/>
      <c r="HD2721" s="153"/>
      <c r="HE2721" s="153"/>
      <c r="HF2721" s="153"/>
      <c r="HG2721" s="153"/>
      <c r="HH2721" s="153"/>
      <c r="HI2721" s="153"/>
      <c r="HJ2721" s="153"/>
      <c r="HK2721" s="153"/>
      <c r="HL2721" s="153"/>
      <c r="HM2721" s="153"/>
      <c r="HN2721" s="153"/>
      <c r="HO2721" s="153"/>
      <c r="HP2721" s="153"/>
      <c r="HQ2721" s="153"/>
      <c r="HR2721" s="153"/>
      <c r="HS2721" s="153"/>
      <c r="HT2721" s="153"/>
      <c r="HU2721" s="153"/>
      <c r="HV2721" s="153"/>
      <c r="HW2721" s="153"/>
      <c r="HX2721" s="153"/>
      <c r="HY2721" s="153"/>
      <c r="HZ2721" s="153"/>
    </row>
    <row r="2722" spans="1:234" s="174" customFormat="1" ht="15">
      <c r="A2722" s="150"/>
      <c r="B2722" s="151"/>
      <c r="C2722" s="152"/>
      <c r="D2722" s="151"/>
      <c r="E2722" s="151"/>
      <c r="F2722" s="151"/>
      <c r="G2722" s="151"/>
      <c r="H2722" s="151"/>
      <c r="I2722" s="151"/>
      <c r="J2722" s="151"/>
      <c r="K2722" s="151"/>
      <c r="L2722" s="151"/>
      <c r="M2722" s="151"/>
      <c r="N2722" s="151"/>
      <c r="O2722" s="151"/>
      <c r="P2722" s="153"/>
      <c r="Q2722" s="153"/>
      <c r="R2722" s="153"/>
      <c r="S2722" s="153"/>
      <c r="T2722" s="153"/>
      <c r="U2722" s="153"/>
      <c r="V2722" s="153"/>
      <c r="W2722" s="153"/>
      <c r="X2722" s="153"/>
      <c r="Y2722" s="153"/>
      <c r="Z2722" s="153"/>
      <c r="AA2722" s="153"/>
      <c r="AB2722" s="153"/>
      <c r="AC2722" s="153"/>
      <c r="AD2722" s="153"/>
      <c r="AE2722" s="153"/>
      <c r="AF2722" s="153"/>
      <c r="AG2722" s="153"/>
      <c r="AH2722" s="153"/>
      <c r="AI2722" s="153"/>
      <c r="AJ2722" s="153"/>
      <c r="AK2722" s="153"/>
      <c r="AL2722" s="153"/>
      <c r="AM2722" s="153"/>
      <c r="AN2722" s="153"/>
      <c r="AO2722" s="153"/>
      <c r="AP2722" s="153"/>
      <c r="AQ2722" s="153"/>
      <c r="AR2722" s="153"/>
      <c r="AS2722" s="153"/>
      <c r="AT2722" s="153"/>
      <c r="AU2722" s="153"/>
      <c r="AV2722" s="153"/>
      <c r="AW2722" s="153"/>
      <c r="AX2722" s="153"/>
      <c r="AY2722" s="153"/>
      <c r="AZ2722" s="153"/>
      <c r="BA2722" s="153"/>
      <c r="BB2722" s="153"/>
      <c r="BC2722" s="153"/>
      <c r="BD2722" s="153"/>
      <c r="BE2722" s="153"/>
      <c r="BF2722" s="153"/>
      <c r="BG2722" s="153"/>
      <c r="BH2722" s="153"/>
      <c r="BI2722" s="153"/>
      <c r="BJ2722" s="153"/>
      <c r="BK2722" s="153"/>
      <c r="BL2722" s="153"/>
      <c r="BM2722" s="153"/>
      <c r="BN2722" s="153"/>
      <c r="BO2722" s="153"/>
      <c r="BP2722" s="153"/>
      <c r="BQ2722" s="153"/>
      <c r="BR2722" s="153"/>
      <c r="BS2722" s="153"/>
      <c r="BT2722" s="153"/>
      <c r="BU2722" s="153"/>
      <c r="BV2722" s="153"/>
      <c r="BW2722" s="153"/>
      <c r="BX2722" s="153"/>
      <c r="BY2722" s="153"/>
      <c r="BZ2722" s="153"/>
      <c r="CA2722" s="153"/>
      <c r="CB2722" s="153"/>
      <c r="CC2722" s="153"/>
      <c r="CD2722" s="153"/>
      <c r="CE2722" s="153"/>
      <c r="CF2722" s="153"/>
      <c r="CG2722" s="153"/>
      <c r="CH2722" s="153"/>
      <c r="CI2722" s="153"/>
      <c r="CJ2722" s="153"/>
      <c r="CK2722" s="153"/>
      <c r="CL2722" s="153"/>
      <c r="CM2722" s="153"/>
      <c r="CN2722" s="153"/>
      <c r="CO2722" s="153"/>
      <c r="CP2722" s="153"/>
      <c r="CQ2722" s="153"/>
      <c r="CR2722" s="153"/>
      <c r="CS2722" s="153"/>
      <c r="CT2722" s="153"/>
      <c r="CU2722" s="153"/>
      <c r="CV2722" s="153"/>
      <c r="CW2722" s="153"/>
      <c r="CX2722" s="153"/>
      <c r="CY2722" s="153"/>
      <c r="CZ2722" s="153"/>
      <c r="DA2722" s="153"/>
      <c r="DB2722" s="153"/>
      <c r="DC2722" s="153"/>
      <c r="DD2722" s="153"/>
      <c r="DE2722" s="153"/>
      <c r="DF2722" s="153"/>
      <c r="DG2722" s="153"/>
      <c r="DH2722" s="153"/>
      <c r="DI2722" s="153"/>
      <c r="DJ2722" s="153"/>
      <c r="DK2722" s="153"/>
      <c r="DL2722" s="153"/>
      <c r="DM2722" s="153"/>
      <c r="DN2722" s="153"/>
      <c r="DO2722" s="153"/>
      <c r="DP2722" s="153"/>
      <c r="DQ2722" s="153"/>
      <c r="DR2722" s="153"/>
      <c r="DS2722" s="153"/>
      <c r="DT2722" s="153"/>
      <c r="DU2722" s="153"/>
      <c r="DV2722" s="153"/>
      <c r="DW2722" s="153"/>
      <c r="DX2722" s="153"/>
      <c r="DY2722" s="153"/>
      <c r="DZ2722" s="153"/>
      <c r="EA2722" s="153"/>
      <c r="EB2722" s="153"/>
      <c r="EC2722" s="153"/>
      <c r="ED2722" s="153"/>
      <c r="EE2722" s="153"/>
      <c r="EF2722" s="153"/>
      <c r="EG2722" s="153"/>
      <c r="EH2722" s="153"/>
      <c r="EI2722" s="153"/>
      <c r="EJ2722" s="153"/>
      <c r="EK2722" s="153"/>
      <c r="EL2722" s="153"/>
      <c r="EM2722" s="153"/>
      <c r="EN2722" s="153"/>
      <c r="EO2722" s="153"/>
      <c r="EP2722" s="153"/>
      <c r="EQ2722" s="153"/>
      <c r="ER2722" s="153"/>
      <c r="ES2722" s="153"/>
      <c r="ET2722" s="153"/>
      <c r="EU2722" s="153"/>
      <c r="EV2722" s="153"/>
      <c r="EW2722" s="153"/>
      <c r="EX2722" s="153"/>
      <c r="EY2722" s="153"/>
      <c r="EZ2722" s="153"/>
      <c r="FA2722" s="153"/>
      <c r="FB2722" s="153"/>
      <c r="FC2722" s="153"/>
      <c r="FD2722" s="153"/>
      <c r="FE2722" s="153"/>
      <c r="FF2722" s="153"/>
      <c r="FG2722" s="153"/>
      <c r="FH2722" s="153"/>
      <c r="FI2722" s="153"/>
      <c r="FJ2722" s="153"/>
      <c r="FK2722" s="153"/>
      <c r="FL2722" s="153"/>
      <c r="FM2722" s="153"/>
      <c r="FN2722" s="153"/>
      <c r="FO2722" s="153"/>
      <c r="FP2722" s="153"/>
      <c r="FQ2722" s="153"/>
      <c r="FR2722" s="153"/>
      <c r="FS2722" s="153"/>
      <c r="FT2722" s="153"/>
      <c r="FU2722" s="153"/>
      <c r="FV2722" s="153"/>
      <c r="FW2722" s="153"/>
      <c r="FX2722" s="153"/>
      <c r="FY2722" s="153"/>
      <c r="FZ2722" s="153"/>
      <c r="GA2722" s="153"/>
      <c r="GB2722" s="153"/>
      <c r="GC2722" s="153"/>
      <c r="GD2722" s="153"/>
      <c r="GE2722" s="153"/>
      <c r="GF2722" s="153"/>
      <c r="GG2722" s="153"/>
      <c r="GH2722" s="153"/>
      <c r="GI2722" s="153"/>
      <c r="GJ2722" s="153"/>
      <c r="GK2722" s="153"/>
      <c r="GL2722" s="153"/>
      <c r="GM2722" s="153"/>
      <c r="GN2722" s="153"/>
      <c r="GO2722" s="153"/>
      <c r="GP2722" s="153"/>
      <c r="GQ2722" s="153"/>
      <c r="GR2722" s="153"/>
      <c r="GS2722" s="153"/>
      <c r="GT2722" s="153"/>
      <c r="GU2722" s="153"/>
      <c r="GV2722" s="153"/>
      <c r="GW2722" s="153"/>
      <c r="GX2722" s="153"/>
      <c r="GY2722" s="153"/>
      <c r="GZ2722" s="153"/>
      <c r="HA2722" s="153"/>
      <c r="HB2722" s="153"/>
      <c r="HC2722" s="153"/>
      <c r="HD2722" s="153"/>
      <c r="HE2722" s="153"/>
      <c r="HF2722" s="153"/>
      <c r="HG2722" s="153"/>
      <c r="HH2722" s="153"/>
      <c r="HI2722" s="153"/>
      <c r="HJ2722" s="153"/>
      <c r="HK2722" s="153"/>
      <c r="HL2722" s="153"/>
      <c r="HM2722" s="153"/>
      <c r="HN2722" s="153"/>
      <c r="HO2722" s="153"/>
      <c r="HP2722" s="153"/>
      <c r="HQ2722" s="153"/>
      <c r="HR2722" s="153"/>
      <c r="HS2722" s="153"/>
      <c r="HT2722" s="153"/>
      <c r="HU2722" s="153"/>
      <c r="HV2722" s="153"/>
      <c r="HW2722" s="153"/>
      <c r="HX2722" s="153"/>
      <c r="HY2722" s="153"/>
      <c r="HZ2722" s="153"/>
    </row>
    <row r="2723" spans="1:234" s="174" customFormat="1" ht="15">
      <c r="A2723" s="150"/>
      <c r="B2723" s="151"/>
      <c r="C2723" s="152"/>
      <c r="D2723" s="151"/>
      <c r="E2723" s="151"/>
      <c r="F2723" s="151"/>
      <c r="G2723" s="151"/>
      <c r="H2723" s="151"/>
      <c r="I2723" s="151"/>
      <c r="J2723" s="151"/>
      <c r="K2723" s="151"/>
      <c r="L2723" s="151"/>
      <c r="M2723" s="151"/>
      <c r="N2723" s="151"/>
      <c r="O2723" s="151"/>
      <c r="P2723" s="153"/>
      <c r="Q2723" s="153"/>
      <c r="R2723" s="153"/>
      <c r="S2723" s="153"/>
      <c r="T2723" s="153"/>
      <c r="U2723" s="153"/>
      <c r="V2723" s="153"/>
      <c r="W2723" s="153"/>
      <c r="X2723" s="153"/>
      <c r="Y2723" s="153"/>
      <c r="Z2723" s="153"/>
      <c r="AA2723" s="153"/>
      <c r="AB2723" s="153"/>
      <c r="AC2723" s="153"/>
      <c r="AD2723" s="153"/>
      <c r="AE2723" s="153"/>
      <c r="AF2723" s="153"/>
      <c r="AG2723" s="153"/>
      <c r="AH2723" s="153"/>
      <c r="AI2723" s="153"/>
      <c r="AJ2723" s="153"/>
      <c r="AK2723" s="153"/>
      <c r="AL2723" s="153"/>
      <c r="AM2723" s="153"/>
      <c r="AN2723" s="153"/>
      <c r="AO2723" s="153"/>
      <c r="AP2723" s="153"/>
      <c r="AQ2723" s="153"/>
      <c r="AR2723" s="153"/>
      <c r="AS2723" s="153"/>
      <c r="AT2723" s="153"/>
      <c r="AU2723" s="153"/>
      <c r="AV2723" s="153"/>
      <c r="AW2723" s="153"/>
      <c r="AX2723" s="153"/>
      <c r="AY2723" s="153"/>
      <c r="AZ2723" s="153"/>
      <c r="BA2723" s="153"/>
      <c r="BB2723" s="153"/>
      <c r="BC2723" s="153"/>
      <c r="BD2723" s="153"/>
      <c r="BE2723" s="153"/>
      <c r="BF2723" s="153"/>
      <c r="BG2723" s="153"/>
      <c r="BH2723" s="153"/>
      <c r="BI2723" s="153"/>
      <c r="BJ2723" s="153"/>
      <c r="BK2723" s="153"/>
      <c r="BL2723" s="153"/>
      <c r="BM2723" s="153"/>
      <c r="BN2723" s="153"/>
      <c r="BO2723" s="153"/>
      <c r="BP2723" s="153"/>
      <c r="BQ2723" s="153"/>
      <c r="BR2723" s="153"/>
      <c r="BS2723" s="153"/>
      <c r="BT2723" s="153"/>
      <c r="BU2723" s="153"/>
      <c r="BV2723" s="153"/>
      <c r="BW2723" s="153"/>
      <c r="BX2723" s="153"/>
      <c r="BY2723" s="153"/>
      <c r="BZ2723" s="153"/>
      <c r="CA2723" s="153"/>
      <c r="CB2723" s="153"/>
      <c r="CC2723" s="153"/>
      <c r="CD2723" s="153"/>
      <c r="CE2723" s="153"/>
      <c r="CF2723" s="153"/>
      <c r="CG2723" s="153"/>
      <c r="CH2723" s="153"/>
      <c r="CI2723" s="153"/>
      <c r="CJ2723" s="153"/>
      <c r="CK2723" s="153"/>
      <c r="CL2723" s="153"/>
      <c r="CM2723" s="153"/>
      <c r="CN2723" s="153"/>
      <c r="CO2723" s="153"/>
      <c r="CP2723" s="153"/>
      <c r="CQ2723" s="153"/>
      <c r="CR2723" s="153"/>
      <c r="CS2723" s="153"/>
      <c r="CT2723" s="153"/>
      <c r="CU2723" s="153"/>
      <c r="CV2723" s="153"/>
      <c r="CW2723" s="153"/>
      <c r="CX2723" s="153"/>
      <c r="CY2723" s="153"/>
      <c r="CZ2723" s="153"/>
      <c r="DA2723" s="153"/>
      <c r="DB2723" s="153"/>
      <c r="DC2723" s="153"/>
      <c r="DD2723" s="153"/>
      <c r="DE2723" s="153"/>
      <c r="DF2723" s="153"/>
      <c r="DG2723" s="153"/>
      <c r="DH2723" s="153"/>
      <c r="DI2723" s="153"/>
      <c r="DJ2723" s="153"/>
      <c r="DK2723" s="153"/>
      <c r="DL2723" s="153"/>
      <c r="DM2723" s="153"/>
      <c r="DN2723" s="153"/>
      <c r="DO2723" s="153"/>
      <c r="DP2723" s="153"/>
      <c r="DQ2723" s="153"/>
      <c r="DR2723" s="153"/>
      <c r="DS2723" s="153"/>
      <c r="DT2723" s="153"/>
      <c r="DU2723" s="153"/>
      <c r="DV2723" s="153"/>
      <c r="DW2723" s="153"/>
      <c r="DX2723" s="153"/>
      <c r="DY2723" s="153"/>
      <c r="DZ2723" s="153"/>
      <c r="EA2723" s="153"/>
      <c r="EB2723" s="153"/>
      <c r="EC2723" s="153"/>
      <c r="ED2723" s="153"/>
      <c r="EE2723" s="153"/>
      <c r="EF2723" s="153"/>
      <c r="EG2723" s="153"/>
      <c r="EH2723" s="153"/>
      <c r="EI2723" s="153"/>
      <c r="EJ2723" s="153"/>
      <c r="EK2723" s="153"/>
      <c r="EL2723" s="153"/>
      <c r="EM2723" s="153"/>
      <c r="EN2723" s="153"/>
      <c r="EO2723" s="153"/>
      <c r="EP2723" s="153"/>
      <c r="EQ2723" s="153"/>
      <c r="ER2723" s="153"/>
      <c r="ES2723" s="153"/>
      <c r="ET2723" s="153"/>
      <c r="EU2723" s="153"/>
      <c r="EV2723" s="153"/>
      <c r="EW2723" s="153"/>
      <c r="EX2723" s="153"/>
      <c r="EY2723" s="153"/>
      <c r="EZ2723" s="153"/>
      <c r="FA2723" s="153"/>
      <c r="FB2723" s="153"/>
      <c r="FC2723" s="153"/>
      <c r="FD2723" s="153"/>
      <c r="FE2723" s="153"/>
      <c r="FF2723" s="153"/>
      <c r="FG2723" s="153"/>
      <c r="FH2723" s="153"/>
      <c r="FI2723" s="153"/>
      <c r="FJ2723" s="153"/>
      <c r="FK2723" s="153"/>
      <c r="FL2723" s="153"/>
      <c r="FM2723" s="153"/>
      <c r="FN2723" s="153"/>
      <c r="FO2723" s="153"/>
      <c r="FP2723" s="153"/>
      <c r="FQ2723" s="153"/>
      <c r="FR2723" s="153"/>
      <c r="FS2723" s="153"/>
      <c r="FT2723" s="153"/>
      <c r="FU2723" s="153"/>
      <c r="FV2723" s="153"/>
      <c r="FW2723" s="153"/>
      <c r="FX2723" s="153"/>
      <c r="FY2723" s="153"/>
      <c r="FZ2723" s="153"/>
      <c r="GA2723" s="153"/>
      <c r="GB2723" s="153"/>
      <c r="GC2723" s="153"/>
      <c r="GD2723" s="153"/>
      <c r="GE2723" s="153"/>
      <c r="GF2723" s="153"/>
      <c r="GG2723" s="153"/>
      <c r="GH2723" s="153"/>
      <c r="GI2723" s="153"/>
      <c r="GJ2723" s="153"/>
      <c r="GK2723" s="153"/>
      <c r="GL2723" s="153"/>
      <c r="GM2723" s="153"/>
      <c r="GN2723" s="153"/>
      <c r="GO2723" s="153"/>
      <c r="GP2723" s="153"/>
      <c r="GQ2723" s="153"/>
      <c r="GR2723" s="153"/>
      <c r="GS2723" s="153"/>
      <c r="GT2723" s="153"/>
      <c r="GU2723" s="153"/>
      <c r="GV2723" s="153"/>
      <c r="GW2723" s="153"/>
      <c r="GX2723" s="153"/>
      <c r="GY2723" s="153"/>
      <c r="GZ2723" s="153"/>
      <c r="HA2723" s="153"/>
      <c r="HB2723" s="153"/>
      <c r="HC2723" s="153"/>
      <c r="HD2723" s="153"/>
      <c r="HE2723" s="153"/>
      <c r="HF2723" s="153"/>
      <c r="HG2723" s="153"/>
      <c r="HH2723" s="153"/>
      <c r="HI2723" s="153"/>
      <c r="HJ2723" s="153"/>
      <c r="HK2723" s="153"/>
      <c r="HL2723" s="153"/>
      <c r="HM2723" s="153"/>
      <c r="HN2723" s="153"/>
      <c r="HO2723" s="153"/>
      <c r="HP2723" s="153"/>
      <c r="HQ2723" s="153"/>
      <c r="HR2723" s="153"/>
      <c r="HS2723" s="153"/>
      <c r="HT2723" s="153"/>
      <c r="HU2723" s="153"/>
      <c r="HV2723" s="153"/>
      <c r="HW2723" s="153"/>
      <c r="HX2723" s="153"/>
      <c r="HY2723" s="153"/>
      <c r="HZ2723" s="153"/>
    </row>
    <row r="2724" spans="1:234" s="174" customFormat="1" ht="15">
      <c r="A2724" s="150"/>
      <c r="B2724" s="151"/>
      <c r="C2724" s="152"/>
      <c r="D2724" s="151"/>
      <c r="E2724" s="151"/>
      <c r="F2724" s="151"/>
      <c r="G2724" s="151"/>
      <c r="H2724" s="151"/>
      <c r="I2724" s="151"/>
      <c r="J2724" s="151"/>
      <c r="K2724" s="151"/>
      <c r="L2724" s="151"/>
      <c r="M2724" s="151"/>
      <c r="N2724" s="151"/>
      <c r="O2724" s="151"/>
      <c r="P2724" s="153"/>
      <c r="Q2724" s="153"/>
      <c r="R2724" s="153"/>
      <c r="S2724" s="153"/>
      <c r="T2724" s="153"/>
      <c r="U2724" s="153"/>
      <c r="V2724" s="153"/>
      <c r="W2724" s="153"/>
      <c r="X2724" s="153"/>
      <c r="Y2724" s="153"/>
      <c r="Z2724" s="153"/>
      <c r="AA2724" s="153"/>
      <c r="AB2724" s="153"/>
      <c r="AC2724" s="153"/>
      <c r="AD2724" s="153"/>
      <c r="AE2724" s="153"/>
      <c r="AF2724" s="153"/>
      <c r="AG2724" s="153"/>
      <c r="AH2724" s="153"/>
      <c r="AI2724" s="153"/>
      <c r="AJ2724" s="153"/>
      <c r="AK2724" s="153"/>
      <c r="AL2724" s="153"/>
      <c r="AM2724" s="153"/>
      <c r="AN2724" s="153"/>
      <c r="AO2724" s="153"/>
      <c r="AP2724" s="153"/>
      <c r="AQ2724" s="153"/>
      <c r="AR2724" s="153"/>
      <c r="AS2724" s="153"/>
      <c r="AT2724" s="153"/>
      <c r="AU2724" s="153"/>
      <c r="AV2724" s="153"/>
      <c r="AW2724" s="153"/>
      <c r="AX2724" s="153"/>
      <c r="AY2724" s="153"/>
      <c r="AZ2724" s="153"/>
      <c r="BA2724" s="153"/>
      <c r="BB2724" s="153"/>
      <c r="BC2724" s="153"/>
      <c r="BD2724" s="153"/>
      <c r="BE2724" s="153"/>
      <c r="BF2724" s="153"/>
      <c r="BG2724" s="153"/>
      <c r="BH2724" s="153"/>
      <c r="BI2724" s="153"/>
      <c r="BJ2724" s="153"/>
      <c r="BK2724" s="153"/>
      <c r="BL2724" s="153"/>
      <c r="BM2724" s="153"/>
      <c r="BN2724" s="153"/>
      <c r="BO2724" s="153"/>
      <c r="BP2724" s="153"/>
      <c r="BQ2724" s="153"/>
      <c r="BR2724" s="153"/>
      <c r="BS2724" s="153"/>
      <c r="BT2724" s="153"/>
      <c r="BU2724" s="153"/>
      <c r="BV2724" s="153"/>
      <c r="BW2724" s="153"/>
      <c r="BX2724" s="153"/>
      <c r="BY2724" s="153"/>
      <c r="BZ2724" s="153"/>
      <c r="CA2724" s="153"/>
      <c r="CB2724" s="153"/>
      <c r="CC2724" s="153"/>
      <c r="CD2724" s="153"/>
      <c r="CE2724" s="153"/>
      <c r="CF2724" s="153"/>
      <c r="CG2724" s="153"/>
      <c r="CH2724" s="153"/>
      <c r="CI2724" s="153"/>
      <c r="CJ2724" s="153"/>
      <c r="CK2724" s="153"/>
      <c r="CL2724" s="153"/>
      <c r="CM2724" s="153"/>
      <c r="CN2724" s="153"/>
      <c r="CO2724" s="153"/>
      <c r="CP2724" s="153"/>
      <c r="CQ2724" s="153"/>
      <c r="CR2724" s="153"/>
      <c r="CS2724" s="153"/>
      <c r="CT2724" s="153"/>
      <c r="CU2724" s="153"/>
      <c r="CV2724" s="153"/>
      <c r="CW2724" s="153"/>
      <c r="CX2724" s="153"/>
      <c r="CY2724" s="153"/>
      <c r="CZ2724" s="153"/>
      <c r="DA2724" s="153"/>
      <c r="DB2724" s="153"/>
      <c r="DC2724" s="153"/>
      <c r="DD2724" s="153"/>
      <c r="DE2724" s="153"/>
      <c r="DF2724" s="153"/>
      <c r="DG2724" s="153"/>
      <c r="DH2724" s="153"/>
      <c r="DI2724" s="153"/>
      <c r="DJ2724" s="153"/>
      <c r="DK2724" s="153"/>
      <c r="DL2724" s="153"/>
      <c r="DM2724" s="153"/>
      <c r="DN2724" s="153"/>
      <c r="DO2724" s="153"/>
      <c r="DP2724" s="153"/>
      <c r="DQ2724" s="153"/>
      <c r="DR2724" s="153"/>
      <c r="DS2724" s="153"/>
      <c r="DT2724" s="153"/>
      <c r="DU2724" s="153"/>
      <c r="DV2724" s="153"/>
      <c r="DW2724" s="153"/>
      <c r="DX2724" s="153"/>
      <c r="DY2724" s="153"/>
      <c r="DZ2724" s="153"/>
      <c r="EA2724" s="153"/>
      <c r="EB2724" s="153"/>
      <c r="EC2724" s="153"/>
      <c r="ED2724" s="153"/>
      <c r="EE2724" s="153"/>
      <c r="EF2724" s="153"/>
      <c r="EG2724" s="153"/>
      <c r="EH2724" s="153"/>
      <c r="EI2724" s="153"/>
      <c r="EJ2724" s="153"/>
      <c r="EK2724" s="153"/>
      <c r="EL2724" s="153"/>
      <c r="EM2724" s="153"/>
      <c r="EN2724" s="153"/>
      <c r="EO2724" s="153"/>
      <c r="EP2724" s="153"/>
      <c r="EQ2724" s="153"/>
      <c r="ER2724" s="153"/>
      <c r="ES2724" s="153"/>
      <c r="ET2724" s="153"/>
      <c r="EU2724" s="153"/>
      <c r="EV2724" s="153"/>
      <c r="EW2724" s="153"/>
      <c r="EX2724" s="153"/>
      <c r="EY2724" s="153"/>
      <c r="EZ2724" s="153"/>
      <c r="FA2724" s="153"/>
      <c r="FB2724" s="153"/>
      <c r="FC2724" s="153"/>
      <c r="FD2724" s="153"/>
      <c r="FE2724" s="153"/>
      <c r="FF2724" s="153"/>
      <c r="FG2724" s="153"/>
      <c r="FH2724" s="153"/>
      <c r="FI2724" s="153"/>
      <c r="FJ2724" s="153"/>
      <c r="FK2724" s="153"/>
      <c r="FL2724" s="153"/>
      <c r="FM2724" s="153"/>
      <c r="FN2724" s="153"/>
      <c r="FO2724" s="153"/>
      <c r="FP2724" s="153"/>
      <c r="FQ2724" s="153"/>
      <c r="FR2724" s="153"/>
      <c r="FS2724" s="153"/>
      <c r="FT2724" s="153"/>
      <c r="FU2724" s="153"/>
      <c r="FV2724" s="153"/>
      <c r="FW2724" s="153"/>
      <c r="FX2724" s="153"/>
      <c r="FY2724" s="153"/>
      <c r="FZ2724" s="153"/>
      <c r="GA2724" s="153"/>
      <c r="GB2724" s="153"/>
      <c r="GC2724" s="153"/>
      <c r="GD2724" s="153"/>
      <c r="GE2724" s="153"/>
      <c r="GF2724" s="153"/>
      <c r="GG2724" s="153"/>
      <c r="GH2724" s="153"/>
      <c r="GI2724" s="153"/>
      <c r="GJ2724" s="153"/>
      <c r="GK2724" s="153"/>
      <c r="GL2724" s="153"/>
      <c r="GM2724" s="153"/>
      <c r="GN2724" s="153"/>
      <c r="GO2724" s="153"/>
      <c r="GP2724" s="153"/>
      <c r="GQ2724" s="153"/>
      <c r="GR2724" s="153"/>
      <c r="GS2724" s="153"/>
      <c r="GT2724" s="153"/>
      <c r="GU2724" s="153"/>
      <c r="GV2724" s="153"/>
      <c r="GW2724" s="153"/>
      <c r="GX2724" s="153"/>
      <c r="GY2724" s="153"/>
      <c r="GZ2724" s="153"/>
      <c r="HA2724" s="153"/>
      <c r="HB2724" s="153"/>
      <c r="HC2724" s="153"/>
      <c r="HD2724" s="153"/>
      <c r="HE2724" s="153"/>
      <c r="HF2724" s="153"/>
      <c r="HG2724" s="153"/>
      <c r="HH2724" s="153"/>
      <c r="HI2724" s="153"/>
      <c r="HJ2724" s="153"/>
      <c r="HK2724" s="153"/>
      <c r="HL2724" s="153"/>
      <c r="HM2724" s="153"/>
      <c r="HN2724" s="153"/>
      <c r="HO2724" s="153"/>
      <c r="HP2724" s="153"/>
      <c r="HQ2724" s="153"/>
      <c r="HR2724" s="153"/>
      <c r="HS2724" s="153"/>
      <c r="HT2724" s="153"/>
      <c r="HU2724" s="153"/>
      <c r="HV2724" s="153"/>
      <c r="HW2724" s="153"/>
      <c r="HX2724" s="153"/>
      <c r="HY2724" s="153"/>
      <c r="HZ2724" s="153"/>
    </row>
    <row r="2725" spans="1:234" s="174" customFormat="1" ht="15">
      <c r="A2725" s="150"/>
      <c r="B2725" s="151"/>
      <c r="C2725" s="152"/>
      <c r="D2725" s="151"/>
      <c r="E2725" s="151"/>
      <c r="F2725" s="151"/>
      <c r="G2725" s="151"/>
      <c r="H2725" s="151"/>
      <c r="I2725" s="151"/>
      <c r="J2725" s="151"/>
      <c r="K2725" s="151"/>
      <c r="L2725" s="151"/>
      <c r="M2725" s="151"/>
      <c r="N2725" s="151"/>
      <c r="O2725" s="151"/>
      <c r="P2725" s="153"/>
      <c r="Q2725" s="153"/>
      <c r="R2725" s="153"/>
      <c r="S2725" s="153"/>
      <c r="T2725" s="153"/>
      <c r="U2725" s="153"/>
      <c r="V2725" s="153"/>
      <c r="W2725" s="153"/>
      <c r="X2725" s="153"/>
      <c r="Y2725" s="153"/>
      <c r="Z2725" s="153"/>
      <c r="AA2725" s="153"/>
      <c r="AB2725" s="153"/>
      <c r="AC2725" s="153"/>
      <c r="AD2725" s="153"/>
      <c r="AE2725" s="153"/>
      <c r="AF2725" s="153"/>
      <c r="AG2725" s="153"/>
      <c r="AH2725" s="153"/>
      <c r="AI2725" s="153"/>
      <c r="AJ2725" s="153"/>
      <c r="AK2725" s="153"/>
      <c r="AL2725" s="153"/>
      <c r="AM2725" s="153"/>
      <c r="AN2725" s="153"/>
      <c r="AO2725" s="153"/>
      <c r="AP2725" s="153"/>
      <c r="AQ2725" s="153"/>
      <c r="AR2725" s="153"/>
      <c r="AS2725" s="153"/>
      <c r="AT2725" s="153"/>
      <c r="AU2725" s="153"/>
      <c r="AV2725" s="153"/>
      <c r="AW2725" s="153"/>
      <c r="AX2725" s="153"/>
      <c r="AY2725" s="153"/>
      <c r="AZ2725" s="153"/>
      <c r="BA2725" s="153"/>
      <c r="BB2725" s="153"/>
      <c r="BC2725" s="153"/>
      <c r="BD2725" s="153"/>
      <c r="BE2725" s="153"/>
      <c r="BF2725" s="153"/>
      <c r="BG2725" s="153"/>
      <c r="BH2725" s="153"/>
      <c r="BI2725" s="153"/>
      <c r="BJ2725" s="153"/>
      <c r="BK2725" s="153"/>
      <c r="BL2725" s="153"/>
      <c r="BM2725" s="153"/>
      <c r="BN2725" s="153"/>
      <c r="BO2725" s="153"/>
      <c r="BP2725" s="153"/>
      <c r="BQ2725" s="153"/>
      <c r="BR2725" s="153"/>
      <c r="BS2725" s="153"/>
      <c r="BT2725" s="153"/>
      <c r="BU2725" s="153"/>
      <c r="BV2725" s="153"/>
      <c r="BW2725" s="153"/>
      <c r="BX2725" s="153"/>
      <c r="BY2725" s="153"/>
      <c r="BZ2725" s="153"/>
      <c r="CA2725" s="153"/>
      <c r="CB2725" s="153"/>
      <c r="CC2725" s="153"/>
      <c r="CD2725" s="153"/>
      <c r="CE2725" s="153"/>
      <c r="CF2725" s="153"/>
      <c r="CG2725" s="153"/>
      <c r="CH2725" s="153"/>
      <c r="CI2725" s="153"/>
      <c r="CJ2725" s="153"/>
      <c r="CK2725" s="153"/>
      <c r="CL2725" s="153"/>
      <c r="CM2725" s="153"/>
      <c r="CN2725" s="153"/>
      <c r="CO2725" s="153"/>
      <c r="CP2725" s="153"/>
      <c r="CQ2725" s="153"/>
      <c r="CR2725" s="153"/>
      <c r="CS2725" s="153"/>
      <c r="CT2725" s="153"/>
      <c r="CU2725" s="153"/>
      <c r="CV2725" s="153"/>
      <c r="CW2725" s="153"/>
      <c r="CX2725" s="153"/>
      <c r="CY2725" s="153"/>
      <c r="CZ2725" s="153"/>
      <c r="DA2725" s="153"/>
      <c r="DB2725" s="153"/>
      <c r="DC2725" s="153"/>
      <c r="DD2725" s="153"/>
      <c r="DE2725" s="153"/>
      <c r="DF2725" s="153"/>
      <c r="DG2725" s="153"/>
      <c r="DH2725" s="153"/>
      <c r="DI2725" s="153"/>
      <c r="DJ2725" s="153"/>
      <c r="DK2725" s="153"/>
      <c r="DL2725" s="153"/>
      <c r="DM2725" s="153"/>
      <c r="DN2725" s="153"/>
      <c r="DO2725" s="153"/>
      <c r="DP2725" s="153"/>
      <c r="DQ2725" s="153"/>
      <c r="DR2725" s="153"/>
      <c r="DS2725" s="153"/>
      <c r="DT2725" s="153"/>
      <c r="DU2725" s="153"/>
      <c r="DV2725" s="153"/>
      <c r="DW2725" s="153"/>
      <c r="DX2725" s="153"/>
      <c r="DY2725" s="153"/>
      <c r="DZ2725" s="153"/>
      <c r="EA2725" s="153"/>
      <c r="EB2725" s="153"/>
      <c r="EC2725" s="153"/>
      <c r="ED2725" s="153"/>
      <c r="EE2725" s="153"/>
      <c r="EF2725" s="153"/>
      <c r="EG2725" s="153"/>
      <c r="EH2725" s="153"/>
      <c r="EI2725" s="153"/>
      <c r="EJ2725" s="153"/>
      <c r="EK2725" s="153"/>
      <c r="EL2725" s="153"/>
      <c r="EM2725" s="153"/>
      <c r="EN2725" s="153"/>
      <c r="EO2725" s="153"/>
      <c r="EP2725" s="153"/>
      <c r="EQ2725" s="153"/>
      <c r="ER2725" s="153"/>
      <c r="ES2725" s="153"/>
      <c r="ET2725" s="153"/>
      <c r="EU2725" s="153"/>
      <c r="EV2725" s="153"/>
      <c r="EW2725" s="153"/>
      <c r="EX2725" s="153"/>
      <c r="EY2725" s="153"/>
      <c r="EZ2725" s="153"/>
      <c r="FA2725" s="153"/>
      <c r="FB2725" s="153"/>
      <c r="FC2725" s="153"/>
      <c r="FD2725" s="153"/>
      <c r="FE2725" s="153"/>
      <c r="FF2725" s="153"/>
      <c r="FG2725" s="153"/>
      <c r="FH2725" s="153"/>
      <c r="FI2725" s="153"/>
      <c r="FJ2725" s="153"/>
      <c r="FK2725" s="153"/>
      <c r="FL2725" s="153"/>
      <c r="FM2725" s="153"/>
      <c r="FN2725" s="153"/>
      <c r="FO2725" s="153"/>
      <c r="FP2725" s="153"/>
      <c r="FQ2725" s="153"/>
      <c r="FR2725" s="153"/>
      <c r="FS2725" s="153"/>
      <c r="FT2725" s="153"/>
      <c r="FU2725" s="153"/>
      <c r="FV2725" s="153"/>
      <c r="FW2725" s="153"/>
      <c r="FX2725" s="153"/>
      <c r="FY2725" s="153"/>
      <c r="FZ2725" s="153"/>
      <c r="GA2725" s="153"/>
      <c r="GB2725" s="153"/>
      <c r="GC2725" s="153"/>
      <c r="GD2725" s="153"/>
      <c r="GE2725" s="153"/>
      <c r="GF2725" s="153"/>
      <c r="GG2725" s="153"/>
      <c r="GH2725" s="153"/>
      <c r="GI2725" s="153"/>
      <c r="GJ2725" s="153"/>
      <c r="GK2725" s="153"/>
      <c r="GL2725" s="153"/>
      <c r="GM2725" s="153"/>
      <c r="GN2725" s="153"/>
      <c r="GO2725" s="153"/>
      <c r="GP2725" s="153"/>
      <c r="GQ2725" s="153"/>
      <c r="GR2725" s="153"/>
      <c r="GS2725" s="153"/>
      <c r="GT2725" s="153"/>
      <c r="GU2725" s="153"/>
      <c r="GV2725" s="153"/>
      <c r="GW2725" s="153"/>
      <c r="GX2725" s="153"/>
      <c r="GY2725" s="153"/>
      <c r="GZ2725" s="153"/>
      <c r="HA2725" s="153"/>
      <c r="HB2725" s="153"/>
      <c r="HC2725" s="153"/>
      <c r="HD2725" s="153"/>
      <c r="HE2725" s="153"/>
      <c r="HF2725" s="153"/>
      <c r="HG2725" s="153"/>
      <c r="HH2725" s="153"/>
      <c r="HI2725" s="153"/>
      <c r="HJ2725" s="153"/>
      <c r="HK2725" s="153"/>
      <c r="HL2725" s="153"/>
      <c r="HM2725" s="153"/>
      <c r="HN2725" s="153"/>
      <c r="HO2725" s="153"/>
      <c r="HP2725" s="153"/>
      <c r="HQ2725" s="153"/>
      <c r="HR2725" s="153"/>
      <c r="HS2725" s="153"/>
      <c r="HT2725" s="153"/>
      <c r="HU2725" s="153"/>
      <c r="HV2725" s="153"/>
      <c r="HW2725" s="153"/>
      <c r="HX2725" s="153"/>
      <c r="HY2725" s="153"/>
      <c r="HZ2725" s="153"/>
    </row>
    <row r="2726" spans="1:234" s="174" customFormat="1" ht="15">
      <c r="A2726" s="150"/>
      <c r="B2726" s="151"/>
      <c r="C2726" s="152"/>
      <c r="D2726" s="151"/>
      <c r="E2726" s="151"/>
      <c r="F2726" s="151"/>
      <c r="G2726" s="151"/>
      <c r="H2726" s="151"/>
      <c r="I2726" s="151"/>
      <c r="J2726" s="151"/>
      <c r="K2726" s="151"/>
      <c r="L2726" s="151"/>
      <c r="M2726" s="151"/>
      <c r="N2726" s="151"/>
      <c r="O2726" s="151"/>
      <c r="P2726" s="153"/>
      <c r="Q2726" s="153"/>
      <c r="R2726" s="153"/>
      <c r="S2726" s="153"/>
      <c r="T2726" s="153"/>
      <c r="U2726" s="153"/>
      <c r="V2726" s="153"/>
      <c r="W2726" s="153"/>
      <c r="X2726" s="153"/>
      <c r="Y2726" s="153"/>
      <c r="Z2726" s="153"/>
      <c r="AA2726" s="153"/>
      <c r="AB2726" s="153"/>
      <c r="AC2726" s="153"/>
      <c r="AD2726" s="153"/>
      <c r="AE2726" s="153"/>
      <c r="AF2726" s="153"/>
      <c r="AG2726" s="153"/>
      <c r="AH2726" s="153"/>
      <c r="AI2726" s="153"/>
      <c r="AJ2726" s="153"/>
      <c r="AK2726" s="153"/>
      <c r="AL2726" s="153"/>
      <c r="AM2726" s="153"/>
      <c r="AN2726" s="153"/>
      <c r="AO2726" s="153"/>
      <c r="AP2726" s="153"/>
      <c r="AQ2726" s="153"/>
      <c r="AR2726" s="153"/>
      <c r="AS2726" s="153"/>
      <c r="AT2726" s="153"/>
      <c r="AU2726" s="153"/>
      <c r="AV2726" s="153"/>
      <c r="AW2726" s="153"/>
      <c r="AX2726" s="153"/>
      <c r="AY2726" s="153"/>
      <c r="AZ2726" s="153"/>
      <c r="BA2726" s="153"/>
      <c r="BB2726" s="153"/>
      <c r="BC2726" s="153"/>
      <c r="BD2726" s="153"/>
      <c r="BE2726" s="153"/>
      <c r="BF2726" s="153"/>
      <c r="BG2726" s="153"/>
      <c r="BH2726" s="153"/>
      <c r="BI2726" s="153"/>
      <c r="BJ2726" s="153"/>
      <c r="BK2726" s="153"/>
      <c r="BL2726" s="153"/>
      <c r="BM2726" s="153"/>
      <c r="BN2726" s="153"/>
      <c r="BO2726" s="153"/>
      <c r="BP2726" s="153"/>
      <c r="BQ2726" s="153"/>
      <c r="BR2726" s="153"/>
      <c r="BS2726" s="153"/>
      <c r="BT2726" s="153"/>
      <c r="BU2726" s="153"/>
      <c r="BV2726" s="153"/>
      <c r="BW2726" s="153"/>
      <c r="BX2726" s="153"/>
      <c r="BY2726" s="153"/>
      <c r="BZ2726" s="153"/>
      <c r="CA2726" s="153"/>
      <c r="CB2726" s="153"/>
      <c r="CC2726" s="153"/>
      <c r="CD2726" s="153"/>
      <c r="CE2726" s="153"/>
      <c r="CF2726" s="153"/>
      <c r="CG2726" s="153"/>
      <c r="CH2726" s="153"/>
      <c r="CI2726" s="153"/>
      <c r="CJ2726" s="153"/>
      <c r="CK2726" s="153"/>
      <c r="CL2726" s="153"/>
      <c r="CM2726" s="153"/>
      <c r="CN2726" s="153"/>
      <c r="CO2726" s="153"/>
      <c r="CP2726" s="153"/>
      <c r="CQ2726" s="153"/>
      <c r="CR2726" s="153"/>
      <c r="CS2726" s="153"/>
      <c r="CT2726" s="153"/>
      <c r="CU2726" s="153"/>
      <c r="CV2726" s="153"/>
      <c r="CW2726" s="153"/>
      <c r="CX2726" s="153"/>
      <c r="CY2726" s="153"/>
      <c r="CZ2726" s="153"/>
      <c r="DA2726" s="153"/>
      <c r="DB2726" s="153"/>
      <c r="DC2726" s="153"/>
      <c r="DD2726" s="153"/>
      <c r="DE2726" s="153"/>
      <c r="DF2726" s="153"/>
      <c r="DG2726" s="153"/>
      <c r="DH2726" s="153"/>
      <c r="DI2726" s="153"/>
      <c r="DJ2726" s="153"/>
      <c r="DK2726" s="153"/>
      <c r="DL2726" s="153"/>
      <c r="DM2726" s="153"/>
      <c r="DN2726" s="153"/>
      <c r="DO2726" s="153"/>
      <c r="DP2726" s="153"/>
      <c r="DQ2726" s="153"/>
      <c r="DR2726" s="153"/>
      <c r="DS2726" s="153"/>
      <c r="DT2726" s="153"/>
      <c r="DU2726" s="153"/>
      <c r="DV2726" s="153"/>
      <c r="DW2726" s="153"/>
      <c r="DX2726" s="153"/>
      <c r="DY2726" s="153"/>
      <c r="DZ2726" s="153"/>
      <c r="EA2726" s="153"/>
      <c r="EB2726" s="153"/>
      <c r="EC2726" s="153"/>
      <c r="ED2726" s="153"/>
      <c r="EE2726" s="153"/>
      <c r="EF2726" s="153"/>
      <c r="EG2726" s="153"/>
      <c r="EH2726" s="153"/>
      <c r="EI2726" s="153"/>
      <c r="EJ2726" s="153"/>
      <c r="EK2726" s="153"/>
      <c r="EL2726" s="153"/>
      <c r="EM2726" s="153"/>
      <c r="EN2726" s="153"/>
      <c r="EO2726" s="153"/>
      <c r="EP2726" s="153"/>
      <c r="EQ2726" s="153"/>
      <c r="ER2726" s="153"/>
      <c r="ES2726" s="153"/>
      <c r="ET2726" s="153"/>
      <c r="EU2726" s="153"/>
      <c r="EV2726" s="153"/>
      <c r="EW2726" s="153"/>
      <c r="EX2726" s="153"/>
      <c r="EY2726" s="153"/>
      <c r="EZ2726" s="153"/>
      <c r="FA2726" s="153"/>
      <c r="FB2726" s="153"/>
      <c r="FC2726" s="153"/>
      <c r="FD2726" s="153"/>
      <c r="FE2726" s="153"/>
      <c r="FF2726" s="153"/>
      <c r="FG2726" s="153"/>
      <c r="FH2726" s="153"/>
      <c r="FI2726" s="153"/>
      <c r="FJ2726" s="153"/>
      <c r="FK2726" s="153"/>
      <c r="FL2726" s="153"/>
      <c r="FM2726" s="153"/>
      <c r="FN2726" s="153"/>
      <c r="FO2726" s="153"/>
      <c r="FP2726" s="153"/>
      <c r="FQ2726" s="153"/>
      <c r="FR2726" s="153"/>
      <c r="FS2726" s="153"/>
      <c r="FT2726" s="153"/>
      <c r="FU2726" s="153"/>
      <c r="FV2726" s="153"/>
      <c r="FW2726" s="153"/>
      <c r="FX2726" s="153"/>
      <c r="FY2726" s="153"/>
      <c r="FZ2726" s="153"/>
      <c r="GA2726" s="153"/>
      <c r="GB2726" s="153"/>
      <c r="GC2726" s="153"/>
      <c r="GD2726" s="153"/>
      <c r="GE2726" s="153"/>
      <c r="GF2726" s="153"/>
      <c r="GG2726" s="153"/>
      <c r="GH2726" s="153"/>
      <c r="GI2726" s="153"/>
      <c r="GJ2726" s="153"/>
      <c r="GK2726" s="153"/>
      <c r="GL2726" s="153"/>
      <c r="GM2726" s="153"/>
      <c r="GN2726" s="153"/>
      <c r="GO2726" s="153"/>
      <c r="GP2726" s="153"/>
      <c r="GQ2726" s="153"/>
      <c r="GR2726" s="153"/>
      <c r="GS2726" s="153"/>
      <c r="GT2726" s="153"/>
      <c r="GU2726" s="153"/>
      <c r="GV2726" s="153"/>
      <c r="GW2726" s="153"/>
      <c r="GX2726" s="153"/>
      <c r="GY2726" s="153"/>
      <c r="GZ2726" s="153"/>
      <c r="HA2726" s="153"/>
      <c r="HB2726" s="153"/>
      <c r="HC2726" s="153"/>
      <c r="HD2726" s="153"/>
      <c r="HE2726" s="153"/>
      <c r="HF2726" s="153"/>
      <c r="HG2726" s="153"/>
      <c r="HH2726" s="153"/>
      <c r="HI2726" s="153"/>
      <c r="HJ2726" s="153"/>
      <c r="HK2726" s="153"/>
      <c r="HL2726" s="153"/>
      <c r="HM2726" s="153"/>
      <c r="HN2726" s="153"/>
      <c r="HO2726" s="153"/>
      <c r="HP2726" s="153"/>
      <c r="HQ2726" s="153"/>
      <c r="HR2726" s="153"/>
      <c r="HS2726" s="153"/>
      <c r="HT2726" s="153"/>
      <c r="HU2726" s="153"/>
      <c r="HV2726" s="153"/>
      <c r="HW2726" s="153"/>
      <c r="HX2726" s="153"/>
      <c r="HY2726" s="153"/>
      <c r="HZ2726" s="153"/>
    </row>
    <row r="2727" spans="1:234" s="174" customFormat="1" ht="15">
      <c r="A2727" s="150"/>
      <c r="B2727" s="151"/>
      <c r="C2727" s="152"/>
      <c r="D2727" s="151"/>
      <c r="E2727" s="151"/>
      <c r="F2727" s="151"/>
      <c r="G2727" s="151"/>
      <c r="H2727" s="151"/>
      <c r="I2727" s="151"/>
      <c r="J2727" s="151"/>
      <c r="K2727" s="151"/>
      <c r="L2727" s="151"/>
      <c r="M2727" s="151"/>
      <c r="N2727" s="151"/>
      <c r="O2727" s="151"/>
      <c r="P2727" s="153"/>
      <c r="Q2727" s="153"/>
      <c r="R2727" s="153"/>
      <c r="S2727" s="153"/>
      <c r="T2727" s="153"/>
      <c r="U2727" s="153"/>
      <c r="V2727" s="153"/>
      <c r="W2727" s="153"/>
      <c r="X2727" s="153"/>
      <c r="Y2727" s="153"/>
      <c r="Z2727" s="153"/>
      <c r="AA2727" s="153"/>
      <c r="AB2727" s="153"/>
      <c r="AC2727" s="153"/>
      <c r="AD2727" s="153"/>
      <c r="AE2727" s="153"/>
      <c r="AF2727" s="153"/>
      <c r="AG2727" s="153"/>
      <c r="AH2727" s="153"/>
      <c r="AI2727" s="153"/>
      <c r="AJ2727" s="153"/>
      <c r="AK2727" s="153"/>
      <c r="AL2727" s="153"/>
      <c r="AM2727" s="153"/>
      <c r="AN2727" s="153"/>
      <c r="AO2727" s="153"/>
      <c r="AP2727" s="153"/>
      <c r="AQ2727" s="153"/>
      <c r="AR2727" s="153"/>
      <c r="AS2727" s="153"/>
      <c r="AT2727" s="153"/>
      <c r="AU2727" s="153"/>
      <c r="AV2727" s="153"/>
      <c r="AW2727" s="153"/>
      <c r="AX2727" s="153"/>
      <c r="AY2727" s="153"/>
      <c r="AZ2727" s="153"/>
      <c r="BA2727" s="153"/>
      <c r="BB2727" s="153"/>
      <c r="BC2727" s="153"/>
      <c r="BD2727" s="153"/>
      <c r="BE2727" s="153"/>
      <c r="BF2727" s="153"/>
      <c r="BG2727" s="153"/>
      <c r="BH2727" s="153"/>
      <c r="BI2727" s="153"/>
      <c r="BJ2727" s="153"/>
      <c r="BK2727" s="153"/>
      <c r="BL2727" s="153"/>
      <c r="BM2727" s="153"/>
      <c r="BN2727" s="153"/>
      <c r="BO2727" s="153"/>
      <c r="BP2727" s="153"/>
      <c r="BQ2727" s="153"/>
      <c r="BR2727" s="153"/>
      <c r="BS2727" s="153"/>
      <c r="BT2727" s="153"/>
      <c r="BU2727" s="153"/>
      <c r="BV2727" s="153"/>
      <c r="BW2727" s="153"/>
      <c r="BX2727" s="153"/>
      <c r="BY2727" s="153"/>
      <c r="BZ2727" s="153"/>
      <c r="CA2727" s="153"/>
      <c r="CB2727" s="153"/>
      <c r="CC2727" s="153"/>
      <c r="CD2727" s="153"/>
      <c r="CE2727" s="153"/>
      <c r="CF2727" s="153"/>
      <c r="CG2727" s="153"/>
      <c r="CH2727" s="153"/>
      <c r="CI2727" s="153"/>
      <c r="CJ2727" s="153"/>
      <c r="CK2727" s="153"/>
      <c r="CL2727" s="153"/>
      <c r="CM2727" s="153"/>
      <c r="CN2727" s="153"/>
      <c r="CO2727" s="153"/>
      <c r="CP2727" s="153"/>
      <c r="CQ2727" s="153"/>
      <c r="CR2727" s="153"/>
      <c r="CS2727" s="153"/>
      <c r="CT2727" s="153"/>
      <c r="CU2727" s="153"/>
      <c r="CV2727" s="153"/>
      <c r="CW2727" s="153"/>
      <c r="CX2727" s="153"/>
      <c r="CY2727" s="153"/>
      <c r="CZ2727" s="153"/>
      <c r="DA2727" s="153"/>
      <c r="DB2727" s="153"/>
      <c r="DC2727" s="153"/>
      <c r="DD2727" s="153"/>
      <c r="DE2727" s="153"/>
      <c r="DF2727" s="153"/>
      <c r="DG2727" s="153"/>
      <c r="DH2727" s="153"/>
      <c r="DI2727" s="153"/>
      <c r="DJ2727" s="153"/>
      <c r="DK2727" s="153"/>
      <c r="DL2727" s="153"/>
      <c r="DM2727" s="153"/>
      <c r="DN2727" s="153"/>
      <c r="DO2727" s="153"/>
      <c r="DP2727" s="153"/>
      <c r="DQ2727" s="153"/>
      <c r="DR2727" s="153"/>
      <c r="DS2727" s="153"/>
      <c r="DT2727" s="153"/>
      <c r="DU2727" s="153"/>
      <c r="DV2727" s="153"/>
      <c r="DW2727" s="153"/>
      <c r="DX2727" s="153"/>
      <c r="DY2727" s="153"/>
      <c r="DZ2727" s="153"/>
      <c r="EA2727" s="153"/>
      <c r="EB2727" s="153"/>
      <c r="EC2727" s="153"/>
      <c r="ED2727" s="153"/>
      <c r="EE2727" s="153"/>
      <c r="EF2727" s="153"/>
      <c r="EG2727" s="153"/>
      <c r="EH2727" s="153"/>
      <c r="EI2727" s="153"/>
      <c r="EJ2727" s="153"/>
      <c r="EK2727" s="153"/>
      <c r="EL2727" s="153"/>
      <c r="EM2727" s="153"/>
      <c r="EN2727" s="153"/>
      <c r="EO2727" s="153"/>
      <c r="EP2727" s="153"/>
      <c r="EQ2727" s="153"/>
      <c r="ER2727" s="153"/>
      <c r="ES2727" s="153"/>
      <c r="ET2727" s="153"/>
      <c r="EU2727" s="153"/>
      <c r="EV2727" s="153"/>
      <c r="EW2727" s="153"/>
      <c r="EX2727" s="153"/>
      <c r="EY2727" s="153"/>
      <c r="EZ2727" s="153"/>
      <c r="FA2727" s="153"/>
      <c r="FB2727" s="153"/>
      <c r="FC2727" s="153"/>
      <c r="FD2727" s="153"/>
      <c r="FE2727" s="153"/>
      <c r="FF2727" s="153"/>
      <c r="FG2727" s="153"/>
      <c r="FH2727" s="153"/>
      <c r="FI2727" s="153"/>
      <c r="FJ2727" s="153"/>
      <c r="FK2727" s="153"/>
      <c r="FL2727" s="153"/>
      <c r="FM2727" s="153"/>
      <c r="FN2727" s="153"/>
      <c r="FO2727" s="153"/>
      <c r="FP2727" s="153"/>
      <c r="FQ2727" s="153"/>
      <c r="FR2727" s="153"/>
      <c r="FS2727" s="153"/>
      <c r="FT2727" s="153"/>
      <c r="FU2727" s="153"/>
      <c r="FV2727" s="153"/>
      <c r="FW2727" s="153"/>
      <c r="FX2727" s="153"/>
      <c r="FY2727" s="153"/>
      <c r="FZ2727" s="153"/>
      <c r="GA2727" s="153"/>
      <c r="GB2727" s="153"/>
      <c r="GC2727" s="153"/>
      <c r="GD2727" s="153"/>
      <c r="GE2727" s="153"/>
      <c r="GF2727" s="153"/>
      <c r="GG2727" s="153"/>
      <c r="GH2727" s="153"/>
      <c r="GI2727" s="153"/>
      <c r="GJ2727" s="153"/>
      <c r="GK2727" s="153"/>
      <c r="GL2727" s="153"/>
      <c r="GM2727" s="153"/>
      <c r="GN2727" s="153"/>
      <c r="GO2727" s="153"/>
      <c r="GP2727" s="153"/>
      <c r="GQ2727" s="153"/>
      <c r="GR2727" s="153"/>
      <c r="GS2727" s="153"/>
      <c r="GT2727" s="153"/>
      <c r="GU2727" s="153"/>
      <c r="GV2727" s="153"/>
      <c r="GW2727" s="153"/>
      <c r="GX2727" s="153"/>
      <c r="GY2727" s="153"/>
      <c r="GZ2727" s="153"/>
      <c r="HA2727" s="153"/>
      <c r="HB2727" s="153"/>
      <c r="HC2727" s="153"/>
      <c r="HD2727" s="153"/>
      <c r="HE2727" s="153"/>
      <c r="HF2727" s="153"/>
      <c r="HG2727" s="153"/>
      <c r="HH2727" s="153"/>
      <c r="HI2727" s="153"/>
      <c r="HJ2727" s="153"/>
      <c r="HK2727" s="153"/>
      <c r="HL2727" s="153"/>
      <c r="HM2727" s="153"/>
      <c r="HN2727" s="153"/>
      <c r="HO2727" s="153"/>
      <c r="HP2727" s="153"/>
      <c r="HQ2727" s="153"/>
      <c r="HR2727" s="153"/>
      <c r="HS2727" s="153"/>
      <c r="HT2727" s="153"/>
      <c r="HU2727" s="153"/>
      <c r="HV2727" s="153"/>
      <c r="HW2727" s="153"/>
      <c r="HX2727" s="153"/>
      <c r="HY2727" s="153"/>
      <c r="HZ2727" s="153"/>
    </row>
    <row r="2728" spans="1:234" s="174" customFormat="1" ht="15">
      <c r="A2728" s="150"/>
      <c r="B2728" s="151"/>
      <c r="C2728" s="152"/>
      <c r="D2728" s="151"/>
      <c r="E2728" s="151"/>
      <c r="F2728" s="151"/>
      <c r="G2728" s="151"/>
      <c r="H2728" s="151"/>
      <c r="I2728" s="151"/>
      <c r="J2728" s="151"/>
      <c r="K2728" s="151"/>
      <c r="L2728" s="151"/>
      <c r="M2728" s="151"/>
      <c r="N2728" s="151"/>
      <c r="O2728" s="151"/>
      <c r="P2728" s="153"/>
      <c r="Q2728" s="153"/>
      <c r="R2728" s="153"/>
      <c r="S2728" s="153"/>
      <c r="T2728" s="153"/>
      <c r="U2728" s="153"/>
      <c r="V2728" s="153"/>
      <c r="W2728" s="153"/>
      <c r="X2728" s="153"/>
      <c r="Y2728" s="153"/>
      <c r="Z2728" s="153"/>
      <c r="AA2728" s="153"/>
      <c r="AB2728" s="153"/>
      <c r="AC2728" s="153"/>
      <c r="AD2728" s="153"/>
      <c r="AE2728" s="153"/>
      <c r="AF2728" s="153"/>
      <c r="AG2728" s="153"/>
      <c r="AH2728" s="153"/>
      <c r="AI2728" s="153"/>
      <c r="AJ2728" s="153"/>
      <c r="AK2728" s="153"/>
      <c r="AL2728" s="153"/>
      <c r="AM2728" s="153"/>
      <c r="AN2728" s="153"/>
      <c r="AO2728" s="153"/>
      <c r="AP2728" s="153"/>
      <c r="AQ2728" s="153"/>
      <c r="AR2728" s="153"/>
      <c r="AS2728" s="153"/>
      <c r="AT2728" s="153"/>
      <c r="AU2728" s="153"/>
      <c r="AV2728" s="153"/>
      <c r="AW2728" s="153"/>
      <c r="AX2728" s="153"/>
      <c r="AY2728" s="153"/>
      <c r="AZ2728" s="153"/>
      <c r="BA2728" s="153"/>
      <c r="BB2728" s="153"/>
      <c r="BC2728" s="153"/>
      <c r="BD2728" s="153"/>
      <c r="BE2728" s="153"/>
      <c r="BF2728" s="153"/>
      <c r="BG2728" s="153"/>
      <c r="BH2728" s="153"/>
      <c r="BI2728" s="153"/>
      <c r="BJ2728" s="153"/>
      <c r="BK2728" s="153"/>
      <c r="BL2728" s="153"/>
      <c r="BM2728" s="153"/>
      <c r="BN2728" s="153"/>
      <c r="BO2728" s="153"/>
      <c r="BP2728" s="153"/>
      <c r="BQ2728" s="153"/>
      <c r="BR2728" s="153"/>
      <c r="BS2728" s="153"/>
      <c r="BT2728" s="153"/>
      <c r="BU2728" s="153"/>
      <c r="BV2728" s="153"/>
      <c r="BW2728" s="153"/>
      <c r="BX2728" s="153"/>
      <c r="BY2728" s="153"/>
      <c r="BZ2728" s="153"/>
      <c r="CA2728" s="153"/>
      <c r="CB2728" s="153"/>
      <c r="CC2728" s="153"/>
      <c r="CD2728" s="153"/>
      <c r="CE2728" s="153"/>
      <c r="CF2728" s="153"/>
      <c r="CG2728" s="153"/>
      <c r="CH2728" s="153"/>
      <c r="CI2728" s="153"/>
      <c r="CJ2728" s="153"/>
      <c r="CK2728" s="153"/>
      <c r="CL2728" s="153"/>
      <c r="CM2728" s="153"/>
      <c r="CN2728" s="153"/>
      <c r="CO2728" s="153"/>
      <c r="CP2728" s="153"/>
      <c r="CQ2728" s="153"/>
      <c r="CR2728" s="153"/>
      <c r="CS2728" s="153"/>
      <c r="CT2728" s="153"/>
      <c r="CU2728" s="153"/>
      <c r="CV2728" s="153"/>
      <c r="CW2728" s="153"/>
      <c r="CX2728" s="153"/>
      <c r="CY2728" s="153"/>
      <c r="CZ2728" s="153"/>
      <c r="DA2728" s="153"/>
      <c r="DB2728" s="153"/>
      <c r="DC2728" s="153"/>
      <c r="DD2728" s="153"/>
      <c r="DE2728" s="153"/>
      <c r="DF2728" s="153"/>
      <c r="DG2728" s="153"/>
      <c r="DH2728" s="153"/>
      <c r="DI2728" s="153"/>
      <c r="DJ2728" s="153"/>
      <c r="DK2728" s="153"/>
      <c r="DL2728" s="153"/>
      <c r="DM2728" s="153"/>
      <c r="DN2728" s="153"/>
      <c r="DO2728" s="153"/>
      <c r="DP2728" s="153"/>
      <c r="DQ2728" s="153"/>
      <c r="DR2728" s="153"/>
      <c r="DS2728" s="153"/>
      <c r="DT2728" s="153"/>
      <c r="DU2728" s="153"/>
      <c r="DV2728" s="153"/>
      <c r="DW2728" s="153"/>
      <c r="DX2728" s="153"/>
      <c r="DY2728" s="153"/>
      <c r="DZ2728" s="153"/>
      <c r="EA2728" s="153"/>
      <c r="EB2728" s="153"/>
      <c r="EC2728" s="153"/>
      <c r="ED2728" s="153"/>
      <c r="EE2728" s="153"/>
      <c r="EF2728" s="153"/>
      <c r="EG2728" s="153"/>
      <c r="EH2728" s="153"/>
      <c r="EI2728" s="153"/>
      <c r="EJ2728" s="153"/>
      <c r="EK2728" s="153"/>
      <c r="EL2728" s="153"/>
      <c r="EM2728" s="153"/>
      <c r="EN2728" s="153"/>
      <c r="EO2728" s="153"/>
      <c r="EP2728" s="153"/>
      <c r="EQ2728" s="153"/>
      <c r="ER2728" s="153"/>
      <c r="ES2728" s="153"/>
      <c r="ET2728" s="153"/>
      <c r="EU2728" s="153"/>
      <c r="EV2728" s="153"/>
      <c r="EW2728" s="153"/>
      <c r="EX2728" s="153"/>
      <c r="EY2728" s="153"/>
      <c r="EZ2728" s="153"/>
      <c r="FA2728" s="153"/>
      <c r="FB2728" s="153"/>
      <c r="FC2728" s="153"/>
      <c r="FD2728" s="153"/>
      <c r="FE2728" s="153"/>
      <c r="FF2728" s="153"/>
      <c r="FG2728" s="153"/>
      <c r="FH2728" s="153"/>
      <c r="FI2728" s="153"/>
      <c r="FJ2728" s="153"/>
      <c r="FK2728" s="153"/>
      <c r="FL2728" s="153"/>
      <c r="FM2728" s="153"/>
      <c r="FN2728" s="153"/>
      <c r="FO2728" s="153"/>
      <c r="FP2728" s="153"/>
      <c r="FQ2728" s="153"/>
      <c r="FR2728" s="153"/>
      <c r="FS2728" s="153"/>
      <c r="FT2728" s="153"/>
      <c r="FU2728" s="153"/>
      <c r="FV2728" s="153"/>
      <c r="FW2728" s="153"/>
      <c r="FX2728" s="153"/>
      <c r="FY2728" s="153"/>
      <c r="FZ2728" s="153"/>
      <c r="GA2728" s="153"/>
      <c r="GB2728" s="153"/>
      <c r="GC2728" s="153"/>
      <c r="GD2728" s="153"/>
      <c r="GE2728" s="153"/>
      <c r="GF2728" s="153"/>
      <c r="GG2728" s="153"/>
      <c r="GH2728" s="153"/>
      <c r="GI2728" s="153"/>
      <c r="GJ2728" s="153"/>
      <c r="GK2728" s="153"/>
      <c r="GL2728" s="153"/>
      <c r="GM2728" s="153"/>
      <c r="GN2728" s="153"/>
      <c r="GO2728" s="153"/>
      <c r="GP2728" s="153"/>
      <c r="GQ2728" s="153"/>
      <c r="GR2728" s="153"/>
      <c r="GS2728" s="153"/>
      <c r="GT2728" s="153"/>
      <c r="GU2728" s="153"/>
      <c r="GV2728" s="153"/>
      <c r="GW2728" s="153"/>
      <c r="GX2728" s="153"/>
      <c r="GY2728" s="153"/>
      <c r="GZ2728" s="153"/>
      <c r="HA2728" s="153"/>
      <c r="HB2728" s="153"/>
      <c r="HC2728" s="153"/>
      <c r="HD2728" s="153"/>
      <c r="HE2728" s="153"/>
      <c r="HF2728" s="153"/>
      <c r="HG2728" s="153"/>
      <c r="HH2728" s="153"/>
      <c r="HI2728" s="153"/>
      <c r="HJ2728" s="153"/>
      <c r="HK2728" s="153"/>
      <c r="HL2728" s="153"/>
      <c r="HM2728" s="153"/>
      <c r="HN2728" s="153"/>
      <c r="HO2728" s="153"/>
      <c r="HP2728" s="153"/>
      <c r="HQ2728" s="153"/>
      <c r="HR2728" s="153"/>
      <c r="HS2728" s="153"/>
      <c r="HT2728" s="153"/>
      <c r="HU2728" s="153"/>
      <c r="HV2728" s="153"/>
      <c r="HW2728" s="153"/>
      <c r="HX2728" s="153"/>
      <c r="HY2728" s="153"/>
      <c r="HZ2728" s="153"/>
    </row>
    <row r="2729" spans="1:234" s="174" customFormat="1" ht="15">
      <c r="A2729" s="150"/>
      <c r="B2729" s="151"/>
      <c r="C2729" s="152"/>
      <c r="D2729" s="151"/>
      <c r="E2729" s="151"/>
      <c r="F2729" s="151"/>
      <c r="G2729" s="151"/>
      <c r="H2729" s="151"/>
      <c r="I2729" s="151"/>
      <c r="J2729" s="151"/>
      <c r="K2729" s="151"/>
      <c r="L2729" s="151"/>
      <c r="M2729" s="151"/>
      <c r="N2729" s="151"/>
      <c r="O2729" s="151"/>
      <c r="P2729" s="153"/>
      <c r="Q2729" s="153"/>
      <c r="R2729" s="153"/>
      <c r="S2729" s="153"/>
      <c r="T2729" s="153"/>
      <c r="U2729" s="153"/>
      <c r="V2729" s="153"/>
      <c r="W2729" s="153"/>
      <c r="X2729" s="153"/>
      <c r="Y2729" s="153"/>
      <c r="Z2729" s="153"/>
      <c r="AA2729" s="153"/>
      <c r="AB2729" s="153"/>
      <c r="AC2729" s="153"/>
      <c r="AD2729" s="153"/>
      <c r="AE2729" s="153"/>
      <c r="AF2729" s="153"/>
      <c r="AG2729" s="153"/>
      <c r="AH2729" s="153"/>
      <c r="AI2729" s="153"/>
      <c r="AJ2729" s="153"/>
      <c r="AK2729" s="153"/>
      <c r="AL2729" s="153"/>
      <c r="AM2729" s="153"/>
      <c r="AN2729" s="153"/>
      <c r="AO2729" s="153"/>
      <c r="AP2729" s="153"/>
      <c r="AQ2729" s="153"/>
      <c r="AR2729" s="153"/>
      <c r="AS2729" s="153"/>
      <c r="AT2729" s="153"/>
      <c r="AU2729" s="153"/>
      <c r="AV2729" s="153"/>
      <c r="AW2729" s="153"/>
      <c r="AX2729" s="153"/>
      <c r="AY2729" s="153"/>
      <c r="AZ2729" s="153"/>
      <c r="BA2729" s="153"/>
      <c r="BB2729" s="153"/>
      <c r="BC2729" s="153"/>
      <c r="BD2729" s="153"/>
      <c r="BE2729" s="153"/>
      <c r="BF2729" s="153"/>
      <c r="BG2729" s="153"/>
      <c r="BH2729" s="153"/>
      <c r="BI2729" s="153"/>
      <c r="BJ2729" s="153"/>
      <c r="BK2729" s="153"/>
      <c r="BL2729" s="153"/>
      <c r="BM2729" s="153"/>
      <c r="BN2729" s="153"/>
      <c r="BO2729" s="153"/>
      <c r="BP2729" s="153"/>
      <c r="BQ2729" s="153"/>
      <c r="BR2729" s="153"/>
      <c r="BS2729" s="153"/>
      <c r="BT2729" s="153"/>
      <c r="BU2729" s="153"/>
      <c r="BV2729" s="153"/>
      <c r="BW2729" s="153"/>
      <c r="BX2729" s="153"/>
      <c r="BY2729" s="153"/>
      <c r="BZ2729" s="153"/>
      <c r="CA2729" s="153"/>
      <c r="CB2729" s="153"/>
      <c r="CC2729" s="153"/>
      <c r="CD2729" s="153"/>
      <c r="CE2729" s="153"/>
      <c r="CF2729" s="153"/>
      <c r="CG2729" s="153"/>
      <c r="CH2729" s="153"/>
      <c r="CI2729" s="153"/>
      <c r="CJ2729" s="153"/>
      <c r="CK2729" s="153"/>
      <c r="CL2729" s="153"/>
      <c r="CM2729" s="153"/>
      <c r="CN2729" s="153"/>
      <c r="CO2729" s="153"/>
      <c r="CP2729" s="153"/>
      <c r="CQ2729" s="153"/>
      <c r="CR2729" s="153"/>
      <c r="CS2729" s="153"/>
      <c r="CT2729" s="153"/>
      <c r="CU2729" s="153"/>
      <c r="CV2729" s="153"/>
      <c r="CW2729" s="153"/>
      <c r="CX2729" s="153"/>
      <c r="CY2729" s="153"/>
      <c r="CZ2729" s="153"/>
      <c r="DA2729" s="153"/>
      <c r="DB2729" s="153"/>
      <c r="DC2729" s="153"/>
      <c r="DD2729" s="153"/>
      <c r="DE2729" s="153"/>
      <c r="DF2729" s="153"/>
      <c r="DG2729" s="153"/>
      <c r="DH2729" s="153"/>
      <c r="DI2729" s="153"/>
      <c r="DJ2729" s="153"/>
      <c r="DK2729" s="153"/>
      <c r="DL2729" s="153"/>
      <c r="DM2729" s="153"/>
      <c r="DN2729" s="153"/>
      <c r="DO2729" s="153"/>
      <c r="DP2729" s="153"/>
      <c r="DQ2729" s="153"/>
      <c r="DR2729" s="153"/>
      <c r="DS2729" s="153"/>
      <c r="DT2729" s="153"/>
      <c r="DU2729" s="153"/>
      <c r="DV2729" s="153"/>
      <c r="DW2729" s="153"/>
      <c r="DX2729" s="153"/>
      <c r="DY2729" s="153"/>
      <c r="DZ2729" s="153"/>
      <c r="EA2729" s="153"/>
      <c r="EB2729" s="153"/>
      <c r="EC2729" s="153"/>
      <c r="ED2729" s="153"/>
      <c r="EE2729" s="153"/>
      <c r="EF2729" s="153"/>
      <c r="EG2729" s="153"/>
      <c r="EH2729" s="153"/>
      <c r="EI2729" s="153"/>
      <c r="EJ2729" s="153"/>
      <c r="EK2729" s="153"/>
      <c r="EL2729" s="153"/>
      <c r="EM2729" s="153"/>
      <c r="EN2729" s="153"/>
      <c r="EO2729" s="153"/>
      <c r="EP2729" s="153"/>
      <c r="EQ2729" s="153"/>
      <c r="ER2729" s="153"/>
      <c r="ES2729" s="153"/>
      <c r="ET2729" s="153"/>
      <c r="EU2729" s="153"/>
      <c r="EV2729" s="153"/>
      <c r="EW2729" s="153"/>
      <c r="EX2729" s="153"/>
      <c r="EY2729" s="153"/>
      <c r="EZ2729" s="153"/>
      <c r="FA2729" s="153"/>
      <c r="FB2729" s="153"/>
      <c r="FC2729" s="153"/>
      <c r="FD2729" s="153"/>
      <c r="FE2729" s="153"/>
      <c r="FF2729" s="153"/>
      <c r="FG2729" s="153"/>
      <c r="FH2729" s="153"/>
      <c r="FI2729" s="153"/>
      <c r="FJ2729" s="153"/>
      <c r="FK2729" s="153"/>
      <c r="FL2729" s="153"/>
      <c r="FM2729" s="153"/>
      <c r="FN2729" s="153"/>
      <c r="FO2729" s="153"/>
      <c r="FP2729" s="153"/>
      <c r="FQ2729" s="153"/>
      <c r="FR2729" s="153"/>
      <c r="FS2729" s="153"/>
      <c r="FT2729" s="153"/>
      <c r="FU2729" s="153"/>
      <c r="FV2729" s="153"/>
      <c r="FW2729" s="153"/>
      <c r="FX2729" s="153"/>
      <c r="FY2729" s="153"/>
      <c r="FZ2729" s="153"/>
      <c r="GA2729" s="153"/>
      <c r="GB2729" s="153"/>
      <c r="GC2729" s="153"/>
      <c r="GD2729" s="153"/>
      <c r="GE2729" s="153"/>
      <c r="GF2729" s="153"/>
      <c r="GG2729" s="153"/>
      <c r="GH2729" s="153"/>
      <c r="GI2729" s="153"/>
      <c r="GJ2729" s="153"/>
      <c r="GK2729" s="153"/>
      <c r="GL2729" s="153"/>
      <c r="GM2729" s="153"/>
      <c r="GN2729" s="153"/>
      <c r="GO2729" s="153"/>
      <c r="GP2729" s="153"/>
      <c r="GQ2729" s="153"/>
      <c r="GR2729" s="153"/>
      <c r="GS2729" s="153"/>
      <c r="GT2729" s="153"/>
      <c r="GU2729" s="153"/>
      <c r="GV2729" s="153"/>
      <c r="GW2729" s="153"/>
      <c r="GX2729" s="153"/>
      <c r="GY2729" s="153"/>
      <c r="GZ2729" s="153"/>
      <c r="HA2729" s="153"/>
      <c r="HB2729" s="153"/>
      <c r="HC2729" s="153"/>
      <c r="HD2729" s="153"/>
      <c r="HE2729" s="153"/>
      <c r="HF2729" s="153"/>
      <c r="HG2729" s="153"/>
      <c r="HH2729" s="153"/>
      <c r="HI2729" s="153"/>
      <c r="HJ2729" s="153"/>
      <c r="HK2729" s="153"/>
      <c r="HL2729" s="153"/>
      <c r="HM2729" s="153"/>
      <c r="HN2729" s="153"/>
      <c r="HO2729" s="153"/>
      <c r="HP2729" s="153"/>
      <c r="HQ2729" s="153"/>
      <c r="HR2729" s="153"/>
      <c r="HS2729" s="153"/>
      <c r="HT2729" s="153"/>
      <c r="HU2729" s="153"/>
      <c r="HV2729" s="153"/>
      <c r="HW2729" s="153"/>
      <c r="HX2729" s="153"/>
      <c r="HY2729" s="153"/>
      <c r="HZ2729" s="153"/>
    </row>
    <row r="2730" spans="1:234" s="174" customFormat="1" ht="15">
      <c r="A2730" s="150"/>
      <c r="B2730" s="151"/>
      <c r="C2730" s="152"/>
      <c r="D2730" s="151"/>
      <c r="E2730" s="151"/>
      <c r="F2730" s="151"/>
      <c r="G2730" s="151"/>
      <c r="H2730" s="151"/>
      <c r="I2730" s="151"/>
      <c r="J2730" s="151"/>
      <c r="K2730" s="151"/>
      <c r="L2730" s="151"/>
      <c r="M2730" s="151"/>
      <c r="N2730" s="151"/>
      <c r="O2730" s="151"/>
      <c r="P2730" s="153"/>
      <c r="Q2730" s="153"/>
      <c r="R2730" s="153"/>
      <c r="S2730" s="153"/>
      <c r="T2730" s="153"/>
      <c r="U2730" s="153"/>
      <c r="V2730" s="153"/>
      <c r="W2730" s="153"/>
      <c r="X2730" s="153"/>
      <c r="Y2730" s="153"/>
      <c r="Z2730" s="153"/>
      <c r="AA2730" s="153"/>
      <c r="AB2730" s="153"/>
      <c r="AC2730" s="153"/>
      <c r="AD2730" s="153"/>
      <c r="AE2730" s="153"/>
      <c r="AF2730" s="153"/>
      <c r="AG2730" s="153"/>
      <c r="AH2730" s="153"/>
      <c r="AI2730" s="153"/>
      <c r="AJ2730" s="153"/>
      <c r="AK2730" s="153"/>
      <c r="AL2730" s="153"/>
      <c r="AM2730" s="153"/>
      <c r="AN2730" s="153"/>
      <c r="AO2730" s="153"/>
      <c r="AP2730" s="153"/>
      <c r="AQ2730" s="153"/>
      <c r="AR2730" s="153"/>
      <c r="AS2730" s="153"/>
      <c r="AT2730" s="153"/>
      <c r="AU2730" s="153"/>
      <c r="AV2730" s="153"/>
      <c r="AW2730" s="153"/>
      <c r="AX2730" s="153"/>
      <c r="AY2730" s="153"/>
      <c r="AZ2730" s="153"/>
      <c r="BA2730" s="153"/>
      <c r="BB2730" s="153"/>
      <c r="BC2730" s="153"/>
      <c r="BD2730" s="153"/>
      <c r="BE2730" s="153"/>
      <c r="BF2730" s="153"/>
      <c r="BG2730" s="153"/>
      <c r="BH2730" s="153"/>
      <c r="BI2730" s="153"/>
      <c r="BJ2730" s="153"/>
      <c r="BK2730" s="153"/>
      <c r="BL2730" s="153"/>
      <c r="BM2730" s="153"/>
      <c r="BN2730" s="153"/>
      <c r="BO2730" s="153"/>
      <c r="BP2730" s="153"/>
      <c r="BQ2730" s="153"/>
      <c r="BR2730" s="153"/>
      <c r="BS2730" s="153"/>
      <c r="BT2730" s="153"/>
      <c r="BU2730" s="153"/>
      <c r="BV2730" s="153"/>
      <c r="BW2730" s="153"/>
      <c r="BX2730" s="153"/>
      <c r="BY2730" s="153"/>
      <c r="BZ2730" s="153"/>
      <c r="CA2730" s="153"/>
      <c r="CB2730" s="153"/>
      <c r="CC2730" s="153"/>
      <c r="CD2730" s="153"/>
      <c r="CE2730" s="153"/>
      <c r="CF2730" s="153"/>
      <c r="CG2730" s="153"/>
      <c r="CH2730" s="153"/>
      <c r="CI2730" s="153"/>
      <c r="CJ2730" s="153"/>
      <c r="CK2730" s="153"/>
      <c r="CL2730" s="153"/>
      <c r="CM2730" s="153"/>
      <c r="CN2730" s="153"/>
      <c r="CO2730" s="153"/>
      <c r="CP2730" s="153"/>
      <c r="CQ2730" s="153"/>
      <c r="CR2730" s="153"/>
      <c r="CS2730" s="153"/>
      <c r="CT2730" s="153"/>
      <c r="CU2730" s="153"/>
      <c r="CV2730" s="153"/>
      <c r="CW2730" s="153"/>
      <c r="CX2730" s="153"/>
      <c r="CY2730" s="153"/>
      <c r="CZ2730" s="153"/>
      <c r="DA2730" s="153"/>
      <c r="DB2730" s="153"/>
      <c r="DC2730" s="153"/>
      <c r="DD2730" s="153"/>
      <c r="DE2730" s="153"/>
      <c r="DF2730" s="153"/>
      <c r="DG2730" s="153"/>
      <c r="DH2730" s="153"/>
      <c r="DI2730" s="153"/>
      <c r="DJ2730" s="153"/>
      <c r="DK2730" s="153"/>
      <c r="DL2730" s="153"/>
      <c r="DM2730" s="153"/>
      <c r="DN2730" s="153"/>
      <c r="DO2730" s="153"/>
      <c r="DP2730" s="153"/>
      <c r="DQ2730" s="153"/>
      <c r="DR2730" s="153"/>
      <c r="DS2730" s="153"/>
      <c r="DT2730" s="153"/>
      <c r="DU2730" s="153"/>
      <c r="DV2730" s="153"/>
      <c r="DW2730" s="153"/>
      <c r="DX2730" s="153"/>
      <c r="DY2730" s="153"/>
      <c r="DZ2730" s="153"/>
      <c r="EA2730" s="153"/>
      <c r="EB2730" s="153"/>
      <c r="EC2730" s="153"/>
      <c r="ED2730" s="153"/>
      <c r="EE2730" s="153"/>
      <c r="EF2730" s="153"/>
      <c r="EG2730" s="153"/>
      <c r="EH2730" s="153"/>
      <c r="EI2730" s="153"/>
      <c r="EJ2730" s="153"/>
      <c r="EK2730" s="153"/>
      <c r="EL2730" s="153"/>
      <c r="EM2730" s="153"/>
      <c r="EN2730" s="153"/>
      <c r="EO2730" s="153"/>
      <c r="EP2730" s="153"/>
      <c r="EQ2730" s="153"/>
      <c r="ER2730" s="153"/>
      <c r="ES2730" s="153"/>
      <c r="ET2730" s="153"/>
      <c r="EU2730" s="153"/>
      <c r="EV2730" s="153"/>
      <c r="EW2730" s="153"/>
      <c r="EX2730" s="153"/>
      <c r="EY2730" s="153"/>
      <c r="EZ2730" s="153"/>
      <c r="FA2730" s="153"/>
      <c r="FB2730" s="153"/>
      <c r="FC2730" s="153"/>
      <c r="FD2730" s="153"/>
      <c r="FE2730" s="153"/>
      <c r="FF2730" s="153"/>
      <c r="FG2730" s="153"/>
      <c r="FH2730" s="153"/>
      <c r="FI2730" s="153"/>
      <c r="FJ2730" s="153"/>
      <c r="FK2730" s="153"/>
      <c r="FL2730" s="153"/>
      <c r="FM2730" s="153"/>
      <c r="FN2730" s="153"/>
      <c r="FO2730" s="153"/>
      <c r="FP2730" s="153"/>
      <c r="FQ2730" s="153"/>
      <c r="FR2730" s="153"/>
      <c r="FS2730" s="153"/>
      <c r="FT2730" s="153"/>
      <c r="FU2730" s="153"/>
      <c r="FV2730" s="153"/>
      <c r="FW2730" s="153"/>
      <c r="FX2730" s="153"/>
      <c r="FY2730" s="153"/>
      <c r="FZ2730" s="153"/>
      <c r="GA2730" s="153"/>
      <c r="GB2730" s="153"/>
      <c r="GC2730" s="153"/>
      <c r="GD2730" s="153"/>
      <c r="GE2730" s="153"/>
      <c r="GF2730" s="153"/>
      <c r="GG2730" s="153"/>
      <c r="GH2730" s="153"/>
      <c r="GI2730" s="153"/>
      <c r="GJ2730" s="153"/>
      <c r="GK2730" s="153"/>
      <c r="GL2730" s="153"/>
      <c r="GM2730" s="153"/>
      <c r="GN2730" s="153"/>
      <c r="GO2730" s="153"/>
      <c r="GP2730" s="153"/>
      <c r="GQ2730" s="153"/>
      <c r="GR2730" s="153"/>
      <c r="GS2730" s="153"/>
      <c r="GT2730" s="153"/>
      <c r="GU2730" s="153"/>
      <c r="GV2730" s="153"/>
      <c r="GW2730" s="153"/>
      <c r="GX2730" s="153"/>
      <c r="GY2730" s="153"/>
      <c r="GZ2730" s="153"/>
      <c r="HA2730" s="153"/>
      <c r="HB2730" s="153"/>
      <c r="HC2730" s="153"/>
      <c r="HD2730" s="153"/>
      <c r="HE2730" s="153"/>
      <c r="HF2730" s="153"/>
      <c r="HG2730" s="153"/>
      <c r="HH2730" s="153"/>
      <c r="HI2730" s="153"/>
      <c r="HJ2730" s="153"/>
      <c r="HK2730" s="153"/>
      <c r="HL2730" s="153"/>
      <c r="HM2730" s="153"/>
      <c r="HN2730" s="153"/>
      <c r="HO2730" s="153"/>
      <c r="HP2730" s="153"/>
      <c r="HQ2730" s="153"/>
      <c r="HR2730" s="153"/>
      <c r="HS2730" s="153"/>
      <c r="HT2730" s="153"/>
      <c r="HU2730" s="153"/>
      <c r="HV2730" s="153"/>
      <c r="HW2730" s="153"/>
      <c r="HX2730" s="153"/>
      <c r="HY2730" s="153"/>
      <c r="HZ2730" s="153"/>
    </row>
    <row r="2731" spans="1:234" s="174" customFormat="1" ht="15">
      <c r="A2731" s="150"/>
      <c r="B2731" s="151"/>
      <c r="C2731" s="152"/>
      <c r="D2731" s="151"/>
      <c r="E2731" s="151"/>
      <c r="F2731" s="151"/>
      <c r="G2731" s="151"/>
      <c r="H2731" s="151"/>
      <c r="I2731" s="151"/>
      <c r="J2731" s="151"/>
      <c r="K2731" s="151"/>
      <c r="L2731" s="151"/>
      <c r="M2731" s="151"/>
      <c r="N2731" s="151"/>
      <c r="O2731" s="151"/>
      <c r="P2731" s="153"/>
      <c r="Q2731" s="153"/>
      <c r="R2731" s="153"/>
      <c r="S2731" s="153"/>
      <c r="T2731" s="153"/>
      <c r="U2731" s="153"/>
      <c r="V2731" s="153"/>
      <c r="W2731" s="153"/>
      <c r="X2731" s="153"/>
      <c r="Y2731" s="153"/>
      <c r="Z2731" s="153"/>
      <c r="AA2731" s="153"/>
      <c r="AB2731" s="153"/>
      <c r="AC2731" s="153"/>
      <c r="AD2731" s="153"/>
      <c r="AE2731" s="153"/>
      <c r="AF2731" s="153"/>
      <c r="AG2731" s="153"/>
      <c r="AH2731" s="153"/>
      <c r="AI2731" s="153"/>
      <c r="AJ2731" s="153"/>
      <c r="AK2731" s="153"/>
      <c r="AL2731" s="153"/>
      <c r="AM2731" s="153"/>
      <c r="AN2731" s="153"/>
      <c r="AO2731" s="153"/>
      <c r="AP2731" s="153"/>
      <c r="AQ2731" s="153"/>
      <c r="AR2731" s="153"/>
      <c r="AS2731" s="153"/>
      <c r="AT2731" s="153"/>
      <c r="AU2731" s="153"/>
      <c r="AV2731" s="153"/>
      <c r="AW2731" s="153"/>
      <c r="AX2731" s="153"/>
      <c r="AY2731" s="153"/>
      <c r="AZ2731" s="153"/>
      <c r="BA2731" s="153"/>
      <c r="BB2731" s="153"/>
      <c r="BC2731" s="153"/>
      <c r="BD2731" s="153"/>
      <c r="BE2731" s="153"/>
      <c r="BF2731" s="153"/>
      <c r="BG2731" s="153"/>
      <c r="BH2731" s="153"/>
      <c r="BI2731" s="153"/>
      <c r="BJ2731" s="153"/>
      <c r="BK2731" s="153"/>
      <c r="BL2731" s="153"/>
      <c r="BM2731" s="153"/>
      <c r="BN2731" s="153"/>
      <c r="BO2731" s="153"/>
      <c r="BP2731" s="153"/>
      <c r="BQ2731" s="153"/>
      <c r="BR2731" s="153"/>
      <c r="BS2731" s="153"/>
      <c r="BT2731" s="153"/>
      <c r="BU2731" s="153"/>
      <c r="BV2731" s="153"/>
      <c r="BW2731" s="153"/>
      <c r="BX2731" s="153"/>
      <c r="BY2731" s="153"/>
      <c r="BZ2731" s="153"/>
      <c r="CA2731" s="153"/>
      <c r="CB2731" s="153"/>
      <c r="CC2731" s="153"/>
      <c r="CD2731" s="153"/>
      <c r="CE2731" s="153"/>
      <c r="CF2731" s="153"/>
      <c r="CG2731" s="153"/>
      <c r="CH2731" s="153"/>
      <c r="CI2731" s="153"/>
      <c r="CJ2731" s="153"/>
      <c r="CK2731" s="153"/>
      <c r="CL2731" s="153"/>
      <c r="CM2731" s="153"/>
      <c r="CN2731" s="153"/>
      <c r="CO2731" s="153"/>
      <c r="CP2731" s="153"/>
      <c r="CQ2731" s="153"/>
      <c r="CR2731" s="153"/>
      <c r="CS2731" s="153"/>
      <c r="CT2731" s="153"/>
      <c r="CU2731" s="153"/>
      <c r="CV2731" s="153"/>
      <c r="CW2731" s="153"/>
      <c r="CX2731" s="153"/>
      <c r="CY2731" s="153"/>
      <c r="CZ2731" s="153"/>
      <c r="DA2731" s="153"/>
      <c r="DB2731" s="153"/>
      <c r="DC2731" s="153"/>
      <c r="DD2731" s="153"/>
      <c r="DE2731" s="153"/>
      <c r="DF2731" s="153"/>
      <c r="DG2731" s="153"/>
      <c r="DH2731" s="153"/>
      <c r="DI2731" s="153"/>
      <c r="DJ2731" s="153"/>
      <c r="DK2731" s="153"/>
      <c r="DL2731" s="153"/>
      <c r="DM2731" s="153"/>
      <c r="DN2731" s="153"/>
      <c r="DO2731" s="153"/>
      <c r="DP2731" s="153"/>
      <c r="DQ2731" s="153"/>
      <c r="DR2731" s="153"/>
      <c r="DS2731" s="153"/>
      <c r="DT2731" s="153"/>
      <c r="DU2731" s="153"/>
      <c r="DV2731" s="153"/>
      <c r="DW2731" s="153"/>
      <c r="DX2731" s="153"/>
      <c r="DY2731" s="153"/>
      <c r="DZ2731" s="153"/>
      <c r="EA2731" s="153"/>
      <c r="EB2731" s="153"/>
      <c r="EC2731" s="153"/>
      <c r="ED2731" s="153"/>
      <c r="EE2731" s="153"/>
      <c r="EF2731" s="153"/>
      <c r="EG2731" s="153"/>
      <c r="EH2731" s="153"/>
      <c r="EI2731" s="153"/>
      <c r="EJ2731" s="153"/>
      <c r="EK2731" s="153"/>
      <c r="EL2731" s="153"/>
      <c r="EM2731" s="153"/>
      <c r="EN2731" s="153"/>
      <c r="EO2731" s="153"/>
      <c r="EP2731" s="153"/>
      <c r="EQ2731" s="153"/>
      <c r="ER2731" s="153"/>
      <c r="ES2731" s="153"/>
      <c r="ET2731" s="153"/>
      <c r="EU2731" s="153"/>
      <c r="EV2731" s="153"/>
      <c r="EW2731" s="153"/>
      <c r="EX2731" s="153"/>
      <c r="EY2731" s="153"/>
      <c r="EZ2731" s="153"/>
      <c r="FA2731" s="153"/>
      <c r="FB2731" s="153"/>
      <c r="FC2731" s="153"/>
      <c r="FD2731" s="153"/>
      <c r="FE2731" s="153"/>
      <c r="FF2731" s="153"/>
      <c r="FG2731" s="153"/>
      <c r="FH2731" s="153"/>
      <c r="FI2731" s="153"/>
      <c r="FJ2731" s="153"/>
      <c r="FK2731" s="153"/>
      <c r="FL2731" s="153"/>
      <c r="FM2731" s="153"/>
      <c r="FN2731" s="153"/>
      <c r="FO2731" s="153"/>
      <c r="FP2731" s="153"/>
      <c r="FQ2731" s="153"/>
      <c r="FR2731" s="153"/>
      <c r="FS2731" s="153"/>
      <c r="FT2731" s="153"/>
      <c r="FU2731" s="153"/>
      <c r="FV2731" s="153"/>
      <c r="FW2731" s="153"/>
      <c r="FX2731" s="153"/>
      <c r="FY2731" s="153"/>
      <c r="FZ2731" s="153"/>
      <c r="GA2731" s="153"/>
      <c r="GB2731" s="153"/>
      <c r="GC2731" s="153"/>
      <c r="GD2731" s="153"/>
      <c r="GE2731" s="153"/>
      <c r="GF2731" s="153"/>
      <c r="GG2731" s="153"/>
      <c r="GH2731" s="153"/>
      <c r="GI2731" s="153"/>
      <c r="GJ2731" s="153"/>
      <c r="GK2731" s="153"/>
      <c r="GL2731" s="153"/>
      <c r="GM2731" s="153"/>
      <c r="GN2731" s="153"/>
      <c r="GO2731" s="153"/>
      <c r="GP2731" s="153"/>
      <c r="GQ2731" s="153"/>
      <c r="GR2731" s="153"/>
      <c r="GS2731" s="153"/>
      <c r="GT2731" s="153"/>
      <c r="GU2731" s="153"/>
      <c r="GV2731" s="153"/>
      <c r="GW2731" s="153"/>
      <c r="GX2731" s="153"/>
      <c r="GY2731" s="153"/>
      <c r="GZ2731" s="153"/>
      <c r="HA2731" s="153"/>
      <c r="HB2731" s="153"/>
      <c r="HC2731" s="153"/>
      <c r="HD2731" s="153"/>
      <c r="HE2731" s="153"/>
      <c r="HF2731" s="153"/>
      <c r="HG2731" s="153"/>
      <c r="HH2731" s="153"/>
      <c r="HI2731" s="153"/>
      <c r="HJ2731" s="153"/>
      <c r="HK2731" s="153"/>
      <c r="HL2731" s="153"/>
      <c r="HM2731" s="153"/>
      <c r="HN2731" s="153"/>
      <c r="HO2731" s="153"/>
      <c r="HP2731" s="153"/>
      <c r="HQ2731" s="153"/>
      <c r="HR2731" s="153"/>
      <c r="HS2731" s="153"/>
      <c r="HT2731" s="153"/>
      <c r="HU2731" s="153"/>
      <c r="HV2731" s="153"/>
      <c r="HW2731" s="153"/>
      <c r="HX2731" s="153"/>
      <c r="HY2731" s="153"/>
      <c r="HZ2731" s="153"/>
    </row>
    <row r="2732" spans="1:234" s="174" customFormat="1" ht="15">
      <c r="A2732" s="150"/>
      <c r="B2732" s="151"/>
      <c r="C2732" s="152"/>
      <c r="D2732" s="151"/>
      <c r="E2732" s="151"/>
      <c r="F2732" s="151"/>
      <c r="G2732" s="151"/>
      <c r="H2732" s="151"/>
      <c r="I2732" s="151"/>
      <c r="J2732" s="151"/>
      <c r="K2732" s="151"/>
      <c r="L2732" s="151"/>
      <c r="M2732" s="151"/>
      <c r="N2732" s="151"/>
      <c r="O2732" s="151"/>
      <c r="P2732" s="153"/>
      <c r="Q2732" s="153"/>
      <c r="R2732" s="153"/>
      <c r="S2732" s="153"/>
      <c r="T2732" s="153"/>
      <c r="U2732" s="153"/>
      <c r="V2732" s="153"/>
      <c r="W2732" s="153"/>
      <c r="X2732" s="153"/>
      <c r="Y2732" s="153"/>
      <c r="Z2732" s="153"/>
      <c r="AA2732" s="153"/>
      <c r="AB2732" s="153"/>
      <c r="AC2732" s="153"/>
      <c r="AD2732" s="153"/>
      <c r="AE2732" s="153"/>
      <c r="AF2732" s="153"/>
      <c r="AG2732" s="153"/>
      <c r="AH2732" s="153"/>
      <c r="AI2732" s="153"/>
      <c r="AJ2732" s="153"/>
      <c r="AK2732" s="153"/>
      <c r="AL2732" s="153"/>
      <c r="AM2732" s="153"/>
      <c r="AN2732" s="153"/>
      <c r="AO2732" s="153"/>
      <c r="AP2732" s="153"/>
      <c r="AQ2732" s="153"/>
      <c r="AR2732" s="153"/>
      <c r="AS2732" s="153"/>
      <c r="AT2732" s="153"/>
      <c r="AU2732" s="153"/>
      <c r="AV2732" s="153"/>
      <c r="AW2732" s="153"/>
      <c r="AX2732" s="153"/>
      <c r="AY2732" s="153"/>
      <c r="AZ2732" s="153"/>
      <c r="BA2732" s="153"/>
      <c r="BB2732" s="153"/>
      <c r="BC2732" s="153"/>
      <c r="BD2732" s="153"/>
      <c r="BE2732" s="153"/>
      <c r="BF2732" s="153"/>
      <c r="BG2732" s="153"/>
      <c r="BH2732" s="153"/>
      <c r="BI2732" s="153"/>
      <c r="BJ2732" s="153"/>
      <c r="BK2732" s="153"/>
      <c r="BL2732" s="153"/>
      <c r="BM2732" s="153"/>
      <c r="BN2732" s="153"/>
      <c r="BO2732" s="153"/>
      <c r="BP2732" s="153"/>
      <c r="BQ2732" s="153"/>
      <c r="BR2732" s="153"/>
      <c r="BS2732" s="153"/>
      <c r="BT2732" s="153"/>
      <c r="BU2732" s="153"/>
      <c r="BV2732" s="153"/>
      <c r="BW2732" s="153"/>
      <c r="BX2732" s="153"/>
      <c r="BY2732" s="153"/>
      <c r="BZ2732" s="153"/>
      <c r="CA2732" s="153"/>
      <c r="CB2732" s="153"/>
      <c r="CC2732" s="153"/>
      <c r="CD2732" s="153"/>
      <c r="CE2732" s="153"/>
      <c r="CF2732" s="153"/>
      <c r="CG2732" s="153"/>
      <c r="CH2732" s="153"/>
      <c r="CI2732" s="153"/>
      <c r="CJ2732" s="153"/>
      <c r="CK2732" s="153"/>
      <c r="CL2732" s="153"/>
      <c r="CM2732" s="153"/>
      <c r="CN2732" s="153"/>
      <c r="CO2732" s="153"/>
      <c r="CP2732" s="153"/>
      <c r="CQ2732" s="153"/>
      <c r="CR2732" s="153"/>
      <c r="CS2732" s="153"/>
      <c r="CT2732" s="153"/>
      <c r="CU2732" s="153"/>
      <c r="CV2732" s="153"/>
      <c r="CW2732" s="153"/>
      <c r="CX2732" s="153"/>
      <c r="CY2732" s="153"/>
      <c r="CZ2732" s="153"/>
      <c r="DA2732" s="153"/>
      <c r="DB2732" s="153"/>
      <c r="DC2732" s="153"/>
      <c r="DD2732" s="153"/>
      <c r="DE2732" s="153"/>
      <c r="DF2732" s="153"/>
      <c r="DG2732" s="153"/>
      <c r="DH2732" s="153"/>
      <c r="DI2732" s="153"/>
      <c r="DJ2732" s="153"/>
      <c r="DK2732" s="153"/>
      <c r="DL2732" s="153"/>
      <c r="DM2732" s="153"/>
      <c r="DN2732" s="153"/>
      <c r="DO2732" s="153"/>
      <c r="DP2732" s="153"/>
      <c r="DQ2732" s="153"/>
      <c r="DR2732" s="153"/>
      <c r="DS2732" s="153"/>
      <c r="DT2732" s="153"/>
      <c r="DU2732" s="153"/>
      <c r="DV2732" s="153"/>
      <c r="DW2732" s="153"/>
      <c r="DX2732" s="153"/>
      <c r="DY2732" s="153"/>
      <c r="DZ2732" s="153"/>
      <c r="EA2732" s="153"/>
      <c r="EB2732" s="153"/>
      <c r="EC2732" s="153"/>
      <c r="ED2732" s="153"/>
      <c r="EE2732" s="153"/>
      <c r="EF2732" s="153"/>
      <c r="EG2732" s="153"/>
      <c r="EH2732" s="153"/>
      <c r="EI2732" s="153"/>
      <c r="EJ2732" s="153"/>
      <c r="EK2732" s="153"/>
      <c r="EL2732" s="153"/>
      <c r="EM2732" s="153"/>
      <c r="EN2732" s="153"/>
      <c r="EO2732" s="153"/>
      <c r="EP2732" s="153"/>
      <c r="EQ2732" s="153"/>
      <c r="ER2732" s="153"/>
      <c r="ES2732" s="153"/>
      <c r="ET2732" s="153"/>
      <c r="EU2732" s="153"/>
      <c r="EV2732" s="153"/>
      <c r="EW2732" s="153"/>
      <c r="EX2732" s="153"/>
      <c r="EY2732" s="153"/>
      <c r="EZ2732" s="153"/>
      <c r="FA2732" s="153"/>
      <c r="FB2732" s="153"/>
      <c r="FC2732" s="153"/>
      <c r="FD2732" s="153"/>
      <c r="FE2732" s="153"/>
      <c r="FF2732" s="153"/>
      <c r="FG2732" s="153"/>
      <c r="FH2732" s="153"/>
      <c r="FI2732" s="153"/>
      <c r="FJ2732" s="153"/>
      <c r="FK2732" s="153"/>
      <c r="FL2732" s="153"/>
      <c r="FM2732" s="153"/>
      <c r="FN2732" s="153"/>
      <c r="FO2732" s="153"/>
      <c r="FP2732" s="153"/>
      <c r="FQ2732" s="153"/>
      <c r="FR2732" s="153"/>
      <c r="FS2732" s="153"/>
      <c r="FT2732" s="153"/>
      <c r="FU2732" s="153"/>
      <c r="FV2732" s="153"/>
      <c r="FW2732" s="153"/>
      <c r="FX2732" s="153"/>
      <c r="FY2732" s="153"/>
      <c r="FZ2732" s="153"/>
      <c r="GA2732" s="153"/>
      <c r="GB2732" s="153"/>
      <c r="GC2732" s="153"/>
      <c r="GD2732" s="153"/>
      <c r="GE2732" s="153"/>
      <c r="GF2732" s="153"/>
      <c r="GG2732" s="153"/>
      <c r="GH2732" s="153"/>
      <c r="GI2732" s="153"/>
      <c r="GJ2732" s="153"/>
      <c r="GK2732" s="153"/>
      <c r="GL2732" s="153"/>
      <c r="GM2732" s="153"/>
      <c r="GN2732" s="153"/>
      <c r="GO2732" s="153"/>
      <c r="GP2732" s="153"/>
      <c r="GQ2732" s="153"/>
      <c r="GR2732" s="153"/>
      <c r="GS2732" s="153"/>
      <c r="GT2732" s="153"/>
      <c r="GU2732" s="153"/>
      <c r="GV2732" s="153"/>
      <c r="GW2732" s="153"/>
      <c r="GX2732" s="153"/>
      <c r="GY2732" s="153"/>
      <c r="GZ2732" s="153"/>
      <c r="HA2732" s="153"/>
      <c r="HB2732" s="153"/>
      <c r="HC2732" s="153"/>
      <c r="HD2732" s="153"/>
      <c r="HE2732" s="153"/>
      <c r="HF2732" s="153"/>
      <c r="HG2732" s="153"/>
      <c r="HH2732" s="153"/>
      <c r="HI2732" s="153"/>
      <c r="HJ2732" s="153"/>
      <c r="HK2732" s="153"/>
      <c r="HL2732" s="153"/>
      <c r="HM2732" s="153"/>
      <c r="HN2732" s="153"/>
      <c r="HO2732" s="153"/>
      <c r="HP2732" s="153"/>
      <c r="HQ2732" s="153"/>
      <c r="HR2732" s="153"/>
      <c r="HS2732" s="153"/>
      <c r="HT2732" s="153"/>
      <c r="HU2732" s="153"/>
      <c r="HV2732" s="153"/>
      <c r="HW2732" s="153"/>
      <c r="HX2732" s="153"/>
      <c r="HY2732" s="153"/>
      <c r="HZ2732" s="153"/>
    </row>
    <row r="2733" spans="1:234" s="174" customFormat="1" ht="15">
      <c r="A2733" s="150"/>
      <c r="B2733" s="151"/>
      <c r="C2733" s="152"/>
      <c r="D2733" s="151"/>
      <c r="E2733" s="151"/>
      <c r="F2733" s="151"/>
      <c r="G2733" s="151"/>
      <c r="H2733" s="151"/>
      <c r="I2733" s="151"/>
      <c r="J2733" s="151"/>
      <c r="K2733" s="151"/>
      <c r="L2733" s="151"/>
      <c r="M2733" s="151"/>
      <c r="N2733" s="151"/>
      <c r="O2733" s="151"/>
      <c r="P2733" s="153"/>
      <c r="Q2733" s="153"/>
      <c r="R2733" s="153"/>
      <c r="S2733" s="153"/>
      <c r="T2733" s="153"/>
      <c r="U2733" s="153"/>
      <c r="V2733" s="153"/>
      <c r="W2733" s="153"/>
      <c r="X2733" s="153"/>
      <c r="Y2733" s="153"/>
      <c r="Z2733" s="153"/>
      <c r="AA2733" s="153"/>
      <c r="AB2733" s="153"/>
      <c r="AC2733" s="153"/>
      <c r="AD2733" s="153"/>
      <c r="AE2733" s="153"/>
      <c r="AF2733" s="153"/>
      <c r="AG2733" s="153"/>
      <c r="AH2733" s="153"/>
      <c r="AI2733" s="153"/>
      <c r="AJ2733" s="153"/>
      <c r="AK2733" s="153"/>
      <c r="AL2733" s="153"/>
      <c r="AM2733" s="153"/>
      <c r="AN2733" s="153"/>
      <c r="AO2733" s="153"/>
      <c r="AP2733" s="153"/>
      <c r="AQ2733" s="153"/>
      <c r="AR2733" s="153"/>
      <c r="AS2733" s="153"/>
      <c r="AT2733" s="153"/>
      <c r="AU2733" s="153"/>
      <c r="AV2733" s="153"/>
      <c r="AW2733" s="153"/>
      <c r="AX2733" s="153"/>
      <c r="AY2733" s="153"/>
      <c r="AZ2733" s="153"/>
      <c r="BA2733" s="153"/>
      <c r="BB2733" s="153"/>
      <c r="BC2733" s="153"/>
      <c r="BD2733" s="153"/>
      <c r="BE2733" s="153"/>
      <c r="BF2733" s="153"/>
      <c r="BG2733" s="153"/>
      <c r="BH2733" s="153"/>
      <c r="BI2733" s="153"/>
      <c r="BJ2733" s="153"/>
      <c r="BK2733" s="153"/>
      <c r="BL2733" s="153"/>
      <c r="BM2733" s="153"/>
      <c r="BN2733" s="153"/>
      <c r="BO2733" s="153"/>
      <c r="BP2733" s="153"/>
      <c r="BQ2733" s="153"/>
      <c r="BR2733" s="153"/>
      <c r="BS2733" s="153"/>
      <c r="BT2733" s="153"/>
      <c r="BU2733" s="153"/>
      <c r="BV2733" s="153"/>
      <c r="BW2733" s="153"/>
      <c r="BX2733" s="153"/>
      <c r="BY2733" s="153"/>
      <c r="BZ2733" s="153"/>
      <c r="CA2733" s="153"/>
      <c r="CB2733" s="153"/>
      <c r="CC2733" s="153"/>
      <c r="CD2733" s="153"/>
      <c r="CE2733" s="153"/>
      <c r="CF2733" s="153"/>
      <c r="CG2733" s="153"/>
      <c r="CH2733" s="153"/>
      <c r="CI2733" s="153"/>
      <c r="CJ2733" s="153"/>
      <c r="CK2733" s="153"/>
      <c r="CL2733" s="153"/>
      <c r="CM2733" s="153"/>
      <c r="CN2733" s="153"/>
      <c r="CO2733" s="153"/>
      <c r="CP2733" s="153"/>
      <c r="CQ2733" s="153"/>
      <c r="CR2733" s="153"/>
      <c r="CS2733" s="153"/>
      <c r="CT2733" s="153"/>
      <c r="CU2733" s="153"/>
      <c r="CV2733" s="153"/>
      <c r="CW2733" s="153"/>
      <c r="CX2733" s="153"/>
      <c r="CY2733" s="153"/>
      <c r="CZ2733" s="153"/>
      <c r="DA2733" s="153"/>
      <c r="DB2733" s="153"/>
      <c r="DC2733" s="153"/>
      <c r="DD2733" s="153"/>
      <c r="DE2733" s="153"/>
      <c r="DF2733" s="153"/>
      <c r="DG2733" s="153"/>
      <c r="DH2733" s="153"/>
      <c r="DI2733" s="153"/>
      <c r="DJ2733" s="153"/>
      <c r="DK2733" s="153"/>
      <c r="DL2733" s="153"/>
      <c r="DM2733" s="153"/>
      <c r="DN2733" s="153"/>
      <c r="DO2733" s="153"/>
      <c r="DP2733" s="153"/>
      <c r="DQ2733" s="153"/>
      <c r="DR2733" s="153"/>
      <c r="DS2733" s="153"/>
      <c r="DT2733" s="153"/>
      <c r="DU2733" s="153"/>
      <c r="DV2733" s="153"/>
      <c r="DW2733" s="153"/>
      <c r="DX2733" s="153"/>
      <c r="DY2733" s="153"/>
      <c r="DZ2733" s="153"/>
      <c r="EA2733" s="153"/>
      <c r="EB2733" s="153"/>
      <c r="EC2733" s="153"/>
      <c r="ED2733" s="153"/>
      <c r="EE2733" s="153"/>
      <c r="EF2733" s="153"/>
      <c r="EG2733" s="153"/>
      <c r="EH2733" s="153"/>
      <c r="EI2733" s="153"/>
      <c r="EJ2733" s="153"/>
      <c r="EK2733" s="153"/>
      <c r="EL2733" s="153"/>
      <c r="EM2733" s="153"/>
      <c r="EN2733" s="153"/>
      <c r="EO2733" s="153"/>
      <c r="EP2733" s="153"/>
      <c r="EQ2733" s="153"/>
      <c r="ER2733" s="153"/>
      <c r="ES2733" s="153"/>
      <c r="ET2733" s="153"/>
      <c r="EU2733" s="153"/>
      <c r="EV2733" s="153"/>
      <c r="EW2733" s="153"/>
      <c r="EX2733" s="153"/>
      <c r="EY2733" s="153"/>
      <c r="EZ2733" s="153"/>
      <c r="FA2733" s="153"/>
      <c r="FB2733" s="153"/>
      <c r="FC2733" s="153"/>
      <c r="FD2733" s="153"/>
      <c r="FE2733" s="153"/>
      <c r="FF2733" s="153"/>
      <c r="FG2733" s="153"/>
      <c r="FH2733" s="153"/>
      <c r="FI2733" s="153"/>
      <c r="FJ2733" s="153"/>
      <c r="FK2733" s="153"/>
      <c r="FL2733" s="153"/>
      <c r="FM2733" s="153"/>
      <c r="FN2733" s="153"/>
      <c r="FO2733" s="153"/>
      <c r="FP2733" s="153"/>
      <c r="FQ2733" s="153"/>
      <c r="FR2733" s="153"/>
      <c r="FS2733" s="153"/>
      <c r="FT2733" s="153"/>
      <c r="FU2733" s="153"/>
      <c r="FV2733" s="153"/>
      <c r="FW2733" s="153"/>
      <c r="FX2733" s="153"/>
      <c r="FY2733" s="153"/>
      <c r="FZ2733" s="153"/>
      <c r="GA2733" s="153"/>
      <c r="GB2733" s="153"/>
      <c r="GC2733" s="153"/>
      <c r="GD2733" s="153"/>
      <c r="GE2733" s="153"/>
      <c r="GF2733" s="153"/>
      <c r="GG2733" s="153"/>
      <c r="GH2733" s="153"/>
      <c r="GI2733" s="153"/>
      <c r="GJ2733" s="153"/>
      <c r="GK2733" s="153"/>
      <c r="GL2733" s="153"/>
      <c r="GM2733" s="153"/>
      <c r="GN2733" s="153"/>
      <c r="GO2733" s="153"/>
      <c r="GP2733" s="153"/>
      <c r="GQ2733" s="153"/>
      <c r="GR2733" s="153"/>
      <c r="GS2733" s="153"/>
      <c r="GT2733" s="153"/>
      <c r="GU2733" s="153"/>
      <c r="GV2733" s="153"/>
      <c r="GW2733" s="153"/>
      <c r="GX2733" s="153"/>
      <c r="GY2733" s="153"/>
      <c r="GZ2733" s="153"/>
      <c r="HA2733" s="153"/>
      <c r="HB2733" s="153"/>
      <c r="HC2733" s="153"/>
      <c r="HD2733" s="153"/>
      <c r="HE2733" s="153"/>
      <c r="HF2733" s="153"/>
      <c r="HG2733" s="153"/>
      <c r="HH2733" s="153"/>
      <c r="HI2733" s="153"/>
      <c r="HJ2733" s="153"/>
      <c r="HK2733" s="153"/>
      <c r="HL2733" s="153"/>
      <c r="HM2733" s="153"/>
      <c r="HN2733" s="153"/>
      <c r="HO2733" s="153"/>
      <c r="HP2733" s="153"/>
      <c r="HQ2733" s="153"/>
      <c r="HR2733" s="153"/>
      <c r="HS2733" s="153"/>
      <c r="HT2733" s="153"/>
      <c r="HU2733" s="153"/>
      <c r="HV2733" s="153"/>
      <c r="HW2733" s="153"/>
      <c r="HX2733" s="153"/>
      <c r="HY2733" s="153"/>
      <c r="HZ2733" s="153"/>
    </row>
    <row r="2734" spans="1:234" s="174" customFormat="1" ht="15">
      <c r="A2734" s="150"/>
      <c r="B2734" s="151"/>
      <c r="C2734" s="152"/>
      <c r="D2734" s="151"/>
      <c r="E2734" s="151"/>
      <c r="F2734" s="151"/>
      <c r="G2734" s="151"/>
      <c r="H2734" s="151"/>
      <c r="I2734" s="151"/>
      <c r="J2734" s="151"/>
      <c r="K2734" s="151"/>
      <c r="L2734" s="151"/>
      <c r="M2734" s="151"/>
      <c r="N2734" s="151"/>
      <c r="O2734" s="151"/>
      <c r="P2734" s="153"/>
      <c r="Q2734" s="153"/>
      <c r="R2734" s="153"/>
      <c r="S2734" s="153"/>
      <c r="T2734" s="153"/>
      <c r="U2734" s="153"/>
      <c r="V2734" s="153"/>
      <c r="W2734" s="153"/>
      <c r="X2734" s="153"/>
      <c r="Y2734" s="153"/>
      <c r="Z2734" s="153"/>
      <c r="AA2734" s="153"/>
      <c r="AB2734" s="153"/>
      <c r="AC2734" s="153"/>
      <c r="AD2734" s="153"/>
      <c r="AE2734" s="153"/>
      <c r="AF2734" s="153"/>
      <c r="AG2734" s="153"/>
      <c r="AH2734" s="153"/>
      <c r="AI2734" s="153"/>
      <c r="AJ2734" s="153"/>
      <c r="AK2734" s="153"/>
      <c r="AL2734" s="153"/>
      <c r="AM2734" s="153"/>
      <c r="AN2734" s="153"/>
      <c r="AO2734" s="153"/>
      <c r="AP2734" s="153"/>
      <c r="AQ2734" s="153"/>
      <c r="AR2734" s="153"/>
      <c r="AS2734" s="153"/>
      <c r="AT2734" s="153"/>
      <c r="AU2734" s="153"/>
      <c r="AV2734" s="153"/>
      <c r="AW2734" s="153"/>
      <c r="AX2734" s="153"/>
      <c r="AY2734" s="153"/>
      <c r="AZ2734" s="153"/>
      <c r="BA2734" s="153"/>
      <c r="BB2734" s="153"/>
      <c r="BC2734" s="153"/>
      <c r="BD2734" s="153"/>
      <c r="BE2734" s="153"/>
      <c r="BF2734" s="153"/>
      <c r="BG2734" s="153"/>
      <c r="BH2734" s="153"/>
      <c r="BI2734" s="153"/>
      <c r="BJ2734" s="153"/>
      <c r="BK2734" s="153"/>
      <c r="BL2734" s="153"/>
      <c r="BM2734" s="153"/>
      <c r="BN2734" s="153"/>
      <c r="BO2734" s="153"/>
      <c r="BP2734" s="153"/>
      <c r="BQ2734" s="153"/>
      <c r="BR2734" s="153"/>
      <c r="BS2734" s="153"/>
      <c r="BT2734" s="153"/>
      <c r="BU2734" s="153"/>
      <c r="BV2734" s="153"/>
      <c r="BW2734" s="153"/>
      <c r="BX2734" s="153"/>
      <c r="BY2734" s="153"/>
      <c r="BZ2734" s="153"/>
      <c r="CA2734" s="153"/>
      <c r="CB2734" s="153"/>
      <c r="CC2734" s="153"/>
      <c r="CD2734" s="153"/>
      <c r="CE2734" s="153"/>
      <c r="CF2734" s="153"/>
      <c r="CG2734" s="153"/>
      <c r="CH2734" s="153"/>
      <c r="CI2734" s="153"/>
      <c r="CJ2734" s="153"/>
      <c r="CK2734" s="153"/>
      <c r="CL2734" s="153"/>
      <c r="CM2734" s="153"/>
      <c r="CN2734" s="153"/>
      <c r="CO2734" s="153"/>
      <c r="CP2734" s="153"/>
      <c r="CQ2734" s="153"/>
      <c r="CR2734" s="153"/>
      <c r="CS2734" s="153"/>
      <c r="CT2734" s="153"/>
      <c r="CU2734" s="153"/>
      <c r="CV2734" s="153"/>
      <c r="CW2734" s="153"/>
      <c r="CX2734" s="153"/>
      <c r="CY2734" s="153"/>
      <c r="CZ2734" s="153"/>
      <c r="DA2734" s="153"/>
      <c r="DB2734" s="153"/>
      <c r="DC2734" s="153"/>
      <c r="DD2734" s="153"/>
      <c r="DE2734" s="153"/>
      <c r="DF2734" s="153"/>
      <c r="DG2734" s="153"/>
      <c r="DH2734" s="153"/>
      <c r="DI2734" s="153"/>
      <c r="DJ2734" s="153"/>
      <c r="DK2734" s="153"/>
      <c r="DL2734" s="153"/>
      <c r="DM2734" s="153"/>
      <c r="DN2734" s="153"/>
      <c r="DO2734" s="153"/>
      <c r="DP2734" s="153"/>
      <c r="DQ2734" s="153"/>
      <c r="DR2734" s="153"/>
      <c r="DS2734" s="153"/>
      <c r="DT2734" s="153"/>
      <c r="DU2734" s="153"/>
      <c r="DV2734" s="153"/>
      <c r="DW2734" s="153"/>
      <c r="DX2734" s="153"/>
      <c r="DY2734" s="153"/>
      <c r="DZ2734" s="153"/>
      <c r="EA2734" s="153"/>
      <c r="EB2734" s="153"/>
      <c r="EC2734" s="153"/>
      <c r="ED2734" s="153"/>
      <c r="EE2734" s="153"/>
      <c r="EF2734" s="153"/>
      <c r="EG2734" s="153"/>
      <c r="EH2734" s="153"/>
      <c r="EI2734" s="153"/>
      <c r="EJ2734" s="153"/>
      <c r="EK2734" s="153"/>
      <c r="EL2734" s="153"/>
      <c r="EM2734" s="153"/>
      <c r="EN2734" s="153"/>
      <c r="EO2734" s="153"/>
      <c r="EP2734" s="153"/>
      <c r="EQ2734" s="153"/>
      <c r="ER2734" s="153"/>
      <c r="ES2734" s="153"/>
      <c r="ET2734" s="153"/>
      <c r="EU2734" s="153"/>
      <c r="EV2734" s="153"/>
      <c r="EW2734" s="153"/>
      <c r="EX2734" s="153"/>
      <c r="EY2734" s="153"/>
      <c r="EZ2734" s="153"/>
      <c r="FA2734" s="153"/>
      <c r="FB2734" s="153"/>
      <c r="FC2734" s="153"/>
      <c r="FD2734" s="153"/>
      <c r="FE2734" s="153"/>
      <c r="FF2734" s="153"/>
      <c r="FG2734" s="153"/>
      <c r="FH2734" s="153"/>
      <c r="FI2734" s="153"/>
      <c r="FJ2734" s="153"/>
      <c r="FK2734" s="153"/>
      <c r="FL2734" s="153"/>
      <c r="FM2734" s="153"/>
      <c r="FN2734" s="153"/>
      <c r="FO2734" s="153"/>
      <c r="FP2734" s="153"/>
      <c r="FQ2734" s="153"/>
      <c r="FR2734" s="153"/>
      <c r="FS2734" s="153"/>
      <c r="FT2734" s="153"/>
      <c r="FU2734" s="153"/>
      <c r="FV2734" s="153"/>
      <c r="FW2734" s="153"/>
      <c r="FX2734" s="153"/>
      <c r="FY2734" s="153"/>
      <c r="FZ2734" s="153"/>
      <c r="GA2734" s="153"/>
      <c r="GB2734" s="153"/>
      <c r="GC2734" s="153"/>
      <c r="GD2734" s="153"/>
      <c r="GE2734" s="153"/>
      <c r="GF2734" s="153"/>
      <c r="GG2734" s="153"/>
      <c r="GH2734" s="153"/>
      <c r="GI2734" s="153"/>
      <c r="GJ2734" s="153"/>
      <c r="GK2734" s="153"/>
      <c r="GL2734" s="153"/>
      <c r="GM2734" s="153"/>
      <c r="GN2734" s="153"/>
      <c r="GO2734" s="153"/>
      <c r="GP2734" s="153"/>
      <c r="GQ2734" s="153"/>
      <c r="GR2734" s="153"/>
      <c r="GS2734" s="153"/>
      <c r="GT2734" s="153"/>
      <c r="GU2734" s="153"/>
      <c r="GV2734" s="153"/>
      <c r="GW2734" s="153"/>
      <c r="GX2734" s="153"/>
      <c r="GY2734" s="153"/>
      <c r="GZ2734" s="153"/>
      <c r="HA2734" s="153"/>
      <c r="HB2734" s="153"/>
      <c r="HC2734" s="153"/>
      <c r="HD2734" s="153"/>
      <c r="HE2734" s="153"/>
      <c r="HF2734" s="153"/>
      <c r="HG2734" s="153"/>
      <c r="HH2734" s="153"/>
      <c r="HI2734" s="153"/>
      <c r="HJ2734" s="153"/>
      <c r="HK2734" s="153"/>
      <c r="HL2734" s="153"/>
      <c r="HM2734" s="153"/>
      <c r="HN2734" s="153"/>
      <c r="HO2734" s="153"/>
      <c r="HP2734" s="153"/>
      <c r="HQ2734" s="153"/>
      <c r="HR2734" s="153"/>
      <c r="HS2734" s="153"/>
      <c r="HT2734" s="153"/>
      <c r="HU2734" s="153"/>
      <c r="HV2734" s="153"/>
      <c r="HW2734" s="153"/>
      <c r="HX2734" s="153"/>
      <c r="HY2734" s="153"/>
      <c r="HZ2734" s="153"/>
    </row>
    <row r="2735" spans="1:234" s="174" customFormat="1" ht="15">
      <c r="A2735" s="150"/>
      <c r="B2735" s="151"/>
      <c r="C2735" s="152"/>
      <c r="D2735" s="151"/>
      <c r="E2735" s="151"/>
      <c r="F2735" s="151"/>
      <c r="G2735" s="151"/>
      <c r="H2735" s="151"/>
      <c r="I2735" s="151"/>
      <c r="J2735" s="151"/>
      <c r="K2735" s="151"/>
      <c r="L2735" s="151"/>
      <c r="M2735" s="151"/>
      <c r="N2735" s="151"/>
      <c r="O2735" s="151"/>
      <c r="P2735" s="153"/>
      <c r="Q2735" s="153"/>
      <c r="R2735" s="153"/>
      <c r="S2735" s="153"/>
      <c r="T2735" s="153"/>
      <c r="U2735" s="153"/>
      <c r="V2735" s="153"/>
      <c r="W2735" s="153"/>
      <c r="X2735" s="153"/>
      <c r="Y2735" s="153"/>
      <c r="Z2735" s="153"/>
      <c r="AA2735" s="153"/>
      <c r="AB2735" s="153"/>
      <c r="AC2735" s="153"/>
      <c r="AD2735" s="153"/>
      <c r="AE2735" s="153"/>
      <c r="AF2735" s="153"/>
      <c r="AG2735" s="153"/>
      <c r="AH2735" s="153"/>
      <c r="AI2735" s="153"/>
      <c r="AJ2735" s="153"/>
      <c r="AK2735" s="153"/>
      <c r="AL2735" s="153"/>
      <c r="AM2735" s="153"/>
      <c r="AN2735" s="153"/>
      <c r="AO2735" s="153"/>
      <c r="AP2735" s="153"/>
      <c r="AQ2735" s="153"/>
      <c r="AR2735" s="153"/>
      <c r="AS2735" s="153"/>
      <c r="AT2735" s="153"/>
      <c r="AU2735" s="153"/>
      <c r="AV2735" s="153"/>
      <c r="AW2735" s="153"/>
      <c r="AX2735" s="153"/>
      <c r="AY2735" s="153"/>
      <c r="AZ2735" s="153"/>
      <c r="BA2735" s="153"/>
      <c r="BB2735" s="153"/>
      <c r="BC2735" s="153"/>
      <c r="BD2735" s="153"/>
      <c r="BE2735" s="153"/>
      <c r="BF2735" s="153"/>
      <c r="BG2735" s="153"/>
      <c r="BH2735" s="153"/>
      <c r="BI2735" s="153"/>
      <c r="BJ2735" s="153"/>
      <c r="BK2735" s="153"/>
      <c r="BL2735" s="153"/>
      <c r="BM2735" s="153"/>
      <c r="BN2735" s="153"/>
      <c r="BO2735" s="153"/>
      <c r="BP2735" s="153"/>
      <c r="BQ2735" s="153"/>
      <c r="BR2735" s="153"/>
      <c r="BS2735" s="153"/>
      <c r="BT2735" s="153"/>
      <c r="BU2735" s="153"/>
      <c r="BV2735" s="153"/>
      <c r="BW2735" s="153"/>
      <c r="BX2735" s="153"/>
      <c r="BY2735" s="153"/>
      <c r="BZ2735" s="153"/>
      <c r="CA2735" s="153"/>
      <c r="CB2735" s="153"/>
      <c r="CC2735" s="153"/>
      <c r="CD2735" s="153"/>
      <c r="CE2735" s="153"/>
      <c r="CF2735" s="153"/>
      <c r="CG2735" s="153"/>
      <c r="CH2735" s="153"/>
      <c r="CI2735" s="153"/>
      <c r="CJ2735" s="153"/>
      <c r="CK2735" s="153"/>
      <c r="CL2735" s="153"/>
      <c r="CM2735" s="153"/>
      <c r="CN2735" s="153"/>
      <c r="CO2735" s="153"/>
      <c r="CP2735" s="153"/>
      <c r="CQ2735" s="153"/>
      <c r="CR2735" s="153"/>
      <c r="CS2735" s="153"/>
      <c r="CT2735" s="153"/>
      <c r="CU2735" s="153"/>
      <c r="CV2735" s="153"/>
      <c r="CW2735" s="153"/>
      <c r="CX2735" s="153"/>
      <c r="CY2735" s="153"/>
      <c r="CZ2735" s="153"/>
      <c r="DA2735" s="153"/>
      <c r="DB2735" s="153"/>
      <c r="DC2735" s="153"/>
      <c r="DD2735" s="153"/>
      <c r="DE2735" s="153"/>
      <c r="DF2735" s="153"/>
      <c r="DG2735" s="153"/>
      <c r="DH2735" s="153"/>
      <c r="DI2735" s="153"/>
      <c r="DJ2735" s="153"/>
      <c r="DK2735" s="153"/>
      <c r="DL2735" s="153"/>
      <c r="DM2735" s="153"/>
      <c r="DN2735" s="153"/>
      <c r="DO2735" s="153"/>
      <c r="DP2735" s="153"/>
      <c r="DQ2735" s="153"/>
      <c r="DR2735" s="153"/>
      <c r="DS2735" s="153"/>
      <c r="DT2735" s="153"/>
      <c r="DU2735" s="153"/>
      <c r="DV2735" s="153"/>
      <c r="DW2735" s="153"/>
      <c r="DX2735" s="153"/>
      <c r="DY2735" s="153"/>
      <c r="DZ2735" s="153"/>
      <c r="EA2735" s="153"/>
      <c r="EB2735" s="153"/>
      <c r="EC2735" s="153"/>
      <c r="ED2735" s="153"/>
      <c r="EE2735" s="153"/>
      <c r="EF2735" s="153"/>
      <c r="EG2735" s="153"/>
      <c r="EH2735" s="153"/>
      <c r="EI2735" s="153"/>
      <c r="EJ2735" s="153"/>
      <c r="EK2735" s="153"/>
      <c r="EL2735" s="153"/>
      <c r="EM2735" s="153"/>
      <c r="EN2735" s="153"/>
      <c r="EO2735" s="153"/>
      <c r="EP2735" s="153"/>
      <c r="EQ2735" s="153"/>
      <c r="ER2735" s="153"/>
      <c r="ES2735" s="153"/>
      <c r="ET2735" s="153"/>
      <c r="EU2735" s="153"/>
      <c r="EV2735" s="153"/>
      <c r="EW2735" s="153"/>
      <c r="EX2735" s="153"/>
      <c r="EY2735" s="153"/>
      <c r="EZ2735" s="153"/>
      <c r="FA2735" s="153"/>
      <c r="FB2735" s="153"/>
      <c r="FC2735" s="153"/>
      <c r="FD2735" s="153"/>
      <c r="FE2735" s="153"/>
      <c r="FF2735" s="153"/>
      <c r="FG2735" s="153"/>
      <c r="FH2735" s="153"/>
      <c r="FI2735" s="153"/>
      <c r="FJ2735" s="153"/>
      <c r="FK2735" s="153"/>
      <c r="FL2735" s="153"/>
      <c r="FM2735" s="153"/>
      <c r="FN2735" s="153"/>
      <c r="FO2735" s="153"/>
      <c r="FP2735" s="153"/>
      <c r="FQ2735" s="153"/>
      <c r="FR2735" s="153"/>
      <c r="FS2735" s="153"/>
      <c r="FT2735" s="153"/>
      <c r="FU2735" s="153"/>
      <c r="FV2735" s="153"/>
      <c r="FW2735" s="153"/>
      <c r="FX2735" s="153"/>
      <c r="FY2735" s="153"/>
      <c r="FZ2735" s="153"/>
      <c r="GA2735" s="153"/>
      <c r="GB2735" s="153"/>
      <c r="GC2735" s="153"/>
      <c r="GD2735" s="153"/>
      <c r="GE2735" s="153"/>
      <c r="GF2735" s="153"/>
      <c r="GG2735" s="153"/>
      <c r="GH2735" s="153"/>
      <c r="GI2735" s="153"/>
      <c r="GJ2735" s="153"/>
      <c r="GK2735" s="153"/>
      <c r="GL2735" s="153"/>
      <c r="GM2735" s="153"/>
      <c r="GN2735" s="153"/>
      <c r="GO2735" s="153"/>
      <c r="GP2735" s="153"/>
      <c r="GQ2735" s="153"/>
      <c r="GR2735" s="153"/>
      <c r="GS2735" s="153"/>
      <c r="GT2735" s="153"/>
      <c r="GU2735" s="153"/>
      <c r="GV2735" s="153"/>
      <c r="GW2735" s="153"/>
      <c r="GX2735" s="153"/>
      <c r="GY2735" s="153"/>
      <c r="GZ2735" s="153"/>
      <c r="HA2735" s="153"/>
      <c r="HB2735" s="153"/>
      <c r="HC2735" s="153"/>
      <c r="HD2735" s="153"/>
      <c r="HE2735" s="153"/>
      <c r="HF2735" s="153"/>
      <c r="HG2735" s="153"/>
      <c r="HH2735" s="153"/>
      <c r="HI2735" s="153"/>
      <c r="HJ2735" s="153"/>
      <c r="HK2735" s="153"/>
      <c r="HL2735" s="153"/>
      <c r="HM2735" s="153"/>
      <c r="HN2735" s="153"/>
      <c r="HO2735" s="153"/>
      <c r="HP2735" s="153"/>
      <c r="HQ2735" s="153"/>
      <c r="HR2735" s="153"/>
      <c r="HS2735" s="153"/>
      <c r="HT2735" s="153"/>
      <c r="HU2735" s="153"/>
      <c r="HV2735" s="153"/>
      <c r="HW2735" s="153"/>
      <c r="HX2735" s="153"/>
      <c r="HY2735" s="153"/>
      <c r="HZ2735" s="153"/>
    </row>
    <row r="2736" spans="1:234" s="174" customFormat="1" ht="15">
      <c r="A2736" s="150"/>
      <c r="B2736" s="151"/>
      <c r="C2736" s="152"/>
      <c r="D2736" s="151"/>
      <c r="E2736" s="151"/>
      <c r="F2736" s="151"/>
      <c r="G2736" s="151"/>
      <c r="H2736" s="151"/>
      <c r="I2736" s="151"/>
      <c r="J2736" s="151"/>
      <c r="K2736" s="151"/>
      <c r="L2736" s="151"/>
      <c r="M2736" s="151"/>
      <c r="N2736" s="151"/>
      <c r="O2736" s="151"/>
      <c r="P2736" s="153"/>
      <c r="Q2736" s="153"/>
      <c r="R2736" s="153"/>
      <c r="S2736" s="153"/>
      <c r="T2736" s="153"/>
      <c r="U2736" s="153"/>
      <c r="V2736" s="153"/>
      <c r="W2736" s="153"/>
      <c r="X2736" s="153"/>
      <c r="Y2736" s="153"/>
      <c r="Z2736" s="153"/>
      <c r="AA2736" s="153"/>
      <c r="AB2736" s="153"/>
      <c r="AC2736" s="153"/>
      <c r="AD2736" s="153"/>
      <c r="AE2736" s="153"/>
      <c r="AF2736" s="153"/>
      <c r="AG2736" s="153"/>
      <c r="AH2736" s="153"/>
      <c r="AI2736" s="153"/>
      <c r="AJ2736" s="153"/>
      <c r="AK2736" s="153"/>
      <c r="AL2736" s="153"/>
      <c r="AM2736" s="153"/>
      <c r="AN2736" s="153"/>
      <c r="AO2736" s="153"/>
      <c r="AP2736" s="153"/>
      <c r="AQ2736" s="153"/>
      <c r="AR2736" s="153"/>
      <c r="AS2736" s="153"/>
      <c r="AT2736" s="153"/>
      <c r="AU2736" s="153"/>
      <c r="AV2736" s="153"/>
      <c r="AW2736" s="153"/>
      <c r="AX2736" s="153"/>
      <c r="AY2736" s="153"/>
      <c r="AZ2736" s="153"/>
      <c r="BA2736" s="153"/>
      <c r="BB2736" s="153"/>
      <c r="BC2736" s="153"/>
      <c r="BD2736" s="153"/>
      <c r="BE2736" s="153"/>
      <c r="BF2736" s="153"/>
      <c r="BG2736" s="153"/>
      <c r="BH2736" s="153"/>
      <c r="BI2736" s="153"/>
      <c r="BJ2736" s="153"/>
      <c r="BK2736" s="153"/>
      <c r="BL2736" s="153"/>
      <c r="BM2736" s="153"/>
      <c r="BN2736" s="153"/>
      <c r="BO2736" s="153"/>
      <c r="BP2736" s="153"/>
      <c r="BQ2736" s="153"/>
      <c r="BR2736" s="153"/>
      <c r="BS2736" s="153"/>
      <c r="BT2736" s="153"/>
      <c r="BU2736" s="153"/>
      <c r="BV2736" s="153"/>
      <c r="BW2736" s="153"/>
      <c r="BX2736" s="153"/>
      <c r="BY2736" s="153"/>
      <c r="BZ2736" s="153"/>
      <c r="CA2736" s="153"/>
      <c r="CB2736" s="153"/>
      <c r="CC2736" s="153"/>
      <c r="CD2736" s="153"/>
      <c r="CE2736" s="153"/>
      <c r="CF2736" s="153"/>
      <c r="CG2736" s="153"/>
      <c r="CH2736" s="153"/>
      <c r="CI2736" s="153"/>
      <c r="CJ2736" s="153"/>
      <c r="CK2736" s="153"/>
      <c r="CL2736" s="153"/>
      <c r="CM2736" s="153"/>
      <c r="CN2736" s="153"/>
      <c r="CO2736" s="153"/>
      <c r="CP2736" s="153"/>
      <c r="CQ2736" s="153"/>
      <c r="CR2736" s="153"/>
      <c r="CS2736" s="153"/>
      <c r="CT2736" s="153"/>
      <c r="CU2736" s="153"/>
      <c r="CV2736" s="153"/>
      <c r="CW2736" s="153"/>
      <c r="CX2736" s="153"/>
      <c r="CY2736" s="153"/>
      <c r="CZ2736" s="153"/>
      <c r="DA2736" s="153"/>
      <c r="DB2736" s="153"/>
      <c r="DC2736" s="153"/>
      <c r="DD2736" s="153"/>
      <c r="DE2736" s="153"/>
      <c r="DF2736" s="153"/>
      <c r="DG2736" s="153"/>
      <c r="DH2736" s="153"/>
      <c r="DI2736" s="153"/>
      <c r="DJ2736" s="153"/>
      <c r="DK2736" s="153"/>
      <c r="DL2736" s="153"/>
      <c r="DM2736" s="153"/>
      <c r="DN2736" s="153"/>
      <c r="DO2736" s="153"/>
      <c r="DP2736" s="153"/>
      <c r="DQ2736" s="153"/>
      <c r="DR2736" s="153"/>
      <c r="DS2736" s="153"/>
      <c r="DT2736" s="153"/>
      <c r="DU2736" s="153"/>
      <c r="DV2736" s="153"/>
      <c r="DW2736" s="153"/>
      <c r="DX2736" s="153"/>
      <c r="DY2736" s="153"/>
      <c r="DZ2736" s="153"/>
      <c r="EA2736" s="153"/>
      <c r="EB2736" s="153"/>
      <c r="EC2736" s="153"/>
      <c r="ED2736" s="153"/>
      <c r="EE2736" s="153"/>
      <c r="EF2736" s="153"/>
      <c r="EG2736" s="153"/>
      <c r="EH2736" s="153"/>
      <c r="EI2736" s="153"/>
      <c r="EJ2736" s="153"/>
      <c r="EK2736" s="153"/>
      <c r="EL2736" s="153"/>
      <c r="EM2736" s="153"/>
      <c r="EN2736" s="153"/>
      <c r="EO2736" s="153"/>
      <c r="EP2736" s="153"/>
      <c r="EQ2736" s="153"/>
      <c r="ER2736" s="153"/>
      <c r="ES2736" s="153"/>
      <c r="ET2736" s="153"/>
      <c r="EU2736" s="153"/>
      <c r="EV2736" s="153"/>
      <c r="EW2736" s="153"/>
      <c r="EX2736" s="153"/>
      <c r="EY2736" s="153"/>
      <c r="EZ2736" s="153"/>
      <c r="FA2736" s="153"/>
      <c r="FB2736" s="153"/>
      <c r="FC2736" s="153"/>
      <c r="FD2736" s="153"/>
      <c r="FE2736" s="153"/>
      <c r="FF2736" s="153"/>
      <c r="FG2736" s="153"/>
      <c r="FH2736" s="153"/>
      <c r="FI2736" s="153"/>
      <c r="FJ2736" s="153"/>
      <c r="FK2736" s="153"/>
      <c r="FL2736" s="153"/>
      <c r="FM2736" s="153"/>
      <c r="FN2736" s="153"/>
      <c r="FO2736" s="153"/>
      <c r="FP2736" s="153"/>
      <c r="FQ2736" s="153"/>
      <c r="FR2736" s="153"/>
      <c r="FS2736" s="153"/>
      <c r="FT2736" s="153"/>
      <c r="FU2736" s="153"/>
      <c r="FV2736" s="153"/>
      <c r="FW2736" s="153"/>
      <c r="FX2736" s="153"/>
      <c r="FY2736" s="153"/>
      <c r="FZ2736" s="153"/>
      <c r="GA2736" s="153"/>
      <c r="GB2736" s="153"/>
      <c r="GC2736" s="153"/>
      <c r="GD2736" s="153"/>
      <c r="GE2736" s="153"/>
      <c r="GF2736" s="153"/>
      <c r="GG2736" s="153"/>
      <c r="GH2736" s="153"/>
      <c r="GI2736" s="153"/>
      <c r="GJ2736" s="153"/>
      <c r="GK2736" s="153"/>
      <c r="GL2736" s="153"/>
      <c r="GM2736" s="153"/>
      <c r="GN2736" s="153"/>
      <c r="GO2736" s="153"/>
      <c r="GP2736" s="153"/>
      <c r="GQ2736" s="153"/>
      <c r="GR2736" s="153"/>
      <c r="GS2736" s="153"/>
      <c r="GT2736" s="153"/>
      <c r="GU2736" s="153"/>
      <c r="GV2736" s="153"/>
      <c r="GW2736" s="153"/>
      <c r="GX2736" s="153"/>
      <c r="GY2736" s="153"/>
      <c r="GZ2736" s="153"/>
      <c r="HA2736" s="153"/>
      <c r="HB2736" s="153"/>
      <c r="HC2736" s="153"/>
      <c r="HD2736" s="153"/>
      <c r="HE2736" s="153"/>
      <c r="HF2736" s="153"/>
      <c r="HG2736" s="153"/>
      <c r="HH2736" s="153"/>
      <c r="HI2736" s="153"/>
      <c r="HJ2736" s="153"/>
      <c r="HK2736" s="153"/>
      <c r="HL2736" s="153"/>
      <c r="HM2736" s="153"/>
      <c r="HN2736" s="153"/>
      <c r="HO2736" s="153"/>
      <c r="HP2736" s="153"/>
      <c r="HQ2736" s="153"/>
      <c r="HR2736" s="153"/>
      <c r="HS2736" s="153"/>
      <c r="HT2736" s="153"/>
      <c r="HU2736" s="153"/>
      <c r="HV2736" s="153"/>
      <c r="HW2736" s="153"/>
      <c r="HX2736" s="153"/>
      <c r="HY2736" s="153"/>
      <c r="HZ2736" s="153"/>
    </row>
    <row r="2737" spans="1:234" s="174" customFormat="1" ht="15">
      <c r="A2737" s="150"/>
      <c r="B2737" s="151"/>
      <c r="C2737" s="152"/>
      <c r="D2737" s="151"/>
      <c r="E2737" s="151"/>
      <c r="F2737" s="151"/>
      <c r="G2737" s="151"/>
      <c r="H2737" s="151"/>
      <c r="I2737" s="151"/>
      <c r="J2737" s="151"/>
      <c r="K2737" s="151"/>
      <c r="L2737" s="151"/>
      <c r="M2737" s="151"/>
      <c r="N2737" s="151"/>
      <c r="O2737" s="151"/>
      <c r="P2737" s="153"/>
      <c r="Q2737" s="153"/>
      <c r="R2737" s="153"/>
      <c r="S2737" s="153"/>
      <c r="T2737" s="153"/>
      <c r="U2737" s="153"/>
      <c r="V2737" s="153"/>
      <c r="W2737" s="153"/>
      <c r="X2737" s="153"/>
      <c r="Y2737" s="153"/>
      <c r="Z2737" s="153"/>
      <c r="AA2737" s="153"/>
      <c r="AB2737" s="153"/>
      <c r="AC2737" s="153"/>
      <c r="AD2737" s="153"/>
      <c r="AE2737" s="153"/>
      <c r="AF2737" s="153"/>
      <c r="AG2737" s="153"/>
      <c r="AH2737" s="153"/>
      <c r="AI2737" s="153"/>
      <c r="AJ2737" s="153"/>
      <c r="AK2737" s="153"/>
      <c r="AL2737" s="153"/>
      <c r="AM2737" s="153"/>
      <c r="AN2737" s="153"/>
      <c r="AO2737" s="153"/>
      <c r="AP2737" s="153"/>
      <c r="AQ2737" s="153"/>
      <c r="AR2737" s="153"/>
      <c r="AS2737" s="153"/>
      <c r="AT2737" s="153"/>
      <c r="AU2737" s="153"/>
      <c r="AV2737" s="153"/>
      <c r="AW2737" s="153"/>
      <c r="AX2737" s="153"/>
      <c r="AY2737" s="153"/>
      <c r="AZ2737" s="153"/>
      <c r="BA2737" s="153"/>
      <c r="BB2737" s="153"/>
      <c r="BC2737" s="153"/>
      <c r="BD2737" s="153"/>
      <c r="BE2737" s="153"/>
      <c r="BF2737" s="153"/>
      <c r="BG2737" s="153"/>
      <c r="BH2737" s="153"/>
      <c r="BI2737" s="153"/>
      <c r="BJ2737" s="153"/>
      <c r="BK2737" s="153"/>
      <c r="BL2737" s="153"/>
      <c r="BM2737" s="153"/>
      <c r="BN2737" s="153"/>
      <c r="BO2737" s="153"/>
      <c r="BP2737" s="153"/>
      <c r="BQ2737" s="153"/>
      <c r="BR2737" s="153"/>
      <c r="BS2737" s="153"/>
      <c r="BT2737" s="153"/>
      <c r="BU2737" s="153"/>
      <c r="BV2737" s="153"/>
      <c r="BW2737" s="153"/>
      <c r="BX2737" s="153"/>
      <c r="BY2737" s="153"/>
      <c r="BZ2737" s="153"/>
      <c r="CA2737" s="153"/>
      <c r="CB2737" s="153"/>
      <c r="CC2737" s="153"/>
      <c r="CD2737" s="153"/>
      <c r="CE2737" s="153"/>
      <c r="CF2737" s="153"/>
      <c r="CG2737" s="153"/>
      <c r="CH2737" s="153"/>
      <c r="CI2737" s="153"/>
      <c r="CJ2737" s="153"/>
      <c r="CK2737" s="153"/>
      <c r="CL2737" s="153"/>
      <c r="CM2737" s="153"/>
      <c r="CN2737" s="153"/>
      <c r="CO2737" s="153"/>
      <c r="CP2737" s="153"/>
      <c r="CQ2737" s="153"/>
      <c r="CR2737" s="153"/>
      <c r="CS2737" s="153"/>
      <c r="CT2737" s="153"/>
      <c r="CU2737" s="153"/>
      <c r="CV2737" s="153"/>
      <c r="CW2737" s="153"/>
      <c r="CX2737" s="153"/>
      <c r="CY2737" s="153"/>
      <c r="CZ2737" s="153"/>
      <c r="DA2737" s="153"/>
      <c r="DB2737" s="153"/>
      <c r="DC2737" s="153"/>
      <c r="DD2737" s="153"/>
      <c r="DE2737" s="153"/>
      <c r="DF2737" s="153"/>
      <c r="DG2737" s="153"/>
      <c r="DH2737" s="153"/>
      <c r="DI2737" s="153"/>
      <c r="DJ2737" s="153"/>
      <c r="DK2737" s="153"/>
      <c r="DL2737" s="153"/>
      <c r="DM2737" s="153"/>
      <c r="DN2737" s="153"/>
      <c r="DO2737" s="153"/>
      <c r="DP2737" s="153"/>
      <c r="DQ2737" s="153"/>
      <c r="DR2737" s="153"/>
      <c r="DS2737" s="153"/>
      <c r="DT2737" s="153"/>
      <c r="DU2737" s="153"/>
      <c r="DV2737" s="153"/>
      <c r="DW2737" s="153"/>
      <c r="DX2737" s="153"/>
      <c r="DY2737" s="153"/>
      <c r="DZ2737" s="153"/>
      <c r="EA2737" s="153"/>
      <c r="EB2737" s="153"/>
      <c r="EC2737" s="153"/>
      <c r="ED2737" s="153"/>
      <c r="EE2737" s="153"/>
      <c r="EF2737" s="153"/>
      <c r="EG2737" s="153"/>
      <c r="EH2737" s="153"/>
      <c r="EI2737" s="153"/>
      <c r="EJ2737" s="153"/>
      <c r="EK2737" s="153"/>
      <c r="EL2737" s="153"/>
      <c r="EM2737" s="153"/>
      <c r="EN2737" s="153"/>
      <c r="EO2737" s="153"/>
      <c r="EP2737" s="153"/>
      <c r="EQ2737" s="153"/>
      <c r="ER2737" s="153"/>
      <c r="ES2737" s="153"/>
      <c r="ET2737" s="153"/>
      <c r="EU2737" s="153"/>
      <c r="EV2737" s="153"/>
      <c r="EW2737" s="153"/>
      <c r="EX2737" s="153"/>
      <c r="EY2737" s="153"/>
      <c r="EZ2737" s="153"/>
      <c r="FA2737" s="153"/>
      <c r="FB2737" s="153"/>
      <c r="FC2737" s="153"/>
      <c r="FD2737" s="153"/>
      <c r="FE2737" s="153"/>
      <c r="FF2737" s="153"/>
      <c r="FG2737" s="153"/>
      <c r="FH2737" s="153"/>
      <c r="FI2737" s="153"/>
      <c r="FJ2737" s="153"/>
      <c r="FK2737" s="153"/>
      <c r="FL2737" s="153"/>
      <c r="FM2737" s="153"/>
      <c r="FN2737" s="153"/>
      <c r="FO2737" s="153"/>
      <c r="FP2737" s="153"/>
      <c r="FQ2737" s="153"/>
      <c r="FR2737" s="153"/>
      <c r="FS2737" s="153"/>
      <c r="FT2737" s="153"/>
      <c r="FU2737" s="153"/>
      <c r="FV2737" s="153"/>
      <c r="FW2737" s="153"/>
      <c r="FX2737" s="153"/>
      <c r="FY2737" s="153"/>
      <c r="FZ2737" s="153"/>
      <c r="GA2737" s="153"/>
      <c r="GB2737" s="153"/>
      <c r="GC2737" s="153"/>
      <c r="GD2737" s="153"/>
      <c r="GE2737" s="153"/>
      <c r="GF2737" s="153"/>
      <c r="GG2737" s="153"/>
      <c r="GH2737" s="153"/>
      <c r="GI2737" s="153"/>
      <c r="GJ2737" s="153"/>
      <c r="GK2737" s="153"/>
      <c r="GL2737" s="153"/>
      <c r="GM2737" s="153"/>
      <c r="GN2737" s="153"/>
      <c r="GO2737" s="153"/>
      <c r="GP2737" s="153"/>
      <c r="GQ2737" s="153"/>
      <c r="GR2737" s="153"/>
      <c r="GS2737" s="153"/>
      <c r="GT2737" s="153"/>
      <c r="GU2737" s="153"/>
      <c r="GV2737" s="153"/>
      <c r="GW2737" s="153"/>
      <c r="GX2737" s="153"/>
      <c r="GY2737" s="153"/>
      <c r="GZ2737" s="153"/>
      <c r="HA2737" s="153"/>
      <c r="HB2737" s="153"/>
      <c r="HC2737" s="153"/>
      <c r="HD2737" s="153"/>
      <c r="HE2737" s="153"/>
      <c r="HF2737" s="153"/>
      <c r="HG2737" s="153"/>
      <c r="HH2737" s="153"/>
      <c r="HI2737" s="153"/>
      <c r="HJ2737" s="153"/>
      <c r="HK2737" s="153"/>
      <c r="HL2737" s="153"/>
      <c r="HM2737" s="153"/>
      <c r="HN2737" s="153"/>
      <c r="HO2737" s="153"/>
      <c r="HP2737" s="153"/>
      <c r="HQ2737" s="153"/>
      <c r="HR2737" s="153"/>
      <c r="HS2737" s="153"/>
      <c r="HT2737" s="153"/>
      <c r="HU2737" s="153"/>
      <c r="HV2737" s="153"/>
      <c r="HW2737" s="153"/>
      <c r="HX2737" s="153"/>
      <c r="HY2737" s="153"/>
      <c r="HZ2737" s="153"/>
    </row>
    <row r="2738" spans="1:234" s="174" customFormat="1" ht="15">
      <c r="A2738" s="150"/>
      <c r="B2738" s="151"/>
      <c r="C2738" s="152"/>
      <c r="D2738" s="151"/>
      <c r="E2738" s="151"/>
      <c r="F2738" s="151"/>
      <c r="G2738" s="151"/>
      <c r="H2738" s="151"/>
      <c r="I2738" s="151"/>
      <c r="J2738" s="151"/>
      <c r="K2738" s="151"/>
      <c r="L2738" s="151"/>
      <c r="M2738" s="151"/>
      <c r="N2738" s="151"/>
      <c r="O2738" s="151"/>
      <c r="P2738" s="153"/>
      <c r="Q2738" s="153"/>
      <c r="R2738" s="153"/>
      <c r="S2738" s="153"/>
      <c r="T2738" s="153"/>
      <c r="U2738" s="153"/>
      <c r="V2738" s="153"/>
      <c r="W2738" s="153"/>
      <c r="X2738" s="153"/>
      <c r="Y2738" s="153"/>
      <c r="Z2738" s="153"/>
      <c r="AA2738" s="153"/>
      <c r="AB2738" s="153"/>
      <c r="AC2738" s="153"/>
      <c r="AD2738" s="153"/>
      <c r="AE2738" s="153"/>
      <c r="AF2738" s="153"/>
      <c r="AG2738" s="153"/>
      <c r="AH2738" s="153"/>
      <c r="AI2738" s="153"/>
      <c r="AJ2738" s="153"/>
      <c r="AK2738" s="153"/>
      <c r="AL2738" s="153"/>
      <c r="AM2738" s="153"/>
      <c r="AN2738" s="153"/>
      <c r="AO2738" s="153"/>
      <c r="AP2738" s="153"/>
      <c r="AQ2738" s="153"/>
      <c r="AR2738" s="153"/>
      <c r="AS2738" s="153"/>
      <c r="AT2738" s="153"/>
      <c r="AU2738" s="153"/>
      <c r="AV2738" s="153"/>
      <c r="AW2738" s="153"/>
      <c r="AX2738" s="153"/>
      <c r="AY2738" s="153"/>
      <c r="AZ2738" s="153"/>
      <c r="BA2738" s="153"/>
      <c r="BB2738" s="153"/>
      <c r="BC2738" s="153"/>
      <c r="BD2738" s="153"/>
      <c r="BE2738" s="153"/>
      <c r="BF2738" s="153"/>
      <c r="BG2738" s="153"/>
      <c r="BH2738" s="153"/>
      <c r="BI2738" s="153"/>
      <c r="BJ2738" s="153"/>
      <c r="BK2738" s="153"/>
      <c r="BL2738" s="153"/>
      <c r="BM2738" s="153"/>
      <c r="BN2738" s="153"/>
      <c r="BO2738" s="153"/>
      <c r="BP2738" s="153"/>
      <c r="BQ2738" s="153"/>
      <c r="BR2738" s="153"/>
      <c r="BS2738" s="153"/>
      <c r="BT2738" s="153"/>
      <c r="BU2738" s="153"/>
      <c r="BV2738" s="153"/>
      <c r="BW2738" s="153"/>
      <c r="BX2738" s="153"/>
      <c r="BY2738" s="153"/>
      <c r="BZ2738" s="153"/>
      <c r="CA2738" s="153"/>
      <c r="CB2738" s="153"/>
      <c r="CC2738" s="153"/>
      <c r="CD2738" s="153"/>
      <c r="CE2738" s="153"/>
      <c r="CF2738" s="153"/>
      <c r="CG2738" s="153"/>
      <c r="CH2738" s="153"/>
      <c r="CI2738" s="153"/>
      <c r="CJ2738" s="153"/>
      <c r="CK2738" s="153"/>
      <c r="CL2738" s="153"/>
      <c r="CM2738" s="153"/>
      <c r="CN2738" s="153"/>
      <c r="CO2738" s="153"/>
      <c r="CP2738" s="153"/>
      <c r="CQ2738" s="153"/>
      <c r="CR2738" s="153"/>
      <c r="CS2738" s="153"/>
      <c r="CT2738" s="153"/>
      <c r="CU2738" s="153"/>
      <c r="CV2738" s="153"/>
      <c r="CW2738" s="153"/>
      <c r="CX2738" s="153"/>
      <c r="CY2738" s="153"/>
      <c r="CZ2738" s="153"/>
      <c r="DA2738" s="153"/>
      <c r="DB2738" s="153"/>
      <c r="DC2738" s="153"/>
      <c r="DD2738" s="153"/>
      <c r="DE2738" s="153"/>
      <c r="DF2738" s="153"/>
      <c r="DG2738" s="153"/>
      <c r="DH2738" s="153"/>
      <c r="DI2738" s="153"/>
      <c r="DJ2738" s="153"/>
      <c r="DK2738" s="153"/>
      <c r="DL2738" s="153"/>
      <c r="DM2738" s="153"/>
      <c r="DN2738" s="153"/>
      <c r="DO2738" s="153"/>
      <c r="DP2738" s="153"/>
      <c r="DQ2738" s="153"/>
      <c r="DR2738" s="153"/>
      <c r="DS2738" s="153"/>
      <c r="DT2738" s="153"/>
      <c r="DU2738" s="153"/>
      <c r="DV2738" s="153"/>
      <c r="DW2738" s="153"/>
      <c r="DX2738" s="153"/>
      <c r="DY2738" s="153"/>
      <c r="DZ2738" s="153"/>
      <c r="EA2738" s="153"/>
      <c r="EB2738" s="153"/>
      <c r="EC2738" s="153"/>
      <c r="ED2738" s="153"/>
      <c r="EE2738" s="153"/>
      <c r="EF2738" s="153"/>
      <c r="EG2738" s="153"/>
      <c r="EH2738" s="153"/>
      <c r="EI2738" s="153"/>
      <c r="EJ2738" s="153"/>
      <c r="EK2738" s="153"/>
      <c r="EL2738" s="153"/>
      <c r="EM2738" s="153"/>
      <c r="EN2738" s="153"/>
      <c r="EO2738" s="153"/>
      <c r="EP2738" s="153"/>
      <c r="EQ2738" s="153"/>
      <c r="ER2738" s="153"/>
      <c r="ES2738" s="153"/>
      <c r="ET2738" s="153"/>
      <c r="EU2738" s="153"/>
      <c r="EV2738" s="153"/>
      <c r="EW2738" s="153"/>
      <c r="EX2738" s="153"/>
      <c r="EY2738" s="153"/>
      <c r="EZ2738" s="153"/>
      <c r="FA2738" s="153"/>
      <c r="FB2738" s="153"/>
      <c r="FC2738" s="153"/>
      <c r="FD2738" s="153"/>
      <c r="FE2738" s="153"/>
      <c r="FF2738" s="153"/>
      <c r="FG2738" s="153"/>
      <c r="FH2738" s="153"/>
      <c r="FI2738" s="153"/>
      <c r="FJ2738" s="153"/>
      <c r="FK2738" s="153"/>
      <c r="FL2738" s="153"/>
      <c r="FM2738" s="153"/>
      <c r="FN2738" s="153"/>
      <c r="FO2738" s="153"/>
      <c r="FP2738" s="153"/>
      <c r="FQ2738" s="153"/>
      <c r="FR2738" s="153"/>
      <c r="FS2738" s="153"/>
      <c r="FT2738" s="153"/>
      <c r="FU2738" s="153"/>
      <c r="FV2738" s="153"/>
      <c r="FW2738" s="153"/>
      <c r="FX2738" s="153"/>
      <c r="FY2738" s="153"/>
      <c r="FZ2738" s="153"/>
      <c r="GA2738" s="153"/>
      <c r="GB2738" s="153"/>
      <c r="GC2738" s="153"/>
      <c r="GD2738" s="153"/>
      <c r="GE2738" s="153"/>
      <c r="GF2738" s="153"/>
      <c r="GG2738" s="153"/>
      <c r="GH2738" s="153"/>
      <c r="GI2738" s="153"/>
      <c r="GJ2738" s="153"/>
      <c r="GK2738" s="153"/>
      <c r="GL2738" s="153"/>
      <c r="GM2738" s="153"/>
      <c r="GN2738" s="153"/>
      <c r="GO2738" s="153"/>
      <c r="GP2738" s="153"/>
      <c r="GQ2738" s="153"/>
      <c r="GR2738" s="153"/>
      <c r="GS2738" s="153"/>
      <c r="GT2738" s="153"/>
      <c r="GU2738" s="153"/>
      <c r="GV2738" s="153"/>
      <c r="GW2738" s="153"/>
      <c r="GX2738" s="153"/>
      <c r="GY2738" s="153"/>
      <c r="GZ2738" s="153"/>
      <c r="HA2738" s="153"/>
      <c r="HB2738" s="153"/>
      <c r="HC2738" s="153"/>
      <c r="HD2738" s="153"/>
      <c r="HE2738" s="153"/>
      <c r="HF2738" s="153"/>
      <c r="HG2738" s="153"/>
      <c r="HH2738" s="153"/>
      <c r="HI2738" s="153"/>
      <c r="HJ2738" s="153"/>
      <c r="HK2738" s="153"/>
      <c r="HL2738" s="153"/>
      <c r="HM2738" s="153"/>
      <c r="HN2738" s="153"/>
      <c r="HO2738" s="153"/>
      <c r="HP2738" s="153"/>
      <c r="HQ2738" s="153"/>
      <c r="HR2738" s="153"/>
      <c r="HS2738" s="153"/>
      <c r="HT2738" s="153"/>
      <c r="HU2738" s="153"/>
      <c r="HV2738" s="153"/>
      <c r="HW2738" s="153"/>
      <c r="HX2738" s="153"/>
      <c r="HY2738" s="153"/>
      <c r="HZ2738" s="153"/>
    </row>
    <row r="2739" spans="1:234" s="174" customFormat="1" ht="15">
      <c r="A2739" s="150"/>
      <c r="B2739" s="151"/>
      <c r="C2739" s="152"/>
      <c r="D2739" s="151"/>
      <c r="E2739" s="151"/>
      <c r="F2739" s="151"/>
      <c r="G2739" s="151"/>
      <c r="H2739" s="151"/>
      <c r="I2739" s="151"/>
      <c r="J2739" s="151"/>
      <c r="K2739" s="151"/>
      <c r="L2739" s="151"/>
      <c r="M2739" s="151"/>
      <c r="N2739" s="151"/>
      <c r="O2739" s="151"/>
      <c r="P2739" s="153"/>
      <c r="Q2739" s="153"/>
      <c r="R2739" s="153"/>
      <c r="S2739" s="153"/>
      <c r="T2739" s="153"/>
      <c r="U2739" s="153"/>
      <c r="V2739" s="153"/>
      <c r="W2739" s="153"/>
      <c r="X2739" s="153"/>
      <c r="Y2739" s="153"/>
      <c r="Z2739" s="153"/>
      <c r="AA2739" s="153"/>
      <c r="AB2739" s="153"/>
      <c r="AC2739" s="153"/>
      <c r="AD2739" s="153"/>
      <c r="AE2739" s="153"/>
      <c r="AF2739" s="153"/>
      <c r="AG2739" s="153"/>
      <c r="AH2739" s="153"/>
      <c r="AI2739" s="153"/>
      <c r="AJ2739" s="153"/>
      <c r="AK2739" s="153"/>
      <c r="AL2739" s="153"/>
      <c r="AM2739" s="153"/>
      <c r="AN2739" s="153"/>
      <c r="AO2739" s="153"/>
      <c r="AP2739" s="153"/>
      <c r="AQ2739" s="153"/>
      <c r="AR2739" s="153"/>
      <c r="AS2739" s="153"/>
      <c r="AT2739" s="153"/>
      <c r="AU2739" s="153"/>
      <c r="AV2739" s="153"/>
      <c r="AW2739" s="153"/>
      <c r="AX2739" s="153"/>
      <c r="AY2739" s="153"/>
      <c r="AZ2739" s="153"/>
      <c r="BA2739" s="153"/>
      <c r="BB2739" s="153"/>
      <c r="BC2739" s="153"/>
      <c r="BD2739" s="153"/>
      <c r="BE2739" s="153"/>
      <c r="BF2739" s="153"/>
      <c r="BG2739" s="153"/>
      <c r="BH2739" s="153"/>
      <c r="BI2739" s="153"/>
      <c r="BJ2739" s="153"/>
      <c r="BK2739" s="153"/>
      <c r="BL2739" s="153"/>
      <c r="BM2739" s="153"/>
      <c r="BN2739" s="153"/>
      <c r="BO2739" s="153"/>
      <c r="BP2739" s="153"/>
      <c r="BQ2739" s="153"/>
      <c r="BR2739" s="153"/>
      <c r="BS2739" s="153"/>
      <c r="BT2739" s="153"/>
      <c r="BU2739" s="153"/>
      <c r="BV2739" s="153"/>
      <c r="BW2739" s="153"/>
      <c r="BX2739" s="153"/>
      <c r="BY2739" s="153"/>
      <c r="BZ2739" s="153"/>
      <c r="CA2739" s="153"/>
      <c r="CB2739" s="153"/>
      <c r="CC2739" s="153"/>
      <c r="CD2739" s="153"/>
      <c r="CE2739" s="153"/>
      <c r="CF2739" s="153"/>
      <c r="CG2739" s="153"/>
      <c r="CH2739" s="153"/>
      <c r="CI2739" s="153"/>
      <c r="CJ2739" s="153"/>
      <c r="CK2739" s="153"/>
      <c r="CL2739" s="153"/>
      <c r="CM2739" s="153"/>
      <c r="CN2739" s="153"/>
      <c r="CO2739" s="153"/>
      <c r="CP2739" s="153"/>
      <c r="CQ2739" s="153"/>
      <c r="CR2739" s="153"/>
      <c r="CS2739" s="153"/>
      <c r="CT2739" s="153"/>
      <c r="CU2739" s="153"/>
      <c r="CV2739" s="153"/>
      <c r="CW2739" s="153"/>
      <c r="CX2739" s="153"/>
      <c r="CY2739" s="153"/>
      <c r="CZ2739" s="153"/>
      <c r="DA2739" s="153"/>
      <c r="DB2739" s="153"/>
      <c r="DC2739" s="153"/>
      <c r="DD2739" s="153"/>
      <c r="DE2739" s="153"/>
      <c r="DF2739" s="153"/>
      <c r="DG2739" s="153"/>
      <c r="DH2739" s="153"/>
      <c r="DI2739" s="153"/>
      <c r="DJ2739" s="153"/>
      <c r="DK2739" s="153"/>
      <c r="DL2739" s="153"/>
      <c r="DM2739" s="153"/>
      <c r="DN2739" s="153"/>
      <c r="DO2739" s="153"/>
      <c r="DP2739" s="153"/>
      <c r="DQ2739" s="153"/>
      <c r="DR2739" s="153"/>
      <c r="DS2739" s="153"/>
      <c r="DT2739" s="153"/>
      <c r="DU2739" s="153"/>
      <c r="DV2739" s="153"/>
      <c r="DW2739" s="153"/>
      <c r="DX2739" s="153"/>
      <c r="DY2739" s="153"/>
      <c r="DZ2739" s="153"/>
      <c r="EA2739" s="153"/>
      <c r="EB2739" s="153"/>
      <c r="EC2739" s="153"/>
      <c r="ED2739" s="153"/>
      <c r="EE2739" s="153"/>
      <c r="EF2739" s="153"/>
      <c r="EG2739" s="153"/>
      <c r="EH2739" s="153"/>
      <c r="EI2739" s="153"/>
      <c r="EJ2739" s="153"/>
      <c r="EK2739" s="153"/>
      <c r="EL2739" s="153"/>
      <c r="EM2739" s="153"/>
      <c r="EN2739" s="153"/>
      <c r="EO2739" s="153"/>
      <c r="EP2739" s="153"/>
      <c r="EQ2739" s="153"/>
      <c r="ER2739" s="153"/>
      <c r="ES2739" s="153"/>
      <c r="ET2739" s="153"/>
      <c r="EU2739" s="153"/>
      <c r="EV2739" s="153"/>
      <c r="EW2739" s="153"/>
      <c r="EX2739" s="153"/>
      <c r="EY2739" s="153"/>
      <c r="EZ2739" s="153"/>
      <c r="FA2739" s="153"/>
      <c r="FB2739" s="153"/>
      <c r="FC2739" s="153"/>
      <c r="FD2739" s="153"/>
      <c r="FE2739" s="153"/>
      <c r="FF2739" s="153"/>
      <c r="FG2739" s="153"/>
      <c r="FH2739" s="153"/>
      <c r="FI2739" s="153"/>
      <c r="FJ2739" s="153"/>
      <c r="FK2739" s="153"/>
      <c r="FL2739" s="153"/>
      <c r="FM2739" s="153"/>
      <c r="FN2739" s="153"/>
      <c r="FO2739" s="153"/>
      <c r="FP2739" s="153"/>
      <c r="FQ2739" s="153"/>
      <c r="FR2739" s="153"/>
      <c r="FS2739" s="153"/>
      <c r="FT2739" s="153"/>
      <c r="FU2739" s="153"/>
      <c r="FV2739" s="153"/>
      <c r="FW2739" s="153"/>
      <c r="FX2739" s="153"/>
      <c r="FY2739" s="153"/>
      <c r="FZ2739" s="153"/>
      <c r="GA2739" s="153"/>
      <c r="GB2739" s="153"/>
      <c r="GC2739" s="153"/>
      <c r="GD2739" s="153"/>
      <c r="GE2739" s="153"/>
      <c r="GF2739" s="153"/>
      <c r="GG2739" s="153"/>
      <c r="GH2739" s="153"/>
      <c r="GI2739" s="153"/>
      <c r="GJ2739" s="153"/>
      <c r="GK2739" s="153"/>
      <c r="GL2739" s="153"/>
      <c r="GM2739" s="153"/>
      <c r="GN2739" s="153"/>
      <c r="GO2739" s="153"/>
      <c r="GP2739" s="153"/>
      <c r="GQ2739" s="153"/>
      <c r="GR2739" s="153"/>
      <c r="GS2739" s="153"/>
      <c r="GT2739" s="153"/>
      <c r="GU2739" s="153"/>
      <c r="GV2739" s="153"/>
      <c r="GW2739" s="153"/>
      <c r="GX2739" s="153"/>
      <c r="GY2739" s="153"/>
      <c r="GZ2739" s="153"/>
      <c r="HA2739" s="153"/>
      <c r="HB2739" s="153"/>
      <c r="HC2739" s="153"/>
      <c r="HD2739" s="153"/>
      <c r="HE2739" s="153"/>
      <c r="HF2739" s="153"/>
      <c r="HG2739" s="153"/>
      <c r="HH2739" s="153"/>
      <c r="HI2739" s="153"/>
      <c r="HJ2739" s="153"/>
      <c r="HK2739" s="153"/>
      <c r="HL2739" s="153"/>
      <c r="HM2739" s="153"/>
      <c r="HN2739" s="153"/>
      <c r="HO2739" s="153"/>
      <c r="HP2739" s="153"/>
      <c r="HQ2739" s="153"/>
      <c r="HR2739" s="153"/>
      <c r="HS2739" s="153"/>
      <c r="HT2739" s="153"/>
      <c r="HU2739" s="153"/>
      <c r="HV2739" s="153"/>
      <c r="HW2739" s="153"/>
      <c r="HX2739" s="153"/>
      <c r="HY2739" s="153"/>
      <c r="HZ2739" s="153"/>
    </row>
    <row r="2740" spans="1:234" s="174" customFormat="1" ht="15">
      <c r="A2740" s="150"/>
      <c r="B2740" s="151"/>
      <c r="C2740" s="152"/>
      <c r="D2740" s="151"/>
      <c r="E2740" s="151"/>
      <c r="F2740" s="151"/>
      <c r="G2740" s="151"/>
      <c r="H2740" s="151"/>
      <c r="I2740" s="151"/>
      <c r="J2740" s="151"/>
      <c r="K2740" s="151"/>
      <c r="L2740" s="151"/>
      <c r="M2740" s="151"/>
      <c r="N2740" s="151"/>
      <c r="O2740" s="151"/>
      <c r="P2740" s="153"/>
      <c r="Q2740" s="153"/>
      <c r="R2740" s="153"/>
      <c r="S2740" s="153"/>
      <c r="T2740" s="153"/>
      <c r="U2740" s="153"/>
      <c r="V2740" s="153"/>
      <c r="W2740" s="153"/>
      <c r="X2740" s="153"/>
      <c r="Y2740" s="153"/>
      <c r="Z2740" s="153"/>
      <c r="AA2740" s="153"/>
      <c r="AB2740" s="153"/>
      <c r="AC2740" s="153"/>
      <c r="AD2740" s="153"/>
      <c r="AE2740" s="153"/>
      <c r="AF2740" s="153"/>
      <c r="AG2740" s="153"/>
      <c r="AH2740" s="153"/>
      <c r="AI2740" s="153"/>
      <c r="AJ2740" s="153"/>
      <c r="AK2740" s="153"/>
      <c r="AL2740" s="153"/>
      <c r="AM2740" s="153"/>
      <c r="AN2740" s="153"/>
      <c r="AO2740" s="153"/>
      <c r="AP2740" s="153"/>
      <c r="AQ2740" s="153"/>
      <c r="AR2740" s="153"/>
      <c r="AS2740" s="153"/>
      <c r="AT2740" s="153"/>
      <c r="AU2740" s="153"/>
      <c r="AV2740" s="153"/>
      <c r="AW2740" s="153"/>
      <c r="AX2740" s="153"/>
      <c r="AY2740" s="153"/>
      <c r="AZ2740" s="153"/>
      <c r="BA2740" s="153"/>
      <c r="BB2740" s="153"/>
      <c r="BC2740" s="153"/>
      <c r="BD2740" s="153"/>
      <c r="BE2740" s="153"/>
      <c r="BF2740" s="153"/>
      <c r="BG2740" s="153"/>
      <c r="BH2740" s="153"/>
      <c r="BI2740" s="153"/>
      <c r="BJ2740" s="153"/>
      <c r="BK2740" s="153"/>
      <c r="BL2740" s="153"/>
      <c r="BM2740" s="153"/>
      <c r="BN2740" s="153"/>
      <c r="BO2740" s="153"/>
      <c r="BP2740" s="153"/>
      <c r="BQ2740" s="153"/>
      <c r="BR2740" s="153"/>
      <c r="BS2740" s="153"/>
      <c r="BT2740" s="153"/>
      <c r="BU2740" s="153"/>
      <c r="BV2740" s="153"/>
      <c r="BW2740" s="153"/>
      <c r="BX2740" s="153"/>
      <c r="BY2740" s="153"/>
      <c r="BZ2740" s="153"/>
      <c r="CA2740" s="153"/>
      <c r="CB2740" s="153"/>
      <c r="CC2740" s="153"/>
      <c r="CD2740" s="153"/>
      <c r="CE2740" s="153"/>
      <c r="CF2740" s="153"/>
      <c r="CG2740" s="153"/>
      <c r="CH2740" s="153"/>
      <c r="CI2740" s="153"/>
      <c r="CJ2740" s="153"/>
      <c r="CK2740" s="153"/>
      <c r="CL2740" s="153"/>
      <c r="CM2740" s="153"/>
      <c r="CN2740" s="153"/>
      <c r="CO2740" s="153"/>
      <c r="CP2740" s="153"/>
      <c r="CQ2740" s="153"/>
      <c r="CR2740" s="153"/>
      <c r="CS2740" s="153"/>
      <c r="CT2740" s="153"/>
      <c r="CU2740" s="153"/>
      <c r="CV2740" s="153"/>
      <c r="CW2740" s="153"/>
      <c r="CX2740" s="153"/>
      <c r="CY2740" s="153"/>
      <c r="CZ2740" s="153"/>
      <c r="DA2740" s="153"/>
      <c r="DB2740" s="153"/>
      <c r="DC2740" s="153"/>
      <c r="DD2740" s="153"/>
      <c r="DE2740" s="153"/>
      <c r="DF2740" s="153"/>
      <c r="DG2740" s="153"/>
      <c r="DH2740" s="153"/>
      <c r="DI2740" s="153"/>
      <c r="DJ2740" s="153"/>
      <c r="DK2740" s="153"/>
      <c r="DL2740" s="153"/>
      <c r="DM2740" s="153"/>
      <c r="DN2740" s="153"/>
      <c r="DO2740" s="153"/>
      <c r="DP2740" s="153"/>
      <c r="DQ2740" s="153"/>
      <c r="DR2740" s="153"/>
      <c r="DS2740" s="153"/>
      <c r="DT2740" s="153"/>
      <c r="DU2740" s="153"/>
      <c r="DV2740" s="153"/>
      <c r="DW2740" s="153"/>
      <c r="DX2740" s="153"/>
      <c r="DY2740" s="153"/>
      <c r="DZ2740" s="153"/>
      <c r="EA2740" s="153"/>
      <c r="EB2740" s="153"/>
      <c r="EC2740" s="153"/>
      <c r="ED2740" s="153"/>
      <c r="EE2740" s="153"/>
      <c r="EF2740" s="153"/>
      <c r="EG2740" s="153"/>
      <c r="EH2740" s="153"/>
      <c r="EI2740" s="153"/>
      <c r="EJ2740" s="153"/>
      <c r="EK2740" s="153"/>
      <c r="EL2740" s="153"/>
      <c r="EM2740" s="153"/>
      <c r="EN2740" s="153"/>
      <c r="EO2740" s="153"/>
      <c r="EP2740" s="153"/>
      <c r="EQ2740" s="153"/>
      <c r="ER2740" s="153"/>
      <c r="ES2740" s="153"/>
      <c r="ET2740" s="153"/>
      <c r="EU2740" s="153"/>
      <c r="EV2740" s="153"/>
      <c r="EW2740" s="153"/>
      <c r="EX2740" s="153"/>
      <c r="EY2740" s="153"/>
      <c r="EZ2740" s="153"/>
      <c r="FA2740" s="153"/>
      <c r="FB2740" s="153"/>
      <c r="FC2740" s="153"/>
      <c r="FD2740" s="153"/>
      <c r="FE2740" s="153"/>
      <c r="FF2740" s="153"/>
      <c r="FG2740" s="153"/>
      <c r="FH2740" s="153"/>
      <c r="FI2740" s="153"/>
      <c r="FJ2740" s="153"/>
      <c r="FK2740" s="153"/>
      <c r="FL2740" s="153"/>
      <c r="FM2740" s="153"/>
      <c r="FN2740" s="153"/>
      <c r="FO2740" s="153"/>
      <c r="FP2740" s="153"/>
      <c r="FQ2740" s="153"/>
      <c r="FR2740" s="153"/>
      <c r="FS2740" s="153"/>
      <c r="FT2740" s="153"/>
      <c r="FU2740" s="153"/>
      <c r="FV2740" s="153"/>
      <c r="FW2740" s="153"/>
      <c r="FX2740" s="153"/>
      <c r="FY2740" s="153"/>
      <c r="FZ2740" s="153"/>
      <c r="GA2740" s="153"/>
      <c r="GB2740" s="153"/>
      <c r="GC2740" s="153"/>
      <c r="GD2740" s="153"/>
      <c r="GE2740" s="153"/>
      <c r="GF2740" s="153"/>
      <c r="GG2740" s="153"/>
      <c r="GH2740" s="153"/>
      <c r="GI2740" s="153"/>
      <c r="GJ2740" s="153"/>
      <c r="GK2740" s="153"/>
      <c r="GL2740" s="153"/>
      <c r="GM2740" s="153"/>
      <c r="GN2740" s="153"/>
      <c r="GO2740" s="153"/>
      <c r="GP2740" s="153"/>
      <c r="GQ2740" s="153"/>
      <c r="GR2740" s="153"/>
      <c r="GS2740" s="153"/>
      <c r="GT2740" s="153"/>
      <c r="GU2740" s="153"/>
      <c r="GV2740" s="153"/>
      <c r="GW2740" s="153"/>
      <c r="GX2740" s="153"/>
      <c r="GY2740" s="153"/>
      <c r="GZ2740" s="153"/>
      <c r="HA2740" s="153"/>
      <c r="HB2740" s="153"/>
      <c r="HC2740" s="153"/>
      <c r="HD2740" s="153"/>
      <c r="HE2740" s="153"/>
      <c r="HF2740" s="153"/>
      <c r="HG2740" s="153"/>
      <c r="HH2740" s="153"/>
      <c r="HI2740" s="153"/>
      <c r="HJ2740" s="153"/>
      <c r="HK2740" s="153"/>
      <c r="HL2740" s="153"/>
      <c r="HM2740" s="153"/>
      <c r="HN2740" s="153"/>
      <c r="HO2740" s="153"/>
      <c r="HP2740" s="153"/>
      <c r="HQ2740" s="153"/>
      <c r="HR2740" s="153"/>
      <c r="HS2740" s="153"/>
      <c r="HT2740" s="153"/>
      <c r="HU2740" s="153"/>
      <c r="HV2740" s="153"/>
      <c r="HW2740" s="153"/>
      <c r="HX2740" s="153"/>
      <c r="HY2740" s="153"/>
      <c r="HZ2740" s="153"/>
    </row>
    <row r="2741" spans="1:234" s="174" customFormat="1" ht="15">
      <c r="A2741" s="150"/>
      <c r="B2741" s="151"/>
      <c r="C2741" s="152"/>
      <c r="D2741" s="151"/>
      <c r="E2741" s="151"/>
      <c r="F2741" s="151"/>
      <c r="G2741" s="151"/>
      <c r="H2741" s="151"/>
      <c r="I2741" s="151"/>
      <c r="J2741" s="151"/>
      <c r="K2741" s="151"/>
      <c r="L2741" s="151"/>
      <c r="M2741" s="151"/>
      <c r="N2741" s="151"/>
      <c r="O2741" s="151"/>
      <c r="P2741" s="153"/>
      <c r="Q2741" s="153"/>
      <c r="R2741" s="153"/>
      <c r="S2741" s="153"/>
      <c r="T2741" s="153"/>
      <c r="U2741" s="153"/>
      <c r="V2741" s="153"/>
      <c r="W2741" s="153"/>
      <c r="X2741" s="153"/>
      <c r="Y2741" s="153"/>
      <c r="Z2741" s="153"/>
      <c r="AA2741" s="153"/>
      <c r="AB2741" s="153"/>
      <c r="AC2741" s="153"/>
      <c r="AD2741" s="153"/>
      <c r="AE2741" s="153"/>
      <c r="AF2741" s="153"/>
      <c r="AG2741" s="153"/>
      <c r="AH2741" s="153"/>
      <c r="AI2741" s="153"/>
      <c r="AJ2741" s="153"/>
      <c r="AK2741" s="153"/>
      <c r="AL2741" s="153"/>
      <c r="AM2741" s="153"/>
      <c r="AN2741" s="153"/>
      <c r="AO2741" s="153"/>
      <c r="AP2741" s="153"/>
      <c r="AQ2741" s="153"/>
      <c r="AR2741" s="153"/>
      <c r="AS2741" s="153"/>
      <c r="AT2741" s="153"/>
      <c r="AU2741" s="153"/>
      <c r="AV2741" s="153"/>
      <c r="AW2741" s="153"/>
      <c r="AX2741" s="153"/>
      <c r="AY2741" s="153"/>
      <c r="AZ2741" s="153"/>
      <c r="BA2741" s="153"/>
      <c r="BB2741" s="153"/>
      <c r="BC2741" s="153"/>
      <c r="BD2741" s="153"/>
      <c r="BE2741" s="153"/>
      <c r="BF2741" s="153"/>
      <c r="BG2741" s="153"/>
      <c r="BH2741" s="153"/>
      <c r="BI2741" s="153"/>
      <c r="BJ2741" s="153"/>
      <c r="BK2741" s="153"/>
      <c r="BL2741" s="153"/>
      <c r="BM2741" s="153"/>
      <c r="BN2741" s="153"/>
      <c r="BO2741" s="153"/>
      <c r="BP2741" s="153"/>
      <c r="BQ2741" s="153"/>
      <c r="BR2741" s="153"/>
      <c r="BS2741" s="153"/>
      <c r="BT2741" s="153"/>
      <c r="BU2741" s="153"/>
      <c r="BV2741" s="153"/>
      <c r="BW2741" s="153"/>
      <c r="BX2741" s="153"/>
      <c r="BY2741" s="153"/>
      <c r="BZ2741" s="153"/>
      <c r="CA2741" s="153"/>
      <c r="CB2741" s="153"/>
      <c r="CC2741" s="153"/>
      <c r="CD2741" s="153"/>
      <c r="CE2741" s="153"/>
      <c r="CF2741" s="153"/>
      <c r="CG2741" s="153"/>
      <c r="CH2741" s="153"/>
      <c r="CI2741" s="153"/>
      <c r="CJ2741" s="153"/>
      <c r="CK2741" s="153"/>
      <c r="CL2741" s="153"/>
      <c r="CM2741" s="153"/>
      <c r="CN2741" s="153"/>
      <c r="CO2741" s="153"/>
      <c r="CP2741" s="153"/>
      <c r="CQ2741" s="153"/>
      <c r="CR2741" s="153"/>
      <c r="CS2741" s="153"/>
      <c r="CT2741" s="153"/>
      <c r="CU2741" s="153"/>
      <c r="CV2741" s="153"/>
      <c r="CW2741" s="153"/>
      <c r="CX2741" s="153"/>
      <c r="CY2741" s="153"/>
      <c r="CZ2741" s="153"/>
      <c r="DA2741" s="153"/>
      <c r="DB2741" s="153"/>
      <c r="DC2741" s="153"/>
      <c r="DD2741" s="153"/>
      <c r="DE2741" s="153"/>
      <c r="DF2741" s="153"/>
      <c r="DG2741" s="153"/>
      <c r="DH2741" s="153"/>
      <c r="DI2741" s="153"/>
      <c r="DJ2741" s="153"/>
      <c r="DK2741" s="153"/>
      <c r="DL2741" s="153"/>
      <c r="DM2741" s="153"/>
      <c r="DN2741" s="153"/>
      <c r="DO2741" s="153"/>
      <c r="DP2741" s="153"/>
      <c r="DQ2741" s="153"/>
      <c r="DR2741" s="153"/>
      <c r="DS2741" s="153"/>
      <c r="DT2741" s="153"/>
      <c r="DU2741" s="153"/>
      <c r="DV2741" s="153"/>
      <c r="DW2741" s="153"/>
      <c r="DX2741" s="153"/>
      <c r="DY2741" s="153"/>
      <c r="DZ2741" s="153"/>
      <c r="EA2741" s="153"/>
      <c r="EB2741" s="153"/>
      <c r="EC2741" s="153"/>
      <c r="ED2741" s="153"/>
      <c r="EE2741" s="153"/>
      <c r="EF2741" s="153"/>
      <c r="EG2741" s="153"/>
      <c r="EH2741" s="153"/>
      <c r="EI2741" s="153"/>
      <c r="EJ2741" s="153"/>
      <c r="EK2741" s="153"/>
      <c r="EL2741" s="153"/>
      <c r="EM2741" s="153"/>
      <c r="EN2741" s="153"/>
      <c r="EO2741" s="153"/>
      <c r="EP2741" s="153"/>
      <c r="EQ2741" s="153"/>
      <c r="ER2741" s="153"/>
      <c r="ES2741" s="153"/>
      <c r="ET2741" s="153"/>
      <c r="EU2741" s="153"/>
      <c r="EV2741" s="153"/>
      <c r="EW2741" s="153"/>
      <c r="EX2741" s="153"/>
      <c r="EY2741" s="153"/>
      <c r="EZ2741" s="153"/>
      <c r="FA2741" s="153"/>
      <c r="FB2741" s="153"/>
      <c r="FC2741" s="153"/>
      <c r="FD2741" s="153"/>
      <c r="FE2741" s="153"/>
      <c r="FF2741" s="153"/>
      <c r="FG2741" s="153"/>
      <c r="FH2741" s="153"/>
      <c r="FI2741" s="153"/>
      <c r="FJ2741" s="153"/>
      <c r="FK2741" s="153"/>
      <c r="FL2741" s="153"/>
      <c r="FM2741" s="153"/>
      <c r="FN2741" s="153"/>
      <c r="FO2741" s="153"/>
      <c r="FP2741" s="153"/>
      <c r="FQ2741" s="153"/>
      <c r="FR2741" s="153"/>
      <c r="FS2741" s="153"/>
      <c r="FT2741" s="153"/>
      <c r="FU2741" s="153"/>
      <c r="FV2741" s="153"/>
      <c r="FW2741" s="153"/>
      <c r="FX2741" s="153"/>
      <c r="FY2741" s="153"/>
      <c r="FZ2741" s="153"/>
      <c r="GA2741" s="153"/>
      <c r="GB2741" s="153"/>
      <c r="GC2741" s="153"/>
      <c r="GD2741" s="153"/>
      <c r="GE2741" s="153"/>
      <c r="GF2741" s="153"/>
      <c r="GG2741" s="153"/>
      <c r="GH2741" s="153"/>
      <c r="GI2741" s="153"/>
      <c r="GJ2741" s="153"/>
      <c r="GK2741" s="153"/>
      <c r="GL2741" s="153"/>
      <c r="GM2741" s="153"/>
      <c r="GN2741" s="153"/>
      <c r="GO2741" s="153"/>
      <c r="GP2741" s="153"/>
      <c r="GQ2741" s="153"/>
      <c r="GR2741" s="153"/>
      <c r="GS2741" s="153"/>
      <c r="GT2741" s="153"/>
      <c r="GU2741" s="153"/>
      <c r="GV2741" s="153"/>
      <c r="GW2741" s="153"/>
      <c r="GX2741" s="153"/>
      <c r="GY2741" s="153"/>
      <c r="GZ2741" s="153"/>
      <c r="HA2741" s="153"/>
      <c r="HB2741" s="153"/>
      <c r="HC2741" s="153"/>
      <c r="HD2741" s="153"/>
      <c r="HE2741" s="153"/>
      <c r="HF2741" s="153"/>
      <c r="HG2741" s="153"/>
      <c r="HH2741" s="153"/>
      <c r="HI2741" s="153"/>
      <c r="HJ2741" s="153"/>
      <c r="HK2741" s="153"/>
      <c r="HL2741" s="153"/>
      <c r="HM2741" s="153"/>
      <c r="HN2741" s="153"/>
      <c r="HO2741" s="153"/>
      <c r="HP2741" s="153"/>
      <c r="HQ2741" s="153"/>
      <c r="HR2741" s="153"/>
      <c r="HS2741" s="153"/>
      <c r="HT2741" s="153"/>
      <c r="HU2741" s="153"/>
      <c r="HV2741" s="153"/>
      <c r="HW2741" s="153"/>
      <c r="HX2741" s="153"/>
      <c r="HY2741" s="153"/>
      <c r="HZ2741" s="153"/>
    </row>
    <row r="2742" spans="1:234" s="174" customFormat="1" ht="15">
      <c r="A2742" s="150"/>
      <c r="B2742" s="151"/>
      <c r="C2742" s="152"/>
      <c r="D2742" s="151"/>
      <c r="E2742" s="151"/>
      <c r="F2742" s="151"/>
      <c r="G2742" s="151"/>
      <c r="H2742" s="151"/>
      <c r="I2742" s="151"/>
      <c r="J2742" s="151"/>
      <c r="K2742" s="151"/>
      <c r="L2742" s="151"/>
      <c r="M2742" s="151"/>
      <c r="N2742" s="151"/>
      <c r="O2742" s="151"/>
      <c r="P2742" s="153"/>
      <c r="Q2742" s="153"/>
      <c r="R2742" s="153"/>
      <c r="S2742" s="153"/>
      <c r="T2742" s="153"/>
      <c r="U2742" s="153"/>
      <c r="V2742" s="153"/>
      <c r="W2742" s="153"/>
      <c r="X2742" s="153"/>
      <c r="Y2742" s="153"/>
      <c r="Z2742" s="153"/>
      <c r="AA2742" s="153"/>
      <c r="AB2742" s="153"/>
      <c r="AC2742" s="153"/>
      <c r="AD2742" s="153"/>
      <c r="AE2742" s="153"/>
      <c r="AF2742" s="153"/>
      <c r="AG2742" s="153"/>
      <c r="AH2742" s="153"/>
      <c r="AI2742" s="153"/>
      <c r="AJ2742" s="153"/>
      <c r="AK2742" s="153"/>
      <c r="AL2742" s="153"/>
      <c r="AM2742" s="153"/>
      <c r="AN2742" s="153"/>
      <c r="AO2742" s="153"/>
      <c r="AP2742" s="153"/>
      <c r="AQ2742" s="153"/>
      <c r="AR2742" s="153"/>
      <c r="AS2742" s="153"/>
      <c r="AT2742" s="153"/>
      <c r="AU2742" s="153"/>
      <c r="AV2742" s="153"/>
      <c r="AW2742" s="153"/>
      <c r="AX2742" s="153"/>
      <c r="AY2742" s="153"/>
      <c r="AZ2742" s="153"/>
      <c r="BA2742" s="153"/>
      <c r="BB2742" s="153"/>
      <c r="BC2742" s="153"/>
      <c r="BD2742" s="153"/>
      <c r="BE2742" s="153"/>
      <c r="BF2742" s="153"/>
      <c r="BG2742" s="153"/>
      <c r="BH2742" s="153"/>
      <c r="BI2742" s="153"/>
      <c r="BJ2742" s="153"/>
      <c r="BK2742" s="153"/>
      <c r="BL2742" s="153"/>
      <c r="BM2742" s="153"/>
      <c r="BN2742" s="153"/>
      <c r="BO2742" s="153"/>
      <c r="BP2742" s="153"/>
      <c r="BQ2742" s="153"/>
      <c r="BR2742" s="153"/>
      <c r="BS2742" s="153"/>
      <c r="BT2742" s="153"/>
      <c r="BU2742" s="153"/>
      <c r="BV2742" s="153"/>
      <c r="BW2742" s="153"/>
      <c r="BX2742" s="153"/>
      <c r="BY2742" s="153"/>
      <c r="BZ2742" s="153"/>
      <c r="CA2742" s="153"/>
      <c r="CB2742" s="153"/>
      <c r="CC2742" s="153"/>
      <c r="CD2742" s="153"/>
      <c r="CE2742" s="153"/>
      <c r="CF2742" s="153"/>
      <c r="CG2742" s="153"/>
      <c r="CH2742" s="153"/>
      <c r="CI2742" s="153"/>
      <c r="CJ2742" s="153"/>
      <c r="CK2742" s="153"/>
      <c r="CL2742" s="153"/>
      <c r="CM2742" s="153"/>
      <c r="CN2742" s="153"/>
      <c r="CO2742" s="153"/>
      <c r="CP2742" s="153"/>
      <c r="CQ2742" s="153"/>
      <c r="CR2742" s="153"/>
      <c r="CS2742" s="153"/>
      <c r="CT2742" s="153"/>
      <c r="CU2742" s="153"/>
      <c r="CV2742" s="153"/>
      <c r="CW2742" s="153"/>
      <c r="CX2742" s="153"/>
      <c r="CY2742" s="153"/>
      <c r="CZ2742" s="153"/>
      <c r="DA2742" s="153"/>
      <c r="DB2742" s="153"/>
      <c r="DC2742" s="153"/>
      <c r="DD2742" s="153"/>
      <c r="DE2742" s="153"/>
      <c r="DF2742" s="153"/>
      <c r="DG2742" s="153"/>
      <c r="DH2742" s="153"/>
      <c r="DI2742" s="153"/>
      <c r="DJ2742" s="153"/>
      <c r="DK2742" s="153"/>
      <c r="DL2742" s="153"/>
      <c r="DM2742" s="153"/>
      <c r="DN2742" s="153"/>
      <c r="DO2742" s="153"/>
      <c r="DP2742" s="153"/>
      <c r="DQ2742" s="153"/>
      <c r="DR2742" s="153"/>
      <c r="DS2742" s="153"/>
      <c r="DT2742" s="153"/>
      <c r="DU2742" s="153"/>
      <c r="DV2742" s="153"/>
      <c r="DW2742" s="153"/>
      <c r="DX2742" s="153"/>
      <c r="DY2742" s="153"/>
      <c r="DZ2742" s="153"/>
      <c r="EA2742" s="153"/>
      <c r="EB2742" s="153"/>
      <c r="EC2742" s="153"/>
      <c r="ED2742" s="153"/>
      <c r="EE2742" s="153"/>
      <c r="EF2742" s="153"/>
      <c r="EG2742" s="153"/>
      <c r="EH2742" s="153"/>
      <c r="EI2742" s="153"/>
      <c r="EJ2742" s="153"/>
      <c r="EK2742" s="153"/>
      <c r="EL2742" s="153"/>
      <c r="EM2742" s="153"/>
      <c r="EN2742" s="153"/>
      <c r="EO2742" s="153"/>
      <c r="EP2742" s="153"/>
      <c r="EQ2742" s="153"/>
      <c r="ER2742" s="153"/>
      <c r="ES2742" s="153"/>
      <c r="ET2742" s="153"/>
      <c r="EU2742" s="153"/>
      <c r="EV2742" s="153"/>
      <c r="EW2742" s="153"/>
      <c r="EX2742" s="153"/>
      <c r="EY2742" s="153"/>
      <c r="EZ2742" s="153"/>
      <c r="FA2742" s="153"/>
      <c r="FB2742" s="153"/>
      <c r="FC2742" s="153"/>
      <c r="FD2742" s="153"/>
      <c r="FE2742" s="153"/>
      <c r="FF2742" s="153"/>
      <c r="FG2742" s="153"/>
      <c r="FH2742" s="153"/>
      <c r="FI2742" s="153"/>
      <c r="FJ2742" s="153"/>
      <c r="FK2742" s="153"/>
      <c r="FL2742" s="153"/>
      <c r="FM2742" s="153"/>
      <c r="FN2742" s="153"/>
      <c r="FO2742" s="153"/>
      <c r="FP2742" s="153"/>
      <c r="FQ2742" s="153"/>
      <c r="FR2742" s="153"/>
      <c r="FS2742" s="153"/>
      <c r="FT2742" s="153"/>
      <c r="FU2742" s="153"/>
      <c r="FV2742" s="153"/>
      <c r="FW2742" s="153"/>
      <c r="FX2742" s="153"/>
      <c r="FY2742" s="153"/>
      <c r="FZ2742" s="153"/>
      <c r="GA2742" s="153"/>
      <c r="GB2742" s="153"/>
      <c r="GC2742" s="153"/>
      <c r="GD2742" s="153"/>
      <c r="GE2742" s="153"/>
      <c r="GF2742" s="153"/>
      <c r="GG2742" s="153"/>
      <c r="GH2742" s="153"/>
      <c r="GI2742" s="153"/>
      <c r="GJ2742" s="153"/>
      <c r="GK2742" s="153"/>
      <c r="GL2742" s="153"/>
      <c r="GM2742" s="153"/>
      <c r="GN2742" s="153"/>
      <c r="GO2742" s="153"/>
      <c r="GP2742" s="153"/>
      <c r="GQ2742" s="153"/>
      <c r="GR2742" s="153"/>
      <c r="GS2742" s="153"/>
      <c r="GT2742" s="153"/>
      <c r="GU2742" s="153"/>
      <c r="GV2742" s="153"/>
      <c r="GW2742" s="153"/>
      <c r="GX2742" s="153"/>
      <c r="GY2742" s="153"/>
      <c r="GZ2742" s="153"/>
      <c r="HA2742" s="153"/>
      <c r="HB2742" s="153"/>
      <c r="HC2742" s="153"/>
      <c r="HD2742" s="153"/>
      <c r="HE2742" s="153"/>
      <c r="HF2742" s="153"/>
      <c r="HG2742" s="153"/>
      <c r="HH2742" s="153"/>
      <c r="HI2742" s="153"/>
      <c r="HJ2742" s="153"/>
      <c r="HK2742" s="153"/>
      <c r="HL2742" s="153"/>
      <c r="HM2742" s="153"/>
      <c r="HN2742" s="153"/>
      <c r="HO2742" s="153"/>
      <c r="HP2742" s="153"/>
      <c r="HQ2742" s="153"/>
      <c r="HR2742" s="153"/>
      <c r="HS2742" s="153"/>
      <c r="HT2742" s="153"/>
      <c r="HU2742" s="153"/>
      <c r="HV2742" s="153"/>
      <c r="HW2742" s="153"/>
      <c r="HX2742" s="153"/>
      <c r="HY2742" s="153"/>
      <c r="HZ2742" s="153"/>
    </row>
    <row r="2743" spans="1:234" s="174" customFormat="1" ht="15">
      <c r="A2743" s="150"/>
      <c r="B2743" s="151"/>
      <c r="C2743" s="152"/>
      <c r="D2743" s="151"/>
      <c r="E2743" s="151"/>
      <c r="F2743" s="151"/>
      <c r="G2743" s="151"/>
      <c r="H2743" s="151"/>
      <c r="I2743" s="151"/>
      <c r="J2743" s="151"/>
      <c r="K2743" s="151"/>
      <c r="L2743" s="151"/>
      <c r="M2743" s="151"/>
      <c r="N2743" s="151"/>
      <c r="O2743" s="151"/>
      <c r="P2743" s="153"/>
      <c r="Q2743" s="153"/>
      <c r="R2743" s="153"/>
      <c r="S2743" s="153"/>
      <c r="T2743" s="153"/>
      <c r="U2743" s="153"/>
      <c r="V2743" s="153"/>
      <c r="W2743" s="153"/>
      <c r="X2743" s="153"/>
      <c r="Y2743" s="153"/>
      <c r="Z2743" s="153"/>
      <c r="AA2743" s="153"/>
      <c r="AB2743" s="153"/>
      <c r="AC2743" s="153"/>
      <c r="AD2743" s="153"/>
      <c r="AE2743" s="153"/>
      <c r="AF2743" s="153"/>
      <c r="AG2743" s="153"/>
      <c r="AH2743" s="153"/>
      <c r="AI2743" s="153"/>
      <c r="AJ2743" s="153"/>
      <c r="AK2743" s="153"/>
      <c r="AL2743" s="153"/>
      <c r="AM2743" s="153"/>
      <c r="AN2743" s="153"/>
      <c r="AO2743" s="153"/>
      <c r="AP2743" s="153"/>
      <c r="AQ2743" s="153"/>
      <c r="AR2743" s="153"/>
      <c r="AS2743" s="153"/>
      <c r="AT2743" s="153"/>
      <c r="AU2743" s="153"/>
      <c r="AV2743" s="153"/>
      <c r="AW2743" s="153"/>
      <c r="AX2743" s="153"/>
      <c r="AY2743" s="153"/>
      <c r="AZ2743" s="153"/>
      <c r="BA2743" s="153"/>
      <c r="BB2743" s="153"/>
      <c r="BC2743" s="153"/>
      <c r="BD2743" s="153"/>
      <c r="BE2743" s="153"/>
      <c r="BF2743" s="153"/>
      <c r="BG2743" s="153"/>
      <c r="BH2743" s="153"/>
      <c r="BI2743" s="153"/>
      <c r="BJ2743" s="153"/>
      <c r="BK2743" s="153"/>
      <c r="BL2743" s="153"/>
      <c r="BM2743" s="153"/>
      <c r="BN2743" s="153"/>
      <c r="BO2743" s="153"/>
      <c r="BP2743" s="153"/>
      <c r="BQ2743" s="153"/>
      <c r="BR2743" s="153"/>
      <c r="BS2743" s="153"/>
      <c r="BT2743" s="153"/>
      <c r="BU2743" s="153"/>
      <c r="BV2743" s="153"/>
      <c r="BW2743" s="153"/>
      <c r="BX2743" s="153"/>
      <c r="BY2743" s="153"/>
      <c r="BZ2743" s="153"/>
      <c r="CA2743" s="153"/>
      <c r="CB2743" s="153"/>
      <c r="CC2743" s="153"/>
      <c r="CD2743" s="153"/>
      <c r="CE2743" s="153"/>
      <c r="CF2743" s="153"/>
      <c r="CG2743" s="153"/>
      <c r="CH2743" s="153"/>
      <c r="CI2743" s="153"/>
      <c r="CJ2743" s="153"/>
      <c r="CK2743" s="153"/>
      <c r="CL2743" s="153"/>
      <c r="CM2743" s="153"/>
      <c r="CN2743" s="153"/>
      <c r="CO2743" s="153"/>
      <c r="CP2743" s="153"/>
      <c r="CQ2743" s="153"/>
      <c r="CR2743" s="153"/>
      <c r="CS2743" s="153"/>
      <c r="CT2743" s="153"/>
      <c r="CU2743" s="153"/>
      <c r="CV2743" s="153"/>
      <c r="CW2743" s="153"/>
      <c r="CX2743" s="153"/>
      <c r="CY2743" s="153"/>
      <c r="CZ2743" s="153"/>
      <c r="DA2743" s="153"/>
      <c r="DB2743" s="153"/>
      <c r="DC2743" s="153"/>
      <c r="DD2743" s="153"/>
      <c r="DE2743" s="153"/>
      <c r="DF2743" s="153"/>
      <c r="DG2743" s="153"/>
      <c r="DH2743" s="153"/>
      <c r="DI2743" s="153"/>
      <c r="DJ2743" s="153"/>
      <c r="DK2743" s="153"/>
      <c r="DL2743" s="153"/>
      <c r="DM2743" s="153"/>
      <c r="DN2743" s="153"/>
      <c r="DO2743" s="153"/>
      <c r="DP2743" s="153"/>
      <c r="DQ2743" s="153"/>
      <c r="DR2743" s="153"/>
      <c r="DS2743" s="153"/>
      <c r="DT2743" s="153"/>
      <c r="DU2743" s="153"/>
      <c r="DV2743" s="153"/>
      <c r="DW2743" s="153"/>
      <c r="DX2743" s="153"/>
      <c r="DY2743" s="153"/>
      <c r="DZ2743" s="153"/>
      <c r="EA2743" s="153"/>
      <c r="EB2743" s="153"/>
      <c r="EC2743" s="153"/>
      <c r="ED2743" s="153"/>
      <c r="EE2743" s="153"/>
      <c r="EF2743" s="153"/>
      <c r="EG2743" s="153"/>
      <c r="EH2743" s="153"/>
      <c r="EI2743" s="153"/>
      <c r="EJ2743" s="153"/>
      <c r="EK2743" s="153"/>
      <c r="EL2743" s="153"/>
      <c r="EM2743" s="153"/>
      <c r="EN2743" s="153"/>
      <c r="EO2743" s="153"/>
      <c r="EP2743" s="153"/>
      <c r="EQ2743" s="153"/>
      <c r="ER2743" s="153"/>
      <c r="ES2743" s="153"/>
      <c r="ET2743" s="153"/>
      <c r="EU2743" s="153"/>
      <c r="EV2743" s="153"/>
      <c r="EW2743" s="153"/>
      <c r="EX2743" s="153"/>
      <c r="EY2743" s="153"/>
      <c r="EZ2743" s="153"/>
      <c r="FA2743" s="153"/>
      <c r="FB2743" s="153"/>
      <c r="FC2743" s="153"/>
      <c r="FD2743" s="153"/>
      <c r="FE2743" s="153"/>
      <c r="FF2743" s="153"/>
      <c r="FG2743" s="153"/>
      <c r="FH2743" s="153"/>
      <c r="FI2743" s="153"/>
      <c r="FJ2743" s="153"/>
      <c r="FK2743" s="153"/>
      <c r="FL2743" s="153"/>
      <c r="FM2743" s="153"/>
      <c r="FN2743" s="153"/>
      <c r="FO2743" s="153"/>
      <c r="FP2743" s="153"/>
      <c r="FQ2743" s="153"/>
      <c r="FR2743" s="153"/>
      <c r="FS2743" s="153"/>
      <c r="FT2743" s="153"/>
      <c r="FU2743" s="153"/>
      <c r="FV2743" s="153"/>
      <c r="FW2743" s="153"/>
      <c r="FX2743" s="153"/>
      <c r="FY2743" s="153"/>
      <c r="FZ2743" s="153"/>
      <c r="GA2743" s="153"/>
      <c r="GB2743" s="153"/>
      <c r="GC2743" s="153"/>
      <c r="GD2743" s="153"/>
      <c r="GE2743" s="153"/>
      <c r="GF2743" s="153"/>
      <c r="GG2743" s="153"/>
      <c r="GH2743" s="153"/>
      <c r="GI2743" s="153"/>
      <c r="GJ2743" s="153"/>
      <c r="GK2743" s="153"/>
      <c r="GL2743" s="153"/>
      <c r="GM2743" s="153"/>
      <c r="GN2743" s="153"/>
      <c r="GO2743" s="153"/>
      <c r="GP2743" s="153"/>
      <c r="GQ2743" s="153"/>
      <c r="GR2743" s="153"/>
      <c r="GS2743" s="153"/>
      <c r="GT2743" s="153"/>
      <c r="GU2743" s="153"/>
      <c r="GV2743" s="153"/>
      <c r="GW2743" s="153"/>
      <c r="GX2743" s="153"/>
      <c r="GY2743" s="153"/>
      <c r="GZ2743" s="153"/>
      <c r="HA2743" s="153"/>
      <c r="HB2743" s="153"/>
      <c r="HC2743" s="153"/>
      <c r="HD2743" s="153"/>
      <c r="HE2743" s="153"/>
      <c r="HF2743" s="153"/>
      <c r="HG2743" s="153"/>
      <c r="HH2743" s="153"/>
      <c r="HI2743" s="153"/>
      <c r="HJ2743" s="153"/>
      <c r="HK2743" s="153"/>
      <c r="HL2743" s="153"/>
      <c r="HM2743" s="153"/>
      <c r="HN2743" s="153"/>
      <c r="HO2743" s="153"/>
      <c r="HP2743" s="153"/>
      <c r="HQ2743" s="153"/>
      <c r="HR2743" s="153"/>
      <c r="HS2743" s="153"/>
      <c r="HT2743" s="153"/>
      <c r="HU2743" s="153"/>
      <c r="HV2743" s="153"/>
      <c r="HW2743" s="153"/>
      <c r="HX2743" s="153"/>
      <c r="HY2743" s="153"/>
      <c r="HZ2743" s="153"/>
    </row>
    <row r="2744" spans="1:234" s="174" customFormat="1" ht="15">
      <c r="A2744" s="150"/>
      <c r="B2744" s="151"/>
      <c r="C2744" s="152"/>
      <c r="D2744" s="151"/>
      <c r="E2744" s="151"/>
      <c r="F2744" s="151"/>
      <c r="G2744" s="151"/>
      <c r="H2744" s="151"/>
      <c r="I2744" s="151"/>
      <c r="J2744" s="151"/>
      <c r="K2744" s="151"/>
      <c r="L2744" s="151"/>
      <c r="M2744" s="151"/>
      <c r="N2744" s="151"/>
      <c r="O2744" s="151"/>
      <c r="P2744" s="153"/>
      <c r="Q2744" s="153"/>
      <c r="R2744" s="153"/>
      <c r="S2744" s="153"/>
      <c r="T2744" s="153"/>
      <c r="U2744" s="153"/>
      <c r="V2744" s="153"/>
      <c r="W2744" s="153"/>
      <c r="X2744" s="153"/>
      <c r="Y2744" s="153"/>
      <c r="Z2744" s="153"/>
      <c r="AA2744" s="153"/>
      <c r="AB2744" s="153"/>
      <c r="AC2744" s="153"/>
      <c r="AD2744" s="153"/>
      <c r="AE2744" s="153"/>
      <c r="AF2744" s="153"/>
      <c r="AG2744" s="153"/>
      <c r="AH2744" s="153"/>
      <c r="AI2744" s="153"/>
      <c r="AJ2744" s="153"/>
      <c r="AK2744" s="153"/>
      <c r="AL2744" s="153"/>
      <c r="AM2744" s="153"/>
      <c r="AN2744" s="153"/>
      <c r="AO2744" s="153"/>
      <c r="AP2744" s="153"/>
      <c r="AQ2744" s="153"/>
      <c r="AR2744" s="153"/>
      <c r="AS2744" s="153"/>
      <c r="AT2744" s="153"/>
      <c r="AU2744" s="153"/>
      <c r="AV2744" s="153"/>
      <c r="AW2744" s="153"/>
      <c r="AX2744" s="153"/>
      <c r="AY2744" s="153"/>
      <c r="AZ2744" s="153"/>
      <c r="BA2744" s="153"/>
      <c r="BB2744" s="153"/>
      <c r="BC2744" s="153"/>
      <c r="BD2744" s="153"/>
      <c r="BE2744" s="153"/>
      <c r="BF2744" s="153"/>
      <c r="BG2744" s="153"/>
      <c r="BH2744" s="153"/>
      <c r="BI2744" s="153"/>
      <c r="BJ2744" s="153"/>
      <c r="BK2744" s="153"/>
      <c r="BL2744" s="153"/>
      <c r="BM2744" s="153"/>
      <c r="BN2744" s="153"/>
      <c r="BO2744" s="153"/>
      <c r="BP2744" s="153"/>
      <c r="BQ2744" s="153"/>
      <c r="BR2744" s="153"/>
      <c r="BS2744" s="153"/>
      <c r="BT2744" s="153"/>
      <c r="BU2744" s="153"/>
      <c r="BV2744" s="153"/>
      <c r="BW2744" s="153"/>
      <c r="BX2744" s="153"/>
      <c r="BY2744" s="153"/>
      <c r="BZ2744" s="153"/>
      <c r="CA2744" s="153"/>
      <c r="CB2744" s="153"/>
      <c r="CC2744" s="153"/>
      <c r="CD2744" s="153"/>
      <c r="CE2744" s="153"/>
      <c r="CF2744" s="153"/>
      <c r="CG2744" s="153"/>
      <c r="CH2744" s="153"/>
      <c r="CI2744" s="153"/>
      <c r="CJ2744" s="153"/>
      <c r="CK2744" s="153"/>
      <c r="CL2744" s="153"/>
      <c r="CM2744" s="153"/>
      <c r="CN2744" s="153"/>
      <c r="CO2744" s="153"/>
      <c r="CP2744" s="153"/>
      <c r="CQ2744" s="153"/>
      <c r="CR2744" s="153"/>
      <c r="CS2744" s="153"/>
      <c r="CT2744" s="153"/>
      <c r="CU2744" s="153"/>
      <c r="CV2744" s="153"/>
      <c r="CW2744" s="153"/>
      <c r="CX2744" s="153"/>
      <c r="CY2744" s="153"/>
      <c r="CZ2744" s="153"/>
      <c r="DA2744" s="153"/>
      <c r="DB2744" s="153"/>
      <c r="DC2744" s="153"/>
      <c r="DD2744" s="153"/>
      <c r="DE2744" s="153"/>
      <c r="DF2744" s="153"/>
      <c r="DG2744" s="153"/>
      <c r="DH2744" s="153"/>
      <c r="DI2744" s="153"/>
      <c r="DJ2744" s="153"/>
      <c r="DK2744" s="153"/>
      <c r="DL2744" s="153"/>
      <c r="DM2744" s="153"/>
      <c r="DN2744" s="153"/>
      <c r="DO2744" s="153"/>
      <c r="DP2744" s="153"/>
      <c r="DQ2744" s="153"/>
      <c r="DR2744" s="153"/>
      <c r="DS2744" s="153"/>
      <c r="DT2744" s="153"/>
      <c r="DU2744" s="153"/>
      <c r="DV2744" s="153"/>
      <c r="DW2744" s="153"/>
      <c r="DX2744" s="153"/>
      <c r="DY2744" s="153"/>
      <c r="DZ2744" s="153"/>
      <c r="EA2744" s="153"/>
      <c r="EB2744" s="153"/>
      <c r="EC2744" s="153"/>
      <c r="ED2744" s="153"/>
      <c r="EE2744" s="153"/>
      <c r="EF2744" s="153"/>
      <c r="EG2744" s="153"/>
      <c r="EH2744" s="153"/>
      <c r="EI2744" s="153"/>
      <c r="EJ2744" s="153"/>
      <c r="EK2744" s="153"/>
      <c r="EL2744" s="153"/>
      <c r="EM2744" s="153"/>
      <c r="EN2744" s="153"/>
      <c r="EO2744" s="153"/>
      <c r="EP2744" s="153"/>
      <c r="EQ2744" s="153"/>
      <c r="ER2744" s="153"/>
      <c r="ES2744" s="153"/>
      <c r="ET2744" s="153"/>
      <c r="EU2744" s="153"/>
      <c r="EV2744" s="153"/>
      <c r="EW2744" s="153"/>
      <c r="EX2744" s="153"/>
      <c r="EY2744" s="153"/>
      <c r="EZ2744" s="153"/>
      <c r="FA2744" s="153"/>
      <c r="FB2744" s="153"/>
      <c r="FC2744" s="153"/>
      <c r="FD2744" s="153"/>
      <c r="FE2744" s="153"/>
      <c r="FF2744" s="153"/>
      <c r="FG2744" s="153"/>
      <c r="FH2744" s="153"/>
      <c r="FI2744" s="153"/>
      <c r="FJ2744" s="153"/>
      <c r="FK2744" s="153"/>
      <c r="FL2744" s="153"/>
      <c r="FM2744" s="153"/>
      <c r="FN2744" s="153"/>
      <c r="FO2744" s="153"/>
      <c r="FP2744" s="153"/>
      <c r="FQ2744" s="153"/>
      <c r="FR2744" s="153"/>
      <c r="FS2744" s="153"/>
      <c r="FT2744" s="153"/>
      <c r="FU2744" s="153"/>
      <c r="FV2744" s="153"/>
      <c r="FW2744" s="153"/>
      <c r="FX2744" s="153"/>
      <c r="FY2744" s="153"/>
      <c r="FZ2744" s="153"/>
      <c r="GA2744" s="153"/>
      <c r="GB2744" s="153"/>
      <c r="GC2744" s="153"/>
      <c r="GD2744" s="153"/>
      <c r="GE2744" s="153"/>
      <c r="GF2744" s="153"/>
      <c r="GG2744" s="153"/>
      <c r="GH2744" s="153"/>
      <c r="GI2744" s="153"/>
      <c r="GJ2744" s="153"/>
      <c r="GK2744" s="153"/>
      <c r="GL2744" s="153"/>
      <c r="GM2744" s="153"/>
      <c r="GN2744" s="153"/>
      <c r="GO2744" s="153"/>
      <c r="GP2744" s="153"/>
      <c r="GQ2744" s="153"/>
      <c r="GR2744" s="153"/>
      <c r="GS2744" s="153"/>
      <c r="GT2744" s="153"/>
      <c r="GU2744" s="153"/>
      <c r="GV2744" s="153"/>
      <c r="GW2744" s="153"/>
      <c r="GX2744" s="153"/>
      <c r="GY2744" s="153"/>
      <c r="GZ2744" s="153"/>
      <c r="HA2744" s="153"/>
      <c r="HB2744" s="153"/>
      <c r="HC2744" s="153"/>
      <c r="HD2744" s="153"/>
      <c r="HE2744" s="153"/>
      <c r="HF2744" s="153"/>
      <c r="HG2744" s="153"/>
      <c r="HH2744" s="153"/>
      <c r="HI2744" s="153"/>
      <c r="HJ2744" s="153"/>
      <c r="HK2744" s="153"/>
      <c r="HL2744" s="153"/>
      <c r="HM2744" s="153"/>
      <c r="HN2744" s="153"/>
      <c r="HO2744" s="153"/>
      <c r="HP2744" s="153"/>
      <c r="HQ2744" s="153"/>
      <c r="HR2744" s="153"/>
      <c r="HS2744" s="153"/>
      <c r="HT2744" s="153"/>
      <c r="HU2744" s="153"/>
      <c r="HV2744" s="153"/>
      <c r="HW2744" s="153"/>
      <c r="HX2744" s="153"/>
      <c r="HY2744" s="153"/>
      <c r="HZ2744" s="153"/>
    </row>
    <row r="2745" spans="1:234" s="174" customFormat="1" ht="15">
      <c r="A2745" s="150"/>
      <c r="B2745" s="151"/>
      <c r="C2745" s="152"/>
      <c r="D2745" s="151"/>
      <c r="E2745" s="151"/>
      <c r="F2745" s="151"/>
      <c r="G2745" s="151"/>
      <c r="H2745" s="151"/>
      <c r="I2745" s="151"/>
      <c r="J2745" s="151"/>
      <c r="K2745" s="151"/>
      <c r="L2745" s="151"/>
      <c r="M2745" s="151"/>
      <c r="N2745" s="151"/>
      <c r="O2745" s="151"/>
      <c r="P2745" s="153"/>
      <c r="Q2745" s="153"/>
      <c r="R2745" s="153"/>
      <c r="S2745" s="153"/>
      <c r="T2745" s="153"/>
      <c r="U2745" s="153"/>
      <c r="V2745" s="153"/>
      <c r="W2745" s="153"/>
      <c r="X2745" s="153"/>
      <c r="Y2745" s="153"/>
      <c r="Z2745" s="153"/>
      <c r="AA2745" s="153"/>
      <c r="AB2745" s="153"/>
      <c r="AC2745" s="153"/>
      <c r="AD2745" s="153"/>
      <c r="AE2745" s="153"/>
      <c r="AF2745" s="153"/>
      <c r="AG2745" s="153"/>
      <c r="AH2745" s="153"/>
      <c r="AI2745" s="153"/>
      <c r="AJ2745" s="153"/>
      <c r="AK2745" s="153"/>
      <c r="AL2745" s="153"/>
      <c r="AM2745" s="153"/>
      <c r="AN2745" s="153"/>
      <c r="AO2745" s="153"/>
      <c r="AP2745" s="153"/>
      <c r="AQ2745" s="153"/>
      <c r="AR2745" s="153"/>
      <c r="AS2745" s="153"/>
      <c r="AT2745" s="153"/>
      <c r="AU2745" s="153"/>
      <c r="AV2745" s="153"/>
      <c r="AW2745" s="153"/>
      <c r="AX2745" s="153"/>
      <c r="AY2745" s="153"/>
      <c r="AZ2745" s="153"/>
      <c r="BA2745" s="153"/>
      <c r="BB2745" s="153"/>
      <c r="BC2745" s="153"/>
      <c r="BD2745" s="153"/>
      <c r="BE2745" s="153"/>
      <c r="BF2745" s="153"/>
      <c r="BG2745" s="153"/>
      <c r="BH2745" s="153"/>
      <c r="BI2745" s="153"/>
      <c r="BJ2745" s="153"/>
      <c r="BK2745" s="153"/>
      <c r="BL2745" s="153"/>
      <c r="BM2745" s="153"/>
      <c r="BN2745" s="153"/>
      <c r="BO2745" s="153"/>
      <c r="BP2745" s="153"/>
      <c r="BQ2745" s="153"/>
      <c r="BR2745" s="153"/>
      <c r="BS2745" s="153"/>
      <c r="BT2745" s="153"/>
      <c r="BU2745" s="153"/>
      <c r="BV2745" s="153"/>
      <c r="BW2745" s="153"/>
      <c r="BX2745" s="153"/>
      <c r="BY2745" s="153"/>
      <c r="BZ2745" s="153"/>
      <c r="CA2745" s="153"/>
      <c r="CB2745" s="153"/>
      <c r="CC2745" s="153"/>
      <c r="CD2745" s="153"/>
      <c r="CE2745" s="153"/>
      <c r="CF2745" s="153"/>
      <c r="CG2745" s="153"/>
      <c r="CH2745" s="153"/>
      <c r="CI2745" s="153"/>
      <c r="CJ2745" s="153"/>
      <c r="CK2745" s="153"/>
      <c r="CL2745" s="153"/>
      <c r="CM2745" s="153"/>
      <c r="CN2745" s="153"/>
      <c r="CO2745" s="153"/>
      <c r="CP2745" s="153"/>
      <c r="CQ2745" s="153"/>
      <c r="CR2745" s="153"/>
      <c r="CS2745" s="153"/>
      <c r="CT2745" s="153"/>
      <c r="CU2745" s="153"/>
      <c r="CV2745" s="153"/>
      <c r="CW2745" s="153"/>
      <c r="CX2745" s="153"/>
      <c r="CY2745" s="153"/>
      <c r="CZ2745" s="153"/>
      <c r="DA2745" s="153"/>
      <c r="DB2745" s="153"/>
      <c r="DC2745" s="153"/>
      <c r="DD2745" s="153"/>
      <c r="DE2745" s="153"/>
      <c r="DF2745" s="153"/>
      <c r="DG2745" s="153"/>
      <c r="DH2745" s="153"/>
      <c r="DI2745" s="153"/>
      <c r="DJ2745" s="153"/>
      <c r="DK2745" s="153"/>
      <c r="DL2745" s="153"/>
      <c r="DM2745" s="153"/>
      <c r="DN2745" s="153"/>
      <c r="DO2745" s="153"/>
      <c r="DP2745" s="153"/>
      <c r="DQ2745" s="153"/>
      <c r="DR2745" s="153"/>
      <c r="DS2745" s="153"/>
      <c r="DT2745" s="153"/>
      <c r="DU2745" s="153"/>
      <c r="DV2745" s="153"/>
      <c r="DW2745" s="153"/>
      <c r="DX2745" s="153"/>
      <c r="DY2745" s="153"/>
      <c r="DZ2745" s="153"/>
      <c r="EA2745" s="153"/>
      <c r="EB2745" s="153"/>
      <c r="EC2745" s="153"/>
      <c r="ED2745" s="153"/>
      <c r="EE2745" s="153"/>
      <c r="EF2745" s="153"/>
      <c r="EG2745" s="153"/>
      <c r="EH2745" s="153"/>
      <c r="EI2745" s="153"/>
      <c r="EJ2745" s="153"/>
      <c r="EK2745" s="153"/>
      <c r="EL2745" s="153"/>
      <c r="EM2745" s="153"/>
      <c r="EN2745" s="153"/>
      <c r="EO2745" s="153"/>
      <c r="EP2745" s="153"/>
      <c r="EQ2745" s="153"/>
      <c r="ER2745" s="153"/>
      <c r="ES2745" s="153"/>
      <c r="ET2745" s="153"/>
      <c r="EU2745" s="153"/>
      <c r="EV2745" s="153"/>
      <c r="EW2745" s="153"/>
      <c r="EX2745" s="153"/>
      <c r="EY2745" s="153"/>
      <c r="EZ2745" s="153"/>
      <c r="FA2745" s="153"/>
      <c r="FB2745" s="153"/>
      <c r="FC2745" s="153"/>
      <c r="FD2745" s="153"/>
      <c r="FE2745" s="153"/>
      <c r="FF2745" s="153"/>
      <c r="FG2745" s="153"/>
      <c r="FH2745" s="153"/>
      <c r="FI2745" s="153"/>
      <c r="FJ2745" s="153"/>
      <c r="FK2745" s="153"/>
      <c r="FL2745" s="153"/>
      <c r="FM2745" s="153"/>
      <c r="FN2745" s="153"/>
      <c r="FO2745" s="153"/>
      <c r="FP2745" s="153"/>
      <c r="FQ2745" s="153"/>
      <c r="FR2745" s="153"/>
      <c r="FS2745" s="153"/>
      <c r="FT2745" s="153"/>
      <c r="FU2745" s="153"/>
      <c r="FV2745" s="153"/>
      <c r="FW2745" s="153"/>
      <c r="FX2745" s="153"/>
      <c r="FY2745" s="153"/>
      <c r="FZ2745" s="153"/>
      <c r="GA2745" s="153"/>
      <c r="GB2745" s="153"/>
      <c r="GC2745" s="153"/>
      <c r="GD2745" s="153"/>
      <c r="GE2745" s="153"/>
      <c r="GF2745" s="153"/>
      <c r="GG2745" s="153"/>
      <c r="GH2745" s="153"/>
      <c r="GI2745" s="153"/>
      <c r="GJ2745" s="153"/>
      <c r="GK2745" s="153"/>
      <c r="GL2745" s="153"/>
      <c r="GM2745" s="153"/>
      <c r="GN2745" s="153"/>
      <c r="GO2745" s="153"/>
      <c r="GP2745" s="153"/>
      <c r="GQ2745" s="153"/>
      <c r="GR2745" s="153"/>
      <c r="GS2745" s="153"/>
      <c r="GT2745" s="153"/>
      <c r="GU2745" s="153"/>
      <c r="GV2745" s="153"/>
      <c r="GW2745" s="153"/>
      <c r="GX2745" s="153"/>
      <c r="GY2745" s="153"/>
      <c r="GZ2745" s="153"/>
      <c r="HA2745" s="153"/>
      <c r="HB2745" s="153"/>
      <c r="HC2745" s="153"/>
      <c r="HD2745" s="153"/>
      <c r="HE2745" s="153"/>
      <c r="HF2745" s="153"/>
      <c r="HG2745" s="153"/>
      <c r="HH2745" s="153"/>
      <c r="HI2745" s="153"/>
      <c r="HJ2745" s="153"/>
      <c r="HK2745" s="153"/>
      <c r="HL2745" s="153"/>
      <c r="HM2745" s="153"/>
      <c r="HN2745" s="153"/>
      <c r="HO2745" s="153"/>
      <c r="HP2745" s="153"/>
      <c r="HQ2745" s="153"/>
      <c r="HR2745" s="153"/>
      <c r="HS2745" s="153"/>
      <c r="HT2745" s="153"/>
      <c r="HU2745" s="153"/>
      <c r="HV2745" s="153"/>
      <c r="HW2745" s="153"/>
      <c r="HX2745" s="153"/>
      <c r="HY2745" s="153"/>
      <c r="HZ2745" s="153"/>
    </row>
    <row r="2746" spans="1:234" s="174" customFormat="1" ht="15">
      <c r="A2746" s="150"/>
      <c r="B2746" s="151"/>
      <c r="C2746" s="152"/>
      <c r="D2746" s="151"/>
      <c r="E2746" s="151"/>
      <c r="F2746" s="151"/>
      <c r="G2746" s="151"/>
      <c r="H2746" s="151"/>
      <c r="I2746" s="151"/>
      <c r="J2746" s="151"/>
      <c r="K2746" s="151"/>
      <c r="L2746" s="151"/>
      <c r="M2746" s="151"/>
      <c r="N2746" s="151"/>
      <c r="O2746" s="151"/>
      <c r="P2746" s="153"/>
      <c r="Q2746" s="153"/>
      <c r="R2746" s="153"/>
      <c r="S2746" s="153"/>
      <c r="T2746" s="153"/>
      <c r="U2746" s="153"/>
      <c r="V2746" s="153"/>
      <c r="W2746" s="153"/>
      <c r="X2746" s="153"/>
      <c r="Y2746" s="153"/>
      <c r="Z2746" s="153"/>
      <c r="AA2746" s="153"/>
      <c r="AB2746" s="153"/>
      <c r="AC2746" s="153"/>
      <c r="AD2746" s="153"/>
      <c r="AE2746" s="153"/>
      <c r="AF2746" s="153"/>
      <c r="AG2746" s="153"/>
      <c r="AH2746" s="153"/>
      <c r="AI2746" s="153"/>
      <c r="AJ2746" s="153"/>
      <c r="AK2746" s="153"/>
      <c r="AL2746" s="153"/>
      <c r="AM2746" s="153"/>
      <c r="AN2746" s="153"/>
      <c r="AO2746" s="153"/>
      <c r="AP2746" s="153"/>
      <c r="AQ2746" s="153"/>
      <c r="AR2746" s="153"/>
      <c r="AS2746" s="153"/>
      <c r="AT2746" s="153"/>
      <c r="AU2746" s="153"/>
      <c r="AV2746" s="153"/>
      <c r="AW2746" s="153"/>
      <c r="AX2746" s="153"/>
      <c r="AY2746" s="153"/>
      <c r="AZ2746" s="153"/>
      <c r="BA2746" s="153"/>
      <c r="BB2746" s="153"/>
      <c r="BC2746" s="153"/>
      <c r="BD2746" s="153"/>
      <c r="BE2746" s="153"/>
      <c r="BF2746" s="153"/>
      <c r="BG2746" s="153"/>
      <c r="BH2746" s="153"/>
      <c r="BI2746" s="153"/>
      <c r="BJ2746" s="153"/>
      <c r="BK2746" s="153"/>
      <c r="BL2746" s="153"/>
      <c r="BM2746" s="153"/>
      <c r="BN2746" s="153"/>
      <c r="BO2746" s="153"/>
      <c r="BP2746" s="153"/>
      <c r="BQ2746" s="153"/>
      <c r="BR2746" s="153"/>
      <c r="BS2746" s="153"/>
      <c r="BT2746" s="153"/>
      <c r="BU2746" s="153"/>
      <c r="BV2746" s="153"/>
      <c r="BW2746" s="153"/>
      <c r="BX2746" s="153"/>
      <c r="BY2746" s="153"/>
      <c r="BZ2746" s="153"/>
      <c r="CA2746" s="153"/>
      <c r="CB2746" s="153"/>
      <c r="CC2746" s="153"/>
      <c r="CD2746" s="153"/>
      <c r="CE2746" s="153"/>
      <c r="CF2746" s="153"/>
      <c r="CG2746" s="153"/>
      <c r="CH2746" s="153"/>
      <c r="CI2746" s="153"/>
      <c r="CJ2746" s="153"/>
      <c r="CK2746" s="153"/>
      <c r="CL2746" s="153"/>
      <c r="CM2746" s="153"/>
      <c r="CN2746" s="153"/>
      <c r="CO2746" s="153"/>
      <c r="CP2746" s="153"/>
      <c r="CQ2746" s="153"/>
      <c r="CR2746" s="153"/>
      <c r="CS2746" s="153"/>
      <c r="CT2746" s="153"/>
      <c r="CU2746" s="153"/>
      <c r="CV2746" s="153"/>
      <c r="CW2746" s="153"/>
      <c r="CX2746" s="153"/>
      <c r="CY2746" s="153"/>
      <c r="CZ2746" s="153"/>
      <c r="DA2746" s="153"/>
      <c r="DB2746" s="153"/>
      <c r="DC2746" s="153"/>
      <c r="DD2746" s="153"/>
      <c r="DE2746" s="153"/>
      <c r="DF2746" s="153"/>
      <c r="DG2746" s="153"/>
      <c r="DH2746" s="153"/>
      <c r="DI2746" s="153"/>
      <c r="DJ2746" s="153"/>
      <c r="DK2746" s="153"/>
      <c r="DL2746" s="153"/>
      <c r="DM2746" s="153"/>
      <c r="DN2746" s="153"/>
      <c r="DO2746" s="153"/>
      <c r="DP2746" s="153"/>
      <c r="DQ2746" s="153"/>
      <c r="DR2746" s="153"/>
      <c r="DS2746" s="153"/>
      <c r="DT2746" s="153"/>
      <c r="DU2746" s="153"/>
      <c r="DV2746" s="153"/>
      <c r="DW2746" s="153"/>
      <c r="DX2746" s="153"/>
      <c r="DY2746" s="153"/>
      <c r="DZ2746" s="153"/>
      <c r="EA2746" s="153"/>
      <c r="EB2746" s="153"/>
      <c r="EC2746" s="153"/>
      <c r="ED2746" s="153"/>
      <c r="EE2746" s="153"/>
      <c r="EF2746" s="153"/>
      <c r="EG2746" s="153"/>
      <c r="EH2746" s="153"/>
      <c r="EI2746" s="153"/>
      <c r="EJ2746" s="153"/>
      <c r="EK2746" s="153"/>
      <c r="EL2746" s="153"/>
      <c r="EM2746" s="153"/>
      <c r="EN2746" s="153"/>
      <c r="EO2746" s="153"/>
      <c r="EP2746" s="153"/>
      <c r="EQ2746" s="153"/>
      <c r="ER2746" s="153"/>
      <c r="ES2746" s="153"/>
      <c r="ET2746" s="153"/>
      <c r="EU2746" s="153"/>
      <c r="EV2746" s="153"/>
      <c r="EW2746" s="153"/>
      <c r="EX2746" s="153"/>
      <c r="EY2746" s="153"/>
      <c r="EZ2746" s="153"/>
      <c r="FA2746" s="153"/>
      <c r="FB2746" s="153"/>
      <c r="FC2746" s="153"/>
      <c r="FD2746" s="153"/>
      <c r="FE2746" s="153"/>
      <c r="FF2746" s="153"/>
      <c r="FG2746" s="153"/>
      <c r="FH2746" s="153"/>
      <c r="FI2746" s="153"/>
      <c r="FJ2746" s="153"/>
      <c r="FK2746" s="153"/>
      <c r="FL2746" s="153"/>
      <c r="FM2746" s="153"/>
      <c r="FN2746" s="153"/>
      <c r="FO2746" s="153"/>
      <c r="FP2746" s="153"/>
      <c r="FQ2746" s="153"/>
      <c r="FR2746" s="153"/>
      <c r="FS2746" s="153"/>
      <c r="FT2746" s="153"/>
      <c r="FU2746" s="153"/>
      <c r="FV2746" s="153"/>
      <c r="FW2746" s="153"/>
      <c r="FX2746" s="153"/>
      <c r="FY2746" s="153"/>
      <c r="FZ2746" s="153"/>
      <c r="GA2746" s="153"/>
      <c r="GB2746" s="153"/>
      <c r="GC2746" s="153"/>
      <c r="GD2746" s="153"/>
      <c r="GE2746" s="153"/>
      <c r="GF2746" s="153"/>
      <c r="GG2746" s="153"/>
      <c r="GH2746" s="153"/>
      <c r="GI2746" s="153"/>
      <c r="GJ2746" s="153"/>
      <c r="GK2746" s="153"/>
      <c r="GL2746" s="153"/>
      <c r="GM2746" s="153"/>
      <c r="GN2746" s="153"/>
      <c r="GO2746" s="153"/>
      <c r="GP2746" s="153"/>
      <c r="GQ2746" s="153"/>
      <c r="GR2746" s="153"/>
      <c r="GS2746" s="153"/>
      <c r="GT2746" s="153"/>
      <c r="GU2746" s="153"/>
      <c r="GV2746" s="153"/>
      <c r="GW2746" s="153"/>
      <c r="GX2746" s="153"/>
      <c r="GY2746" s="153"/>
      <c r="GZ2746" s="153"/>
      <c r="HA2746" s="153"/>
      <c r="HB2746" s="153"/>
      <c r="HC2746" s="153"/>
      <c r="HD2746" s="153"/>
      <c r="HE2746" s="153"/>
      <c r="HF2746" s="153"/>
      <c r="HG2746" s="153"/>
      <c r="HH2746" s="153"/>
      <c r="HI2746" s="153"/>
      <c r="HJ2746" s="153"/>
      <c r="HK2746" s="153"/>
      <c r="HL2746" s="153"/>
      <c r="HM2746" s="153"/>
      <c r="HN2746" s="153"/>
      <c r="HO2746" s="153"/>
      <c r="HP2746" s="153"/>
      <c r="HQ2746" s="153"/>
      <c r="HR2746" s="153"/>
      <c r="HS2746" s="153"/>
      <c r="HT2746" s="153"/>
      <c r="HU2746" s="153"/>
      <c r="HV2746" s="153"/>
      <c r="HW2746" s="153"/>
      <c r="HX2746" s="153"/>
      <c r="HY2746" s="153"/>
      <c r="HZ2746" s="153"/>
    </row>
    <row r="2747" spans="1:234" s="174" customFormat="1" ht="15">
      <c r="A2747" s="150"/>
      <c r="B2747" s="151"/>
      <c r="C2747" s="152"/>
      <c r="D2747" s="151"/>
      <c r="E2747" s="151"/>
      <c r="F2747" s="151"/>
      <c r="G2747" s="151"/>
      <c r="H2747" s="151"/>
      <c r="I2747" s="151"/>
      <c r="J2747" s="151"/>
      <c r="K2747" s="151"/>
      <c r="L2747" s="151"/>
      <c r="M2747" s="151"/>
      <c r="N2747" s="151"/>
      <c r="O2747" s="151"/>
      <c r="P2747" s="153"/>
      <c r="Q2747" s="153"/>
      <c r="R2747" s="153"/>
      <c r="S2747" s="153"/>
      <c r="T2747" s="153"/>
      <c r="U2747" s="153"/>
      <c r="V2747" s="153"/>
      <c r="W2747" s="153"/>
      <c r="X2747" s="153"/>
      <c r="Y2747" s="153"/>
      <c r="Z2747" s="153"/>
      <c r="AA2747" s="153"/>
      <c r="AB2747" s="153"/>
      <c r="AC2747" s="153"/>
      <c r="AD2747" s="153"/>
      <c r="AE2747" s="153"/>
      <c r="AF2747" s="153"/>
      <c r="AG2747" s="153"/>
      <c r="AH2747" s="153"/>
      <c r="AI2747" s="153"/>
      <c r="AJ2747" s="153"/>
      <c r="AK2747" s="153"/>
      <c r="AL2747" s="153"/>
      <c r="AM2747" s="153"/>
      <c r="AN2747" s="153"/>
      <c r="AO2747" s="153"/>
      <c r="AP2747" s="153"/>
      <c r="AQ2747" s="153"/>
      <c r="AR2747" s="153"/>
      <c r="AS2747" s="153"/>
      <c r="AT2747" s="153"/>
      <c r="AU2747" s="153"/>
      <c r="AV2747" s="153"/>
      <c r="AW2747" s="153"/>
      <c r="AX2747" s="153"/>
      <c r="AY2747" s="153"/>
      <c r="AZ2747" s="153"/>
      <c r="BA2747" s="153"/>
      <c r="BB2747" s="153"/>
      <c r="BC2747" s="153"/>
      <c r="BD2747" s="153"/>
      <c r="BE2747" s="153"/>
      <c r="BF2747" s="153"/>
      <c r="BG2747" s="153"/>
      <c r="BH2747" s="153"/>
      <c r="BI2747" s="153"/>
      <c r="BJ2747" s="153"/>
      <c r="BK2747" s="153"/>
      <c r="BL2747" s="153"/>
      <c r="BM2747" s="153"/>
      <c r="BN2747" s="153"/>
      <c r="BO2747" s="153"/>
      <c r="BP2747" s="153"/>
      <c r="BQ2747" s="153"/>
      <c r="BR2747" s="153"/>
      <c r="BS2747" s="153"/>
      <c r="BT2747" s="153"/>
      <c r="BU2747" s="153"/>
      <c r="BV2747" s="153"/>
      <c r="BW2747" s="153"/>
      <c r="BX2747" s="153"/>
      <c r="BY2747" s="153"/>
      <c r="BZ2747" s="153"/>
      <c r="CA2747" s="153"/>
      <c r="CB2747" s="153"/>
      <c r="CC2747" s="153"/>
      <c r="CD2747" s="153"/>
      <c r="CE2747" s="153"/>
      <c r="CF2747" s="153"/>
      <c r="CG2747" s="153"/>
      <c r="CH2747" s="153"/>
      <c r="CI2747" s="153"/>
      <c r="CJ2747" s="153"/>
      <c r="CK2747" s="153"/>
      <c r="CL2747" s="153"/>
      <c r="CM2747" s="153"/>
      <c r="CN2747" s="153"/>
      <c r="CO2747" s="153"/>
      <c r="CP2747" s="153"/>
      <c r="CQ2747" s="153"/>
      <c r="CR2747" s="153"/>
      <c r="CS2747" s="153"/>
      <c r="CT2747" s="153"/>
      <c r="CU2747" s="153"/>
      <c r="CV2747" s="153"/>
      <c r="CW2747" s="153"/>
      <c r="CX2747" s="153"/>
      <c r="CY2747" s="153"/>
      <c r="CZ2747" s="153"/>
      <c r="DA2747" s="153"/>
      <c r="DB2747" s="153"/>
      <c r="DC2747" s="153"/>
      <c r="DD2747" s="153"/>
      <c r="DE2747" s="153"/>
      <c r="DF2747" s="153"/>
      <c r="DG2747" s="153"/>
      <c r="DH2747" s="153"/>
      <c r="DI2747" s="153"/>
      <c r="DJ2747" s="153"/>
      <c r="DK2747" s="153"/>
      <c r="DL2747" s="153"/>
      <c r="DM2747" s="153"/>
      <c r="DN2747" s="153"/>
      <c r="DO2747" s="153"/>
      <c r="DP2747" s="153"/>
      <c r="DQ2747" s="153"/>
      <c r="DR2747" s="153"/>
      <c r="DS2747" s="153"/>
      <c r="DT2747" s="153"/>
      <c r="DU2747" s="153"/>
      <c r="DV2747" s="153"/>
      <c r="DW2747" s="153"/>
      <c r="DX2747" s="153"/>
      <c r="DY2747" s="153"/>
      <c r="DZ2747" s="153"/>
      <c r="EA2747" s="153"/>
      <c r="EB2747" s="153"/>
      <c r="EC2747" s="153"/>
      <c r="ED2747" s="153"/>
      <c r="EE2747" s="153"/>
      <c r="EF2747" s="153"/>
      <c r="EG2747" s="153"/>
      <c r="EH2747" s="153"/>
      <c r="EI2747" s="153"/>
      <c r="EJ2747" s="153"/>
      <c r="EK2747" s="153"/>
      <c r="EL2747" s="153"/>
      <c r="EM2747" s="153"/>
      <c r="EN2747" s="153"/>
      <c r="EO2747" s="153"/>
      <c r="EP2747" s="153"/>
      <c r="EQ2747" s="153"/>
      <c r="ER2747" s="153"/>
      <c r="ES2747" s="153"/>
      <c r="ET2747" s="153"/>
      <c r="EU2747" s="153"/>
      <c r="EV2747" s="153"/>
      <c r="EW2747" s="153"/>
      <c r="EX2747" s="153"/>
      <c r="EY2747" s="153"/>
      <c r="EZ2747" s="153"/>
      <c r="FA2747" s="153"/>
      <c r="FB2747" s="153"/>
      <c r="FC2747" s="153"/>
      <c r="FD2747" s="153"/>
      <c r="FE2747" s="153"/>
      <c r="FF2747" s="153"/>
      <c r="FG2747" s="153"/>
      <c r="FH2747" s="153"/>
      <c r="FI2747" s="153"/>
      <c r="FJ2747" s="153"/>
      <c r="FK2747" s="153"/>
      <c r="FL2747" s="153"/>
      <c r="FM2747" s="153"/>
      <c r="FN2747" s="153"/>
      <c r="FO2747" s="153"/>
      <c r="FP2747" s="153"/>
      <c r="FQ2747" s="153"/>
      <c r="FR2747" s="153"/>
      <c r="FS2747" s="153"/>
      <c r="FT2747" s="153"/>
      <c r="FU2747" s="153"/>
      <c r="FV2747" s="153"/>
      <c r="FW2747" s="153"/>
      <c r="FX2747" s="153"/>
      <c r="FY2747" s="153"/>
      <c r="FZ2747" s="153"/>
      <c r="GA2747" s="153"/>
      <c r="GB2747" s="153"/>
      <c r="GC2747" s="153"/>
      <c r="GD2747" s="153"/>
      <c r="GE2747" s="153"/>
      <c r="GF2747" s="153"/>
      <c r="GG2747" s="153"/>
      <c r="GH2747" s="153"/>
      <c r="GI2747" s="153"/>
      <c r="GJ2747" s="153"/>
      <c r="GK2747" s="153"/>
      <c r="GL2747" s="153"/>
      <c r="GM2747" s="153"/>
      <c r="GN2747" s="153"/>
      <c r="GO2747" s="153"/>
      <c r="GP2747" s="153"/>
      <c r="GQ2747" s="153"/>
      <c r="GR2747" s="153"/>
      <c r="GS2747" s="153"/>
      <c r="GT2747" s="153"/>
      <c r="GU2747" s="153"/>
      <c r="GV2747" s="153"/>
      <c r="GW2747" s="153"/>
      <c r="GX2747" s="153"/>
      <c r="GY2747" s="153"/>
      <c r="GZ2747" s="153"/>
      <c r="HA2747" s="153"/>
      <c r="HB2747" s="153"/>
      <c r="HC2747" s="153"/>
      <c r="HD2747" s="153"/>
      <c r="HE2747" s="153"/>
      <c r="HF2747" s="153"/>
      <c r="HG2747" s="153"/>
      <c r="HH2747" s="153"/>
      <c r="HI2747" s="153"/>
      <c r="HJ2747" s="153"/>
      <c r="HK2747" s="153"/>
      <c r="HL2747" s="153"/>
      <c r="HM2747" s="153"/>
      <c r="HN2747" s="153"/>
      <c r="HO2747" s="153"/>
      <c r="HP2747" s="153"/>
      <c r="HQ2747" s="153"/>
      <c r="HR2747" s="153"/>
      <c r="HS2747" s="153"/>
      <c r="HT2747" s="153"/>
      <c r="HU2747" s="153"/>
      <c r="HV2747" s="153"/>
      <c r="HW2747" s="153"/>
      <c r="HX2747" s="153"/>
      <c r="HY2747" s="153"/>
      <c r="HZ2747" s="153"/>
    </row>
    <row r="2748" spans="1:234" s="174" customFormat="1" ht="15">
      <c r="A2748" s="150"/>
      <c r="B2748" s="151"/>
      <c r="C2748" s="152"/>
      <c r="D2748" s="151"/>
      <c r="E2748" s="151"/>
      <c r="F2748" s="151"/>
      <c r="G2748" s="151"/>
      <c r="H2748" s="151"/>
      <c r="I2748" s="151"/>
      <c r="J2748" s="151"/>
      <c r="K2748" s="151"/>
      <c r="L2748" s="151"/>
      <c r="M2748" s="151"/>
      <c r="N2748" s="151"/>
      <c r="O2748" s="151"/>
      <c r="P2748" s="153"/>
      <c r="Q2748" s="153"/>
      <c r="R2748" s="153"/>
      <c r="S2748" s="153"/>
      <c r="T2748" s="153"/>
      <c r="U2748" s="153"/>
      <c r="V2748" s="153"/>
      <c r="W2748" s="153"/>
      <c r="X2748" s="153"/>
      <c r="Y2748" s="153"/>
      <c r="Z2748" s="153"/>
      <c r="AA2748" s="153"/>
      <c r="AB2748" s="153"/>
      <c r="AC2748" s="153"/>
      <c r="AD2748" s="153"/>
      <c r="AE2748" s="153"/>
      <c r="AF2748" s="153"/>
      <c r="AG2748" s="153"/>
      <c r="AH2748" s="153"/>
      <c r="AI2748" s="153"/>
      <c r="AJ2748" s="153"/>
      <c r="AK2748" s="153"/>
      <c r="AL2748" s="153"/>
      <c r="AM2748" s="153"/>
      <c r="AN2748" s="153"/>
      <c r="AO2748" s="153"/>
      <c r="AP2748" s="153"/>
      <c r="AQ2748" s="153"/>
      <c r="AR2748" s="153"/>
      <c r="AS2748" s="153"/>
      <c r="AT2748" s="153"/>
      <c r="AU2748" s="153"/>
      <c r="AV2748" s="153"/>
      <c r="AW2748" s="153"/>
      <c r="AX2748" s="153"/>
      <c r="AY2748" s="153"/>
      <c r="AZ2748" s="153"/>
      <c r="BA2748" s="153"/>
      <c r="BB2748" s="153"/>
      <c r="BC2748" s="153"/>
      <c r="BD2748" s="153"/>
      <c r="BE2748" s="153"/>
      <c r="BF2748" s="153"/>
      <c r="BG2748" s="153"/>
      <c r="BH2748" s="153"/>
      <c r="BI2748" s="153"/>
      <c r="BJ2748" s="153"/>
      <c r="BK2748" s="153"/>
      <c r="BL2748" s="153"/>
      <c r="BM2748" s="153"/>
      <c r="BN2748" s="153"/>
      <c r="BO2748" s="153"/>
      <c r="BP2748" s="153"/>
      <c r="BQ2748" s="153"/>
      <c r="BR2748" s="153"/>
      <c r="BS2748" s="153"/>
      <c r="BT2748" s="153"/>
      <c r="BU2748" s="153"/>
      <c r="BV2748" s="153"/>
      <c r="BW2748" s="153"/>
      <c r="BX2748" s="153"/>
      <c r="BY2748" s="153"/>
      <c r="BZ2748" s="153"/>
      <c r="CA2748" s="153"/>
      <c r="CB2748" s="153"/>
      <c r="CC2748" s="153"/>
      <c r="CD2748" s="153"/>
      <c r="CE2748" s="153"/>
      <c r="CF2748" s="153"/>
      <c r="CG2748" s="153"/>
      <c r="CH2748" s="153"/>
      <c r="CI2748" s="153"/>
      <c r="CJ2748" s="153"/>
      <c r="CK2748" s="153"/>
      <c r="CL2748" s="153"/>
      <c r="CM2748" s="153"/>
      <c r="CN2748" s="153"/>
      <c r="CO2748" s="153"/>
      <c r="CP2748" s="153"/>
      <c r="CQ2748" s="153"/>
      <c r="CR2748" s="153"/>
      <c r="CS2748" s="153"/>
      <c r="CT2748" s="153"/>
      <c r="CU2748" s="153"/>
      <c r="CV2748" s="153"/>
      <c r="CW2748" s="153"/>
      <c r="CX2748" s="153"/>
      <c r="CY2748" s="153"/>
      <c r="CZ2748" s="153"/>
      <c r="DA2748" s="153"/>
      <c r="DB2748" s="153"/>
      <c r="DC2748" s="153"/>
      <c r="DD2748" s="153"/>
      <c r="DE2748" s="153"/>
      <c r="DF2748" s="153"/>
      <c r="DG2748" s="153"/>
      <c r="DH2748" s="153"/>
      <c r="DI2748" s="153"/>
      <c r="DJ2748" s="153"/>
      <c r="DK2748" s="153"/>
      <c r="DL2748" s="153"/>
      <c r="DM2748" s="153"/>
      <c r="DN2748" s="153"/>
      <c r="DO2748" s="153"/>
      <c r="DP2748" s="153"/>
      <c r="DQ2748" s="153"/>
      <c r="DR2748" s="153"/>
      <c r="DS2748" s="153"/>
      <c r="DT2748" s="153"/>
      <c r="DU2748" s="153"/>
      <c r="DV2748" s="153"/>
      <c r="DW2748" s="153"/>
      <c r="DX2748" s="153"/>
      <c r="DY2748" s="153"/>
      <c r="DZ2748" s="153"/>
      <c r="EA2748" s="153"/>
      <c r="EB2748" s="153"/>
      <c r="EC2748" s="153"/>
      <c r="ED2748" s="153"/>
      <c r="EE2748" s="153"/>
      <c r="EF2748" s="153"/>
      <c r="EG2748" s="153"/>
      <c r="EH2748" s="153"/>
      <c r="EI2748" s="153"/>
      <c r="EJ2748" s="153"/>
      <c r="EK2748" s="153"/>
      <c r="EL2748" s="153"/>
      <c r="EM2748" s="153"/>
      <c r="EN2748" s="153"/>
      <c r="EO2748" s="153"/>
      <c r="EP2748" s="153"/>
      <c r="EQ2748" s="153"/>
      <c r="ER2748" s="153"/>
      <c r="ES2748" s="153"/>
      <c r="ET2748" s="153"/>
      <c r="EU2748" s="153"/>
      <c r="EV2748" s="153"/>
      <c r="EW2748" s="153"/>
      <c r="EX2748" s="153"/>
      <c r="EY2748" s="153"/>
      <c r="EZ2748" s="153"/>
      <c r="FA2748" s="153"/>
      <c r="FB2748" s="153"/>
      <c r="FC2748" s="153"/>
      <c r="FD2748" s="153"/>
      <c r="FE2748" s="153"/>
      <c r="FF2748" s="153"/>
      <c r="FG2748" s="153"/>
      <c r="FH2748" s="153"/>
      <c r="FI2748" s="153"/>
      <c r="FJ2748" s="153"/>
      <c r="FK2748" s="153"/>
      <c r="FL2748" s="153"/>
      <c r="FM2748" s="153"/>
      <c r="FN2748" s="153"/>
      <c r="FO2748" s="153"/>
      <c r="FP2748" s="153"/>
      <c r="FQ2748" s="153"/>
      <c r="FR2748" s="153"/>
      <c r="FS2748" s="153"/>
      <c r="FT2748" s="153"/>
      <c r="FU2748" s="153"/>
      <c r="FV2748" s="153"/>
      <c r="FW2748" s="153"/>
      <c r="FX2748" s="153"/>
      <c r="FY2748" s="153"/>
      <c r="FZ2748" s="153"/>
      <c r="GA2748" s="153"/>
      <c r="GB2748" s="153"/>
      <c r="GC2748" s="153"/>
      <c r="GD2748" s="153"/>
      <c r="GE2748" s="153"/>
      <c r="GF2748" s="153"/>
      <c r="GG2748" s="153"/>
      <c r="GH2748" s="153"/>
      <c r="GI2748" s="153"/>
      <c r="GJ2748" s="153"/>
      <c r="GK2748" s="153"/>
      <c r="GL2748" s="153"/>
      <c r="GM2748" s="153"/>
      <c r="GN2748" s="153"/>
      <c r="GO2748" s="153"/>
      <c r="GP2748" s="153"/>
      <c r="GQ2748" s="153"/>
      <c r="GR2748" s="153"/>
      <c r="GS2748" s="153"/>
      <c r="GT2748" s="153"/>
      <c r="GU2748" s="153"/>
      <c r="GV2748" s="153"/>
      <c r="GW2748" s="153"/>
      <c r="GX2748" s="153"/>
      <c r="GY2748" s="153"/>
      <c r="GZ2748" s="153"/>
      <c r="HA2748" s="153"/>
      <c r="HB2748" s="153"/>
      <c r="HC2748" s="153"/>
      <c r="HD2748" s="153"/>
      <c r="HE2748" s="153"/>
      <c r="HF2748" s="153"/>
      <c r="HG2748" s="153"/>
      <c r="HH2748" s="153"/>
      <c r="HI2748" s="153"/>
      <c r="HJ2748" s="153"/>
      <c r="HK2748" s="153"/>
      <c r="HL2748" s="153"/>
      <c r="HM2748" s="153"/>
      <c r="HN2748" s="153"/>
      <c r="HO2748" s="153"/>
      <c r="HP2748" s="153"/>
      <c r="HQ2748" s="153"/>
      <c r="HR2748" s="153"/>
      <c r="HS2748" s="153"/>
      <c r="HT2748" s="153"/>
      <c r="HU2748" s="153"/>
      <c r="HV2748" s="153"/>
      <c r="HW2748" s="153"/>
      <c r="HX2748" s="153"/>
      <c r="HY2748" s="153"/>
      <c r="HZ2748" s="153"/>
    </row>
    <row r="2749" spans="1:234" s="174" customFormat="1" ht="15">
      <c r="A2749" s="150"/>
      <c r="B2749" s="151"/>
      <c r="C2749" s="152"/>
      <c r="D2749" s="151"/>
      <c r="E2749" s="151"/>
      <c r="F2749" s="151"/>
      <c r="G2749" s="151"/>
      <c r="H2749" s="151"/>
      <c r="I2749" s="151"/>
      <c r="J2749" s="151"/>
      <c r="K2749" s="151"/>
      <c r="L2749" s="151"/>
      <c r="M2749" s="151"/>
      <c r="N2749" s="151"/>
      <c r="O2749" s="151"/>
      <c r="P2749" s="153"/>
      <c r="Q2749" s="153"/>
      <c r="R2749" s="153"/>
      <c r="S2749" s="153"/>
      <c r="T2749" s="153"/>
      <c r="U2749" s="153"/>
      <c r="V2749" s="153"/>
      <c r="W2749" s="153"/>
      <c r="X2749" s="153"/>
      <c r="Y2749" s="153"/>
      <c r="Z2749" s="153"/>
      <c r="AA2749" s="153"/>
      <c r="AB2749" s="153"/>
      <c r="AC2749" s="153"/>
      <c r="AD2749" s="153"/>
      <c r="AE2749" s="153"/>
      <c r="AF2749" s="153"/>
      <c r="AG2749" s="153"/>
      <c r="AH2749" s="153"/>
      <c r="AI2749" s="153"/>
      <c r="AJ2749" s="153"/>
      <c r="AK2749" s="153"/>
      <c r="AL2749" s="153"/>
      <c r="AM2749" s="153"/>
      <c r="AN2749" s="153"/>
      <c r="AO2749" s="153"/>
      <c r="AP2749" s="153"/>
      <c r="AQ2749" s="153"/>
      <c r="AR2749" s="153"/>
      <c r="AS2749" s="153"/>
      <c r="AT2749" s="153"/>
      <c r="AU2749" s="153"/>
      <c r="AV2749" s="153"/>
      <c r="AW2749" s="153"/>
      <c r="AX2749" s="153"/>
      <c r="AY2749" s="153"/>
      <c r="AZ2749" s="153"/>
      <c r="BA2749" s="153"/>
      <c r="BB2749" s="153"/>
      <c r="BC2749" s="153"/>
      <c r="BD2749" s="153"/>
      <c r="BE2749" s="153"/>
      <c r="BF2749" s="153"/>
      <c r="BG2749" s="153"/>
      <c r="BH2749" s="153"/>
      <c r="BI2749" s="153"/>
      <c r="BJ2749" s="153"/>
      <c r="BK2749" s="153"/>
      <c r="BL2749" s="153"/>
      <c r="BM2749" s="153"/>
      <c r="BN2749" s="153"/>
      <c r="BO2749" s="153"/>
      <c r="BP2749" s="153"/>
      <c r="BQ2749" s="153"/>
      <c r="BR2749" s="153"/>
      <c r="BS2749" s="153"/>
      <c r="BT2749" s="153"/>
      <c r="BU2749" s="153"/>
      <c r="BV2749" s="153"/>
      <c r="BW2749" s="153"/>
      <c r="BX2749" s="153"/>
      <c r="BY2749" s="153"/>
      <c r="BZ2749" s="153"/>
      <c r="CA2749" s="153"/>
      <c r="CB2749" s="153"/>
      <c r="CC2749" s="153"/>
      <c r="CD2749" s="153"/>
      <c r="CE2749" s="153"/>
      <c r="CF2749" s="153"/>
      <c r="CG2749" s="153"/>
      <c r="CH2749" s="153"/>
      <c r="CI2749" s="153"/>
      <c r="CJ2749" s="153"/>
      <c r="CK2749" s="153"/>
      <c r="CL2749" s="153"/>
      <c r="CM2749" s="153"/>
      <c r="CN2749" s="153"/>
      <c r="CO2749" s="153"/>
      <c r="CP2749" s="153"/>
      <c r="CQ2749" s="153"/>
      <c r="CR2749" s="153"/>
      <c r="CS2749" s="153"/>
      <c r="CT2749" s="153"/>
      <c r="CU2749" s="153"/>
      <c r="CV2749" s="153"/>
      <c r="CW2749" s="153"/>
      <c r="CX2749" s="153"/>
      <c r="CY2749" s="153"/>
      <c r="CZ2749" s="153"/>
      <c r="DA2749" s="153"/>
      <c r="DB2749" s="153"/>
      <c r="DC2749" s="153"/>
      <c r="DD2749" s="153"/>
      <c r="DE2749" s="153"/>
      <c r="DF2749" s="153"/>
      <c r="DG2749" s="153"/>
      <c r="DH2749" s="153"/>
      <c r="DI2749" s="153"/>
      <c r="DJ2749" s="153"/>
      <c r="DK2749" s="153"/>
      <c r="DL2749" s="153"/>
      <c r="DM2749" s="153"/>
      <c r="DN2749" s="153"/>
      <c r="DO2749" s="153"/>
      <c r="DP2749" s="153"/>
      <c r="DQ2749" s="153"/>
      <c r="DR2749" s="153"/>
      <c r="DS2749" s="153"/>
      <c r="DT2749" s="153"/>
      <c r="DU2749" s="153"/>
      <c r="DV2749" s="153"/>
      <c r="DW2749" s="153"/>
      <c r="DX2749" s="153"/>
      <c r="DY2749" s="153"/>
      <c r="DZ2749" s="153"/>
      <c r="EA2749" s="153"/>
      <c r="EB2749" s="153"/>
      <c r="EC2749" s="153"/>
      <c r="ED2749" s="153"/>
      <c r="EE2749" s="153"/>
      <c r="EF2749" s="153"/>
      <c r="EG2749" s="153"/>
      <c r="EH2749" s="153"/>
      <c r="EI2749" s="153"/>
      <c r="EJ2749" s="153"/>
      <c r="EK2749" s="153"/>
      <c r="EL2749" s="153"/>
      <c r="EM2749" s="153"/>
      <c r="EN2749" s="153"/>
      <c r="EO2749" s="153"/>
      <c r="EP2749" s="153"/>
      <c r="EQ2749" s="153"/>
      <c r="ER2749" s="153"/>
      <c r="ES2749" s="153"/>
      <c r="ET2749" s="153"/>
      <c r="EU2749" s="153"/>
      <c r="EV2749" s="153"/>
      <c r="EW2749" s="153"/>
      <c r="EX2749" s="153"/>
      <c r="EY2749" s="153"/>
      <c r="EZ2749" s="153"/>
      <c r="FA2749" s="153"/>
      <c r="FB2749" s="153"/>
      <c r="FC2749" s="153"/>
      <c r="FD2749" s="153"/>
      <c r="FE2749" s="153"/>
      <c r="FF2749" s="153"/>
      <c r="FG2749" s="153"/>
      <c r="FH2749" s="153"/>
      <c r="FI2749" s="153"/>
      <c r="FJ2749" s="153"/>
      <c r="FK2749" s="153"/>
      <c r="FL2749" s="153"/>
      <c r="FM2749" s="153"/>
      <c r="FN2749" s="153"/>
      <c r="FO2749" s="153"/>
      <c r="FP2749" s="153"/>
      <c r="FQ2749" s="153"/>
      <c r="FR2749" s="153"/>
      <c r="FS2749" s="153"/>
      <c r="FT2749" s="153"/>
      <c r="FU2749" s="153"/>
      <c r="FV2749" s="153"/>
      <c r="FW2749" s="153"/>
      <c r="FX2749" s="153"/>
      <c r="FY2749" s="153"/>
      <c r="FZ2749" s="153"/>
      <c r="GA2749" s="153"/>
      <c r="GB2749" s="153"/>
      <c r="GC2749" s="153"/>
      <c r="GD2749" s="153"/>
      <c r="GE2749" s="153"/>
      <c r="GF2749" s="153"/>
      <c r="GG2749" s="153"/>
      <c r="GH2749" s="153"/>
      <c r="GI2749" s="153"/>
      <c r="GJ2749" s="153"/>
      <c r="GK2749" s="153"/>
      <c r="GL2749" s="153"/>
      <c r="GM2749" s="153"/>
      <c r="GN2749" s="153"/>
      <c r="GO2749" s="153"/>
      <c r="GP2749" s="153"/>
      <c r="GQ2749" s="153"/>
      <c r="GR2749" s="153"/>
      <c r="GS2749" s="153"/>
      <c r="GT2749" s="153"/>
      <c r="GU2749" s="153"/>
      <c r="GV2749" s="153"/>
      <c r="GW2749" s="153"/>
      <c r="GX2749" s="153"/>
      <c r="GY2749" s="153"/>
      <c r="GZ2749" s="153"/>
      <c r="HA2749" s="153"/>
      <c r="HB2749" s="153"/>
      <c r="HC2749" s="153"/>
      <c r="HD2749" s="153"/>
      <c r="HE2749" s="153"/>
      <c r="HF2749" s="153"/>
      <c r="HG2749" s="153"/>
      <c r="HH2749" s="153"/>
      <c r="HI2749" s="153"/>
      <c r="HJ2749" s="153"/>
      <c r="HK2749" s="153"/>
      <c r="HL2749" s="153"/>
      <c r="HM2749" s="153"/>
      <c r="HN2749" s="153"/>
      <c r="HO2749" s="153"/>
      <c r="HP2749" s="153"/>
      <c r="HQ2749" s="153"/>
      <c r="HR2749" s="153"/>
      <c r="HS2749" s="153"/>
      <c r="HT2749" s="153"/>
      <c r="HU2749" s="153"/>
      <c r="HV2749" s="153"/>
      <c r="HW2749" s="153"/>
      <c r="HX2749" s="153"/>
      <c r="HY2749" s="153"/>
      <c r="HZ2749" s="153"/>
    </row>
    <row r="2750" spans="1:234" s="174" customFormat="1" ht="15">
      <c r="A2750" s="150"/>
      <c r="B2750" s="151"/>
      <c r="C2750" s="152"/>
      <c r="D2750" s="151"/>
      <c r="E2750" s="151"/>
      <c r="F2750" s="151"/>
      <c r="G2750" s="151"/>
      <c r="H2750" s="151"/>
      <c r="I2750" s="151"/>
      <c r="J2750" s="151"/>
      <c r="K2750" s="151"/>
      <c r="L2750" s="151"/>
      <c r="M2750" s="151"/>
      <c r="N2750" s="151"/>
      <c r="O2750" s="151"/>
      <c r="P2750" s="153"/>
      <c r="Q2750" s="153"/>
      <c r="R2750" s="153"/>
      <c r="S2750" s="153"/>
      <c r="T2750" s="153"/>
      <c r="U2750" s="153"/>
      <c r="V2750" s="153"/>
      <c r="W2750" s="153"/>
      <c r="X2750" s="153"/>
      <c r="Y2750" s="153"/>
      <c r="Z2750" s="153"/>
      <c r="AA2750" s="153"/>
      <c r="AB2750" s="153"/>
      <c r="AC2750" s="153"/>
      <c r="AD2750" s="153"/>
      <c r="AE2750" s="153"/>
      <c r="AF2750" s="153"/>
      <c r="AG2750" s="153"/>
      <c r="AH2750" s="153"/>
      <c r="AI2750" s="153"/>
      <c r="AJ2750" s="153"/>
      <c r="AK2750" s="153"/>
      <c r="AL2750" s="153"/>
      <c r="AM2750" s="153"/>
      <c r="AN2750" s="153"/>
      <c r="AO2750" s="153"/>
      <c r="AP2750" s="153"/>
      <c r="AQ2750" s="153"/>
      <c r="AR2750" s="153"/>
      <c r="AS2750" s="153"/>
      <c r="AT2750" s="153"/>
      <c r="AU2750" s="153"/>
      <c r="AV2750" s="153"/>
      <c r="AW2750" s="153"/>
      <c r="AX2750" s="153"/>
      <c r="AY2750" s="153"/>
      <c r="AZ2750" s="153"/>
      <c r="BA2750" s="153"/>
      <c r="BB2750" s="153"/>
      <c r="BC2750" s="153"/>
      <c r="BD2750" s="153"/>
      <c r="BE2750" s="153"/>
      <c r="BF2750" s="153"/>
      <c r="BG2750" s="153"/>
      <c r="BH2750" s="153"/>
      <c r="BI2750" s="153"/>
      <c r="BJ2750" s="153"/>
      <c r="BK2750" s="153"/>
      <c r="BL2750" s="153"/>
      <c r="BM2750" s="153"/>
      <c r="BN2750" s="153"/>
      <c r="BO2750" s="153"/>
      <c r="BP2750" s="153"/>
      <c r="BQ2750" s="153"/>
      <c r="BR2750" s="153"/>
      <c r="BS2750" s="153"/>
      <c r="BT2750" s="153"/>
      <c r="BU2750" s="153"/>
      <c r="BV2750" s="153"/>
      <c r="BW2750" s="153"/>
      <c r="BX2750" s="153"/>
      <c r="BY2750" s="153"/>
      <c r="BZ2750" s="153"/>
      <c r="CA2750" s="153"/>
      <c r="CB2750" s="153"/>
      <c r="CC2750" s="153"/>
      <c r="CD2750" s="153"/>
      <c r="CE2750" s="153"/>
      <c r="CF2750" s="153"/>
      <c r="CG2750" s="153"/>
      <c r="CH2750" s="153"/>
      <c r="CI2750" s="153"/>
      <c r="CJ2750" s="153"/>
      <c r="CK2750" s="153"/>
      <c r="CL2750" s="153"/>
      <c r="CM2750" s="153"/>
      <c r="CN2750" s="153"/>
      <c r="CO2750" s="153"/>
      <c r="CP2750" s="153"/>
      <c r="CQ2750" s="153"/>
      <c r="CR2750" s="153"/>
      <c r="CS2750" s="153"/>
      <c r="CT2750" s="153"/>
      <c r="CU2750" s="153"/>
      <c r="CV2750" s="153"/>
      <c r="CW2750" s="153"/>
      <c r="CX2750" s="153"/>
      <c r="CY2750" s="153"/>
      <c r="CZ2750" s="153"/>
      <c r="DA2750" s="153"/>
      <c r="DB2750" s="153"/>
      <c r="DC2750" s="153"/>
      <c r="DD2750" s="153"/>
      <c r="DE2750" s="153"/>
      <c r="DF2750" s="153"/>
      <c r="DG2750" s="153"/>
      <c r="DH2750" s="153"/>
      <c r="DI2750" s="153"/>
      <c r="DJ2750" s="153"/>
      <c r="DK2750" s="153"/>
      <c r="DL2750" s="153"/>
      <c r="DM2750" s="153"/>
      <c r="DN2750" s="153"/>
      <c r="DO2750" s="153"/>
      <c r="DP2750" s="153"/>
      <c r="DQ2750" s="153"/>
      <c r="DR2750" s="153"/>
      <c r="DS2750" s="153"/>
      <c r="DT2750" s="153"/>
      <c r="DU2750" s="153"/>
      <c r="DV2750" s="153"/>
      <c r="DW2750" s="153"/>
      <c r="DX2750" s="153"/>
      <c r="DY2750" s="153"/>
      <c r="DZ2750" s="153"/>
      <c r="EA2750" s="153"/>
      <c r="EB2750" s="153"/>
      <c r="EC2750" s="153"/>
      <c r="ED2750" s="153"/>
      <c r="EE2750" s="153"/>
      <c r="EF2750" s="153"/>
      <c r="EG2750" s="153"/>
      <c r="EH2750" s="153"/>
      <c r="EI2750" s="153"/>
      <c r="EJ2750" s="153"/>
      <c r="EK2750" s="153"/>
      <c r="EL2750" s="153"/>
      <c r="EM2750" s="153"/>
      <c r="EN2750" s="153"/>
      <c r="EO2750" s="153"/>
      <c r="EP2750" s="153"/>
      <c r="EQ2750" s="153"/>
      <c r="ER2750" s="153"/>
      <c r="ES2750" s="153"/>
      <c r="ET2750" s="153"/>
      <c r="EU2750" s="153"/>
      <c r="EV2750" s="153"/>
      <c r="EW2750" s="153"/>
      <c r="EX2750" s="153"/>
      <c r="EY2750" s="153"/>
      <c r="EZ2750" s="153"/>
      <c r="FA2750" s="153"/>
      <c r="FB2750" s="153"/>
      <c r="FC2750" s="153"/>
      <c r="FD2750" s="153"/>
      <c r="FE2750" s="153"/>
      <c r="FF2750" s="153"/>
      <c r="FG2750" s="153"/>
      <c r="FH2750" s="153"/>
      <c r="FI2750" s="153"/>
      <c r="FJ2750" s="153"/>
      <c r="FK2750" s="153"/>
      <c r="FL2750" s="153"/>
      <c r="FM2750" s="153"/>
      <c r="FN2750" s="153"/>
      <c r="FO2750" s="153"/>
      <c r="FP2750" s="153"/>
      <c r="FQ2750" s="153"/>
      <c r="FR2750" s="153"/>
      <c r="FS2750" s="153"/>
      <c r="FT2750" s="153"/>
      <c r="FU2750" s="153"/>
      <c r="FV2750" s="153"/>
      <c r="FW2750" s="153"/>
      <c r="FX2750" s="153"/>
      <c r="FY2750" s="153"/>
      <c r="FZ2750" s="153"/>
      <c r="GA2750" s="153"/>
      <c r="GB2750" s="153"/>
      <c r="GC2750" s="153"/>
      <c r="GD2750" s="153"/>
      <c r="GE2750" s="153"/>
      <c r="GF2750" s="153"/>
      <c r="GG2750" s="153"/>
      <c r="GH2750" s="153"/>
      <c r="GI2750" s="153"/>
      <c r="GJ2750" s="153"/>
      <c r="GK2750" s="153"/>
      <c r="GL2750" s="153"/>
      <c r="GM2750" s="153"/>
      <c r="GN2750" s="153"/>
      <c r="GO2750" s="153"/>
      <c r="GP2750" s="153"/>
      <c r="GQ2750" s="153"/>
      <c r="GR2750" s="153"/>
      <c r="GS2750" s="153"/>
      <c r="GT2750" s="153"/>
      <c r="GU2750" s="153"/>
      <c r="GV2750" s="153"/>
      <c r="GW2750" s="153"/>
      <c r="GX2750" s="153"/>
      <c r="GY2750" s="153"/>
      <c r="GZ2750" s="153"/>
      <c r="HA2750" s="153"/>
      <c r="HB2750" s="153"/>
      <c r="HC2750" s="153"/>
      <c r="HD2750" s="153"/>
      <c r="HE2750" s="153"/>
      <c r="HF2750" s="153"/>
      <c r="HG2750" s="153"/>
      <c r="HH2750" s="153"/>
      <c r="HI2750" s="153"/>
      <c r="HJ2750" s="153"/>
      <c r="HK2750" s="153"/>
      <c r="HL2750" s="153"/>
      <c r="HM2750" s="153"/>
      <c r="HN2750" s="153"/>
      <c r="HO2750" s="153"/>
      <c r="HP2750" s="153"/>
      <c r="HQ2750" s="153"/>
      <c r="HR2750" s="153"/>
      <c r="HS2750" s="153"/>
      <c r="HT2750" s="153"/>
      <c r="HU2750" s="153"/>
      <c r="HV2750" s="153"/>
      <c r="HW2750" s="153"/>
      <c r="HX2750" s="153"/>
      <c r="HY2750" s="153"/>
      <c r="HZ2750" s="153"/>
    </row>
    <row r="2751" spans="1:234" s="174" customFormat="1" ht="15">
      <c r="A2751" s="150"/>
      <c r="B2751" s="151"/>
      <c r="C2751" s="152"/>
      <c r="D2751" s="151"/>
      <c r="E2751" s="151"/>
      <c r="F2751" s="151"/>
      <c r="G2751" s="151"/>
      <c r="H2751" s="151"/>
      <c r="I2751" s="151"/>
      <c r="J2751" s="151"/>
      <c r="K2751" s="151"/>
      <c r="L2751" s="151"/>
      <c r="M2751" s="151"/>
      <c r="N2751" s="151"/>
      <c r="O2751" s="151"/>
      <c r="P2751" s="153"/>
      <c r="Q2751" s="153"/>
      <c r="R2751" s="153"/>
      <c r="S2751" s="153"/>
      <c r="T2751" s="153"/>
      <c r="U2751" s="153"/>
      <c r="V2751" s="153"/>
      <c r="W2751" s="153"/>
      <c r="X2751" s="153"/>
      <c r="Y2751" s="153"/>
      <c r="Z2751" s="153"/>
      <c r="AA2751" s="153"/>
      <c r="AB2751" s="153"/>
      <c r="AC2751" s="153"/>
      <c r="AD2751" s="153"/>
      <c r="AE2751" s="153"/>
      <c r="AF2751" s="153"/>
      <c r="AG2751" s="153"/>
      <c r="AH2751" s="153"/>
      <c r="AI2751" s="153"/>
      <c r="AJ2751" s="153"/>
      <c r="AK2751" s="153"/>
      <c r="AL2751" s="153"/>
      <c r="AM2751" s="153"/>
      <c r="AN2751" s="153"/>
      <c r="AO2751" s="153"/>
      <c r="AP2751" s="153"/>
      <c r="AQ2751" s="153"/>
      <c r="AR2751" s="153"/>
      <c r="AS2751" s="153"/>
      <c r="AT2751" s="153"/>
      <c r="AU2751" s="153"/>
      <c r="AV2751" s="153"/>
      <c r="AW2751" s="153"/>
      <c r="AX2751" s="153"/>
      <c r="AY2751" s="153"/>
      <c r="AZ2751" s="153"/>
      <c r="BA2751" s="153"/>
      <c r="BB2751" s="153"/>
      <c r="BC2751" s="153"/>
      <c r="BD2751" s="153"/>
      <c r="BE2751" s="153"/>
      <c r="BF2751" s="153"/>
      <c r="BG2751" s="153"/>
      <c r="BH2751" s="153"/>
      <c r="BI2751" s="153"/>
      <c r="BJ2751" s="153"/>
      <c r="BK2751" s="153"/>
      <c r="BL2751" s="153"/>
      <c r="BM2751" s="153"/>
      <c r="BN2751" s="153"/>
      <c r="BO2751" s="153"/>
      <c r="BP2751" s="153"/>
      <c r="BQ2751" s="153"/>
      <c r="BR2751" s="153"/>
      <c r="BS2751" s="153"/>
      <c r="BT2751" s="153"/>
      <c r="BU2751" s="153"/>
      <c r="BV2751" s="153"/>
      <c r="BW2751" s="153"/>
      <c r="BX2751" s="153"/>
      <c r="BY2751" s="153"/>
      <c r="BZ2751" s="153"/>
      <c r="CA2751" s="153"/>
      <c r="CB2751" s="153"/>
      <c r="CC2751" s="153"/>
      <c r="CD2751" s="153"/>
      <c r="CE2751" s="153"/>
      <c r="CF2751" s="153"/>
      <c r="CG2751" s="153"/>
      <c r="CH2751" s="153"/>
      <c r="CI2751" s="153"/>
      <c r="CJ2751" s="153"/>
      <c r="CK2751" s="153"/>
      <c r="CL2751" s="153"/>
      <c r="CM2751" s="153"/>
      <c r="CN2751" s="153"/>
      <c r="CO2751" s="153"/>
      <c r="CP2751" s="153"/>
      <c r="CQ2751" s="153"/>
      <c r="CR2751" s="153"/>
      <c r="CS2751" s="153"/>
      <c r="CT2751" s="153"/>
      <c r="CU2751" s="153"/>
      <c r="CV2751" s="153"/>
      <c r="CW2751" s="153"/>
      <c r="CX2751" s="153"/>
      <c r="CY2751" s="153"/>
      <c r="CZ2751" s="153"/>
      <c r="DA2751" s="153"/>
      <c r="DB2751" s="153"/>
      <c r="DC2751" s="153"/>
      <c r="DD2751" s="153"/>
      <c r="DE2751" s="153"/>
      <c r="DF2751" s="153"/>
      <c r="DG2751" s="153"/>
      <c r="DH2751" s="153"/>
      <c r="DI2751" s="153"/>
      <c r="DJ2751" s="153"/>
      <c r="DK2751" s="153"/>
      <c r="DL2751" s="153"/>
      <c r="DM2751" s="153"/>
      <c r="DN2751" s="153"/>
      <c r="DO2751" s="153"/>
      <c r="DP2751" s="153"/>
      <c r="DQ2751" s="153"/>
      <c r="DR2751" s="153"/>
      <c r="DS2751" s="153"/>
      <c r="DT2751" s="153"/>
      <c r="DU2751" s="153"/>
      <c r="DV2751" s="153"/>
      <c r="DW2751" s="153"/>
      <c r="DX2751" s="153"/>
      <c r="DY2751" s="153"/>
      <c r="DZ2751" s="153"/>
      <c r="EA2751" s="153"/>
      <c r="EB2751" s="153"/>
      <c r="EC2751" s="153"/>
      <c r="ED2751" s="153"/>
      <c r="EE2751" s="153"/>
      <c r="EF2751" s="153"/>
      <c r="EG2751" s="153"/>
      <c r="EH2751" s="153"/>
      <c r="EI2751" s="153"/>
      <c r="EJ2751" s="153"/>
      <c r="EK2751" s="153"/>
      <c r="EL2751" s="153"/>
      <c r="EM2751" s="153"/>
      <c r="EN2751" s="153"/>
      <c r="EO2751" s="153"/>
      <c r="EP2751" s="153"/>
      <c r="EQ2751" s="153"/>
      <c r="ER2751" s="153"/>
      <c r="ES2751" s="153"/>
      <c r="ET2751" s="153"/>
      <c r="EU2751" s="153"/>
      <c r="EV2751" s="153"/>
      <c r="EW2751" s="153"/>
      <c r="EX2751" s="153"/>
      <c r="EY2751" s="153"/>
      <c r="EZ2751" s="153"/>
      <c r="FA2751" s="153"/>
      <c r="FB2751" s="153"/>
      <c r="FC2751" s="153"/>
      <c r="FD2751" s="153"/>
      <c r="FE2751" s="153"/>
      <c r="FF2751" s="153"/>
      <c r="FG2751" s="153"/>
      <c r="FH2751" s="153"/>
      <c r="FI2751" s="153"/>
      <c r="FJ2751" s="153"/>
      <c r="FK2751" s="153"/>
      <c r="FL2751" s="153"/>
      <c r="FM2751" s="153"/>
      <c r="FN2751" s="153"/>
      <c r="FO2751" s="153"/>
      <c r="FP2751" s="153"/>
      <c r="FQ2751" s="153"/>
      <c r="FR2751" s="153"/>
      <c r="FS2751" s="153"/>
      <c r="FT2751" s="153"/>
      <c r="FU2751" s="153"/>
      <c r="FV2751" s="153"/>
      <c r="FW2751" s="153"/>
      <c r="FX2751" s="153"/>
      <c r="FY2751" s="153"/>
      <c r="FZ2751" s="153"/>
      <c r="GA2751" s="153"/>
      <c r="GB2751" s="153"/>
      <c r="GC2751" s="153"/>
      <c r="GD2751" s="153"/>
      <c r="GE2751" s="153"/>
      <c r="GF2751" s="153"/>
      <c r="GG2751" s="153"/>
      <c r="GH2751" s="153"/>
      <c r="GI2751" s="153"/>
      <c r="GJ2751" s="153"/>
      <c r="GK2751" s="153"/>
      <c r="GL2751" s="153"/>
      <c r="GM2751" s="153"/>
      <c r="GN2751" s="153"/>
      <c r="GO2751" s="153"/>
      <c r="GP2751" s="153"/>
      <c r="GQ2751" s="153"/>
      <c r="GR2751" s="153"/>
      <c r="GS2751" s="153"/>
      <c r="GT2751" s="153"/>
      <c r="GU2751" s="153"/>
      <c r="GV2751" s="153"/>
      <c r="GW2751" s="153"/>
      <c r="GX2751" s="153"/>
      <c r="GY2751" s="153"/>
      <c r="GZ2751" s="153"/>
      <c r="HA2751" s="153"/>
      <c r="HB2751" s="153"/>
      <c r="HC2751" s="153"/>
      <c r="HD2751" s="153"/>
      <c r="HE2751" s="153"/>
      <c r="HF2751" s="153"/>
      <c r="HG2751" s="153"/>
      <c r="HH2751" s="153"/>
      <c r="HI2751" s="153"/>
      <c r="HJ2751" s="153"/>
      <c r="HK2751" s="153"/>
      <c r="HL2751" s="153"/>
      <c r="HM2751" s="153"/>
      <c r="HN2751" s="153"/>
      <c r="HO2751" s="153"/>
      <c r="HP2751" s="153"/>
      <c r="HQ2751" s="153"/>
      <c r="HR2751" s="153"/>
      <c r="HS2751" s="153"/>
      <c r="HT2751" s="153"/>
      <c r="HU2751" s="153"/>
      <c r="HV2751" s="153"/>
      <c r="HW2751" s="153"/>
      <c r="HX2751" s="153"/>
      <c r="HY2751" s="153"/>
      <c r="HZ2751" s="153"/>
    </row>
    <row r="2752" spans="1:234" s="174" customFormat="1" ht="15">
      <c r="A2752" s="150"/>
      <c r="B2752" s="151"/>
      <c r="C2752" s="152"/>
      <c r="D2752" s="151"/>
      <c r="E2752" s="151"/>
      <c r="F2752" s="151"/>
      <c r="G2752" s="151"/>
      <c r="H2752" s="151"/>
      <c r="I2752" s="151"/>
      <c r="J2752" s="151"/>
      <c r="K2752" s="151"/>
      <c r="L2752" s="151"/>
      <c r="M2752" s="151"/>
      <c r="N2752" s="151"/>
      <c r="O2752" s="151"/>
      <c r="P2752" s="153"/>
      <c r="Q2752" s="153"/>
      <c r="R2752" s="153"/>
      <c r="S2752" s="153"/>
      <c r="T2752" s="153"/>
      <c r="U2752" s="153"/>
      <c r="V2752" s="153"/>
      <c r="W2752" s="153"/>
      <c r="X2752" s="153"/>
      <c r="Y2752" s="153"/>
      <c r="Z2752" s="153"/>
      <c r="AA2752" s="153"/>
      <c r="AB2752" s="153"/>
      <c r="AC2752" s="153"/>
      <c r="AD2752" s="153"/>
      <c r="AE2752" s="153"/>
      <c r="AF2752" s="153"/>
      <c r="AG2752" s="153"/>
      <c r="AH2752" s="153"/>
      <c r="AI2752" s="153"/>
      <c r="AJ2752" s="153"/>
      <c r="AK2752" s="153"/>
      <c r="AL2752" s="153"/>
      <c r="AM2752" s="153"/>
      <c r="AN2752" s="153"/>
      <c r="AO2752" s="153"/>
      <c r="AP2752" s="153"/>
      <c r="AQ2752" s="153"/>
      <c r="AR2752" s="153"/>
      <c r="AS2752" s="153"/>
      <c r="AT2752" s="153"/>
      <c r="AU2752" s="153"/>
      <c r="AV2752" s="153"/>
      <c r="AW2752" s="153"/>
      <c r="AX2752" s="153"/>
      <c r="AY2752" s="153"/>
      <c r="AZ2752" s="153"/>
      <c r="BA2752" s="153"/>
      <c r="BB2752" s="153"/>
      <c r="BC2752" s="153"/>
      <c r="BD2752" s="153"/>
      <c r="BE2752" s="153"/>
      <c r="BF2752" s="153"/>
      <c r="BG2752" s="153"/>
      <c r="BH2752" s="153"/>
      <c r="BI2752" s="153"/>
      <c r="BJ2752" s="153"/>
      <c r="BK2752" s="153"/>
      <c r="BL2752" s="153"/>
      <c r="BM2752" s="153"/>
      <c r="BN2752" s="153"/>
      <c r="BO2752" s="153"/>
      <c r="BP2752" s="153"/>
      <c r="BQ2752" s="153"/>
      <c r="BR2752" s="153"/>
      <c r="BS2752" s="153"/>
      <c r="BT2752" s="153"/>
      <c r="BU2752" s="153"/>
      <c r="BV2752" s="153"/>
      <c r="BW2752" s="153"/>
      <c r="BX2752" s="153"/>
      <c r="BY2752" s="153"/>
      <c r="BZ2752" s="153"/>
      <c r="CA2752" s="153"/>
      <c r="CB2752" s="153"/>
      <c r="CC2752" s="153"/>
      <c r="CD2752" s="153"/>
      <c r="CE2752" s="153"/>
      <c r="CF2752" s="153"/>
      <c r="CG2752" s="153"/>
      <c r="CH2752" s="153"/>
      <c r="CI2752" s="153"/>
      <c r="CJ2752" s="153"/>
      <c r="CK2752" s="153"/>
      <c r="CL2752" s="153"/>
      <c r="CM2752" s="153"/>
      <c r="CN2752" s="153"/>
      <c r="CO2752" s="153"/>
      <c r="CP2752" s="153"/>
      <c r="CQ2752" s="153"/>
      <c r="CR2752" s="153"/>
      <c r="CS2752" s="153"/>
      <c r="CT2752" s="153"/>
      <c r="CU2752" s="153"/>
      <c r="CV2752" s="153"/>
      <c r="CW2752" s="153"/>
      <c r="CX2752" s="153"/>
      <c r="CY2752" s="153"/>
      <c r="CZ2752" s="153"/>
      <c r="DA2752" s="153"/>
      <c r="DB2752" s="153"/>
      <c r="DC2752" s="153"/>
      <c r="DD2752" s="153"/>
      <c r="DE2752" s="153"/>
      <c r="DF2752" s="153"/>
      <c r="DG2752" s="153"/>
      <c r="DH2752" s="153"/>
      <c r="DI2752" s="153"/>
      <c r="DJ2752" s="153"/>
      <c r="DK2752" s="153"/>
      <c r="DL2752" s="153"/>
      <c r="DM2752" s="153"/>
      <c r="DN2752" s="153"/>
      <c r="DO2752" s="153"/>
      <c r="DP2752" s="153"/>
      <c r="DQ2752" s="153"/>
      <c r="DR2752" s="153"/>
      <c r="DS2752" s="153"/>
      <c r="DT2752" s="153"/>
      <c r="DU2752" s="153"/>
      <c r="DV2752" s="153"/>
      <c r="DW2752" s="153"/>
      <c r="DX2752" s="153"/>
      <c r="DY2752" s="153"/>
      <c r="DZ2752" s="153"/>
      <c r="EA2752" s="153"/>
      <c r="EB2752" s="153"/>
      <c r="EC2752" s="153"/>
      <c r="ED2752" s="153"/>
      <c r="EE2752" s="153"/>
      <c r="EF2752" s="153"/>
      <c r="EG2752" s="153"/>
      <c r="EH2752" s="153"/>
      <c r="EI2752" s="153"/>
      <c r="EJ2752" s="153"/>
      <c r="EK2752" s="153"/>
      <c r="EL2752" s="153"/>
      <c r="EM2752" s="153"/>
      <c r="EN2752" s="153"/>
      <c r="EO2752" s="153"/>
      <c r="EP2752" s="153"/>
      <c r="EQ2752" s="153"/>
      <c r="ER2752" s="153"/>
      <c r="ES2752" s="153"/>
      <c r="ET2752" s="153"/>
      <c r="EU2752" s="153"/>
      <c r="EV2752" s="153"/>
      <c r="EW2752" s="153"/>
      <c r="EX2752" s="153"/>
      <c r="EY2752" s="153"/>
      <c r="EZ2752" s="153"/>
      <c r="FA2752" s="153"/>
      <c r="FB2752" s="153"/>
      <c r="FC2752" s="153"/>
      <c r="FD2752" s="153"/>
      <c r="FE2752" s="153"/>
      <c r="FF2752" s="153"/>
      <c r="FG2752" s="153"/>
      <c r="FH2752" s="153"/>
      <c r="FI2752" s="153"/>
      <c r="FJ2752" s="153"/>
      <c r="FK2752" s="153"/>
      <c r="FL2752" s="153"/>
      <c r="FM2752" s="153"/>
      <c r="FN2752" s="153"/>
      <c r="FO2752" s="153"/>
      <c r="FP2752" s="153"/>
      <c r="FQ2752" s="153"/>
      <c r="FR2752" s="153"/>
      <c r="FS2752" s="153"/>
      <c r="FT2752" s="153"/>
      <c r="FU2752" s="153"/>
      <c r="FV2752" s="153"/>
      <c r="FW2752" s="153"/>
      <c r="FX2752" s="153"/>
      <c r="FY2752" s="153"/>
      <c r="FZ2752" s="153"/>
      <c r="GA2752" s="153"/>
      <c r="GB2752" s="153"/>
      <c r="GC2752" s="153"/>
      <c r="GD2752" s="153"/>
      <c r="GE2752" s="153"/>
      <c r="GF2752" s="153"/>
      <c r="GG2752" s="153"/>
      <c r="GH2752" s="153"/>
      <c r="GI2752" s="153"/>
      <c r="GJ2752" s="153"/>
      <c r="GK2752" s="153"/>
      <c r="GL2752" s="153"/>
      <c r="GM2752" s="153"/>
      <c r="GN2752" s="153"/>
      <c r="GO2752" s="153"/>
      <c r="GP2752" s="153"/>
      <c r="GQ2752" s="153"/>
      <c r="GR2752" s="153"/>
      <c r="GS2752" s="153"/>
      <c r="GT2752" s="153"/>
      <c r="GU2752" s="153"/>
      <c r="GV2752" s="153"/>
      <c r="GW2752" s="153"/>
      <c r="GX2752" s="153"/>
      <c r="GY2752" s="153"/>
      <c r="GZ2752" s="153"/>
      <c r="HA2752" s="153"/>
      <c r="HB2752" s="153"/>
      <c r="HC2752" s="153"/>
      <c r="HD2752" s="153"/>
      <c r="HE2752" s="153"/>
      <c r="HF2752" s="153"/>
      <c r="HG2752" s="153"/>
      <c r="HH2752" s="153"/>
      <c r="HI2752" s="153"/>
      <c r="HJ2752" s="153"/>
      <c r="HK2752" s="153"/>
      <c r="HL2752" s="153"/>
      <c r="HM2752" s="153"/>
      <c r="HN2752" s="153"/>
      <c r="HO2752" s="153"/>
      <c r="HP2752" s="153"/>
      <c r="HQ2752" s="153"/>
      <c r="HR2752" s="153"/>
      <c r="HS2752" s="153"/>
      <c r="HT2752" s="153"/>
      <c r="HU2752" s="153"/>
      <c r="HV2752" s="153"/>
      <c r="HW2752" s="153"/>
      <c r="HX2752" s="153"/>
      <c r="HY2752" s="153"/>
      <c r="HZ2752" s="153"/>
    </row>
    <row r="2753" spans="1:234" s="174" customFormat="1" ht="15">
      <c r="A2753" s="150"/>
      <c r="B2753" s="151"/>
      <c r="C2753" s="152"/>
      <c r="D2753" s="151"/>
      <c r="E2753" s="151"/>
      <c r="F2753" s="151"/>
      <c r="G2753" s="151"/>
      <c r="H2753" s="151"/>
      <c r="I2753" s="151"/>
      <c r="J2753" s="151"/>
      <c r="K2753" s="151"/>
      <c r="L2753" s="151"/>
      <c r="M2753" s="151"/>
      <c r="N2753" s="151"/>
      <c r="O2753" s="151"/>
      <c r="P2753" s="153"/>
      <c r="Q2753" s="153"/>
      <c r="R2753" s="153"/>
      <c r="S2753" s="153"/>
      <c r="T2753" s="153"/>
      <c r="U2753" s="153"/>
      <c r="V2753" s="153"/>
      <c r="W2753" s="153"/>
      <c r="X2753" s="153"/>
      <c r="Y2753" s="153"/>
      <c r="Z2753" s="153"/>
      <c r="AA2753" s="153"/>
      <c r="AB2753" s="153"/>
      <c r="AC2753" s="153"/>
      <c r="AD2753" s="153"/>
      <c r="AE2753" s="153"/>
      <c r="AF2753" s="153"/>
      <c r="AG2753" s="153"/>
      <c r="AH2753" s="153"/>
      <c r="AI2753" s="153"/>
      <c r="AJ2753" s="153"/>
      <c r="AK2753" s="153"/>
      <c r="AL2753" s="153"/>
      <c r="AM2753" s="153"/>
      <c r="AN2753" s="153"/>
      <c r="AO2753" s="153"/>
      <c r="AP2753" s="153"/>
      <c r="AQ2753" s="153"/>
      <c r="AR2753" s="153"/>
      <c r="AS2753" s="153"/>
      <c r="AT2753" s="153"/>
      <c r="AU2753" s="153"/>
      <c r="AV2753" s="153"/>
      <c r="AW2753" s="153"/>
      <c r="AX2753" s="153"/>
      <c r="AY2753" s="153"/>
      <c r="AZ2753" s="153"/>
      <c r="BA2753" s="153"/>
      <c r="BB2753" s="153"/>
      <c r="BC2753" s="153"/>
      <c r="BD2753" s="153"/>
      <c r="BE2753" s="153"/>
      <c r="BF2753" s="153"/>
      <c r="BG2753" s="153"/>
      <c r="BH2753" s="153"/>
      <c r="BI2753" s="153"/>
      <c r="BJ2753" s="153"/>
      <c r="BK2753" s="153"/>
      <c r="BL2753" s="153"/>
      <c r="BM2753" s="153"/>
      <c r="BN2753" s="153"/>
      <c r="BO2753" s="153"/>
      <c r="BP2753" s="153"/>
      <c r="BQ2753" s="153"/>
      <c r="BR2753" s="153"/>
      <c r="BS2753" s="153"/>
      <c r="BT2753" s="153"/>
      <c r="BU2753" s="153"/>
      <c r="BV2753" s="153"/>
      <c r="BW2753" s="153"/>
      <c r="BX2753" s="153"/>
      <c r="BY2753" s="153"/>
      <c r="BZ2753" s="153"/>
      <c r="CA2753" s="153"/>
      <c r="CB2753" s="153"/>
      <c r="CC2753" s="153"/>
      <c r="CD2753" s="153"/>
      <c r="CE2753" s="153"/>
      <c r="CF2753" s="153"/>
      <c r="CG2753" s="153"/>
      <c r="CH2753" s="153"/>
      <c r="CI2753" s="153"/>
      <c r="CJ2753" s="153"/>
      <c r="CK2753" s="153"/>
      <c r="CL2753" s="153"/>
      <c r="CM2753" s="153"/>
      <c r="CN2753" s="153"/>
      <c r="CO2753" s="153"/>
      <c r="CP2753" s="153"/>
      <c r="CQ2753" s="153"/>
      <c r="CR2753" s="153"/>
      <c r="CS2753" s="153"/>
      <c r="CT2753" s="153"/>
      <c r="CU2753" s="153"/>
      <c r="CV2753" s="153"/>
      <c r="CW2753" s="153"/>
      <c r="CX2753" s="153"/>
      <c r="CY2753" s="153"/>
      <c r="CZ2753" s="153"/>
      <c r="DA2753" s="153"/>
      <c r="DB2753" s="153"/>
      <c r="DC2753" s="153"/>
      <c r="DD2753" s="153"/>
      <c r="DE2753" s="153"/>
      <c r="DF2753" s="153"/>
      <c r="DG2753" s="153"/>
      <c r="DH2753" s="153"/>
      <c r="DI2753" s="153"/>
      <c r="DJ2753" s="153"/>
      <c r="DK2753" s="153"/>
      <c r="DL2753" s="153"/>
      <c r="DM2753" s="153"/>
      <c r="DN2753" s="153"/>
      <c r="DO2753" s="153"/>
      <c r="DP2753" s="153"/>
      <c r="DQ2753" s="153"/>
      <c r="DR2753" s="153"/>
      <c r="DS2753" s="153"/>
      <c r="DT2753" s="153"/>
      <c r="DU2753" s="153"/>
      <c r="DV2753" s="153"/>
      <c r="DW2753" s="153"/>
      <c r="DX2753" s="153"/>
      <c r="DY2753" s="153"/>
      <c r="DZ2753" s="153"/>
      <c r="EA2753" s="153"/>
      <c r="EB2753" s="153"/>
      <c r="EC2753" s="153"/>
      <c r="ED2753" s="153"/>
      <c r="EE2753" s="153"/>
      <c r="EF2753" s="153"/>
      <c r="EG2753" s="153"/>
      <c r="EH2753" s="153"/>
      <c r="EI2753" s="153"/>
      <c r="EJ2753" s="153"/>
      <c r="EK2753" s="153"/>
      <c r="EL2753" s="153"/>
      <c r="EM2753" s="153"/>
      <c r="EN2753" s="153"/>
      <c r="EO2753" s="153"/>
      <c r="EP2753" s="153"/>
      <c r="EQ2753" s="153"/>
      <c r="ER2753" s="153"/>
      <c r="ES2753" s="153"/>
      <c r="ET2753" s="153"/>
      <c r="EU2753" s="153"/>
      <c r="EV2753" s="153"/>
      <c r="EW2753" s="153"/>
      <c r="EX2753" s="153"/>
      <c r="EY2753" s="153"/>
      <c r="EZ2753" s="153"/>
      <c r="FA2753" s="153"/>
      <c r="FB2753" s="153"/>
      <c r="FC2753" s="153"/>
      <c r="FD2753" s="153"/>
      <c r="FE2753" s="153"/>
      <c r="FF2753" s="153"/>
      <c r="FG2753" s="153"/>
      <c r="FH2753" s="153"/>
      <c r="FI2753" s="153"/>
      <c r="FJ2753" s="153"/>
      <c r="FK2753" s="153"/>
      <c r="FL2753" s="153"/>
      <c r="FM2753" s="153"/>
      <c r="FN2753" s="153"/>
      <c r="FO2753" s="153"/>
      <c r="FP2753" s="153"/>
      <c r="FQ2753" s="153"/>
      <c r="FR2753" s="153"/>
      <c r="FS2753" s="153"/>
      <c r="FT2753" s="153"/>
      <c r="FU2753" s="153"/>
      <c r="FV2753" s="153"/>
      <c r="FW2753" s="153"/>
      <c r="FX2753" s="153"/>
      <c r="FY2753" s="153"/>
      <c r="FZ2753" s="153"/>
      <c r="GA2753" s="153"/>
      <c r="GB2753" s="153"/>
      <c r="GC2753" s="153"/>
      <c r="GD2753" s="153"/>
      <c r="GE2753" s="153"/>
      <c r="GF2753" s="153"/>
      <c r="GG2753" s="153"/>
      <c r="GH2753" s="153"/>
      <c r="GI2753" s="153"/>
      <c r="GJ2753" s="153"/>
      <c r="GK2753" s="153"/>
      <c r="GL2753" s="153"/>
      <c r="GM2753" s="153"/>
      <c r="GN2753" s="153"/>
      <c r="GO2753" s="153"/>
      <c r="GP2753" s="153"/>
      <c r="GQ2753" s="153"/>
      <c r="GR2753" s="153"/>
      <c r="GS2753" s="153"/>
      <c r="GT2753" s="153"/>
      <c r="GU2753" s="153"/>
      <c r="GV2753" s="153"/>
      <c r="GW2753" s="153"/>
      <c r="GX2753" s="153"/>
      <c r="GY2753" s="153"/>
      <c r="GZ2753" s="153"/>
      <c r="HA2753" s="153"/>
      <c r="HB2753" s="153"/>
      <c r="HC2753" s="153"/>
      <c r="HD2753" s="153"/>
      <c r="HE2753" s="153"/>
      <c r="HF2753" s="153"/>
      <c r="HG2753" s="153"/>
      <c r="HH2753" s="153"/>
      <c r="HI2753" s="153"/>
      <c r="HJ2753" s="153"/>
      <c r="HK2753" s="153"/>
      <c r="HL2753" s="153"/>
      <c r="HM2753" s="153"/>
      <c r="HN2753" s="153"/>
      <c r="HO2753" s="153"/>
      <c r="HP2753" s="153"/>
      <c r="HQ2753" s="153"/>
      <c r="HR2753" s="153"/>
      <c r="HS2753" s="153"/>
      <c r="HT2753" s="153"/>
      <c r="HU2753" s="153"/>
      <c r="HV2753" s="153"/>
      <c r="HW2753" s="153"/>
      <c r="HX2753" s="153"/>
      <c r="HY2753" s="153"/>
      <c r="HZ2753" s="153"/>
    </row>
    <row r="2754" spans="1:234" s="174" customFormat="1" ht="15">
      <c r="A2754" s="150"/>
      <c r="B2754" s="151"/>
      <c r="C2754" s="152"/>
      <c r="D2754" s="151"/>
      <c r="E2754" s="151"/>
      <c r="F2754" s="151"/>
      <c r="G2754" s="151"/>
      <c r="H2754" s="151"/>
      <c r="I2754" s="151"/>
      <c r="J2754" s="151"/>
      <c r="K2754" s="151"/>
      <c r="L2754" s="151"/>
      <c r="M2754" s="151"/>
      <c r="N2754" s="151"/>
      <c r="O2754" s="151"/>
      <c r="P2754" s="153"/>
      <c r="Q2754" s="153"/>
      <c r="R2754" s="153"/>
      <c r="S2754" s="153"/>
      <c r="T2754" s="153"/>
      <c r="U2754" s="153"/>
      <c r="V2754" s="153"/>
      <c r="W2754" s="153"/>
      <c r="X2754" s="153"/>
      <c r="Y2754" s="153"/>
      <c r="Z2754" s="153"/>
      <c r="AA2754" s="153"/>
      <c r="AB2754" s="153"/>
      <c r="AC2754" s="153"/>
      <c r="AD2754" s="153"/>
      <c r="AE2754" s="153"/>
      <c r="AF2754" s="153"/>
      <c r="AG2754" s="153"/>
      <c r="AH2754" s="153"/>
      <c r="AI2754" s="153"/>
      <c r="AJ2754" s="153"/>
      <c r="AK2754" s="153"/>
      <c r="AL2754" s="153"/>
      <c r="AM2754" s="153"/>
      <c r="AN2754" s="153"/>
      <c r="AO2754" s="153"/>
      <c r="AP2754" s="153"/>
      <c r="AQ2754" s="153"/>
      <c r="AR2754" s="153"/>
      <c r="AS2754" s="153"/>
      <c r="AT2754" s="153"/>
      <c r="AU2754" s="153"/>
      <c r="AV2754" s="153"/>
      <c r="AW2754" s="153"/>
      <c r="AX2754" s="153"/>
      <c r="AY2754" s="153"/>
      <c r="AZ2754" s="153"/>
      <c r="BA2754" s="153"/>
      <c r="BB2754" s="153"/>
      <c r="BC2754" s="153"/>
      <c r="BD2754" s="153"/>
      <c r="BE2754" s="153"/>
      <c r="BF2754" s="153"/>
      <c r="BG2754" s="153"/>
      <c r="BH2754" s="153"/>
      <c r="BI2754" s="153"/>
      <c r="BJ2754" s="153"/>
      <c r="BK2754" s="153"/>
      <c r="BL2754" s="153"/>
      <c r="BM2754" s="153"/>
      <c r="BN2754" s="153"/>
      <c r="BO2754" s="153"/>
      <c r="BP2754" s="153"/>
      <c r="BQ2754" s="153"/>
      <c r="BR2754" s="153"/>
      <c r="BS2754" s="153"/>
      <c r="BT2754" s="153"/>
      <c r="BU2754" s="153"/>
      <c r="BV2754" s="153"/>
      <c r="BW2754" s="153"/>
      <c r="BX2754" s="153"/>
      <c r="BY2754" s="153"/>
      <c r="BZ2754" s="153"/>
      <c r="CA2754" s="153"/>
      <c r="CB2754" s="153"/>
      <c r="CC2754" s="153"/>
      <c r="CD2754" s="153"/>
      <c r="CE2754" s="153"/>
      <c r="CF2754" s="153"/>
      <c r="CG2754" s="153"/>
      <c r="CH2754" s="153"/>
      <c r="CI2754" s="153"/>
      <c r="CJ2754" s="153"/>
      <c r="CK2754" s="153"/>
      <c r="CL2754" s="153"/>
      <c r="CM2754" s="153"/>
      <c r="CN2754" s="153"/>
      <c r="CO2754" s="153"/>
      <c r="CP2754" s="153"/>
      <c r="CQ2754" s="153"/>
      <c r="CR2754" s="153"/>
      <c r="CS2754" s="153"/>
      <c r="CT2754" s="153"/>
      <c r="CU2754" s="153"/>
      <c r="CV2754" s="153"/>
      <c r="CW2754" s="153"/>
      <c r="CX2754" s="153"/>
      <c r="CY2754" s="153"/>
      <c r="CZ2754" s="153"/>
      <c r="DA2754" s="153"/>
      <c r="DB2754" s="153"/>
      <c r="DC2754" s="153"/>
      <c r="DD2754" s="153"/>
      <c r="DE2754" s="153"/>
      <c r="DF2754" s="153"/>
      <c r="DG2754" s="153"/>
      <c r="DH2754" s="153"/>
      <c r="DI2754" s="153"/>
      <c r="DJ2754" s="153"/>
      <c r="DK2754" s="153"/>
      <c r="DL2754" s="153"/>
      <c r="DM2754" s="153"/>
      <c r="DN2754" s="153"/>
      <c r="DO2754" s="153"/>
      <c r="DP2754" s="153"/>
      <c r="DQ2754" s="153"/>
      <c r="DR2754" s="153"/>
      <c r="DS2754" s="153"/>
      <c r="DT2754" s="153"/>
      <c r="DU2754" s="153"/>
      <c r="DV2754" s="153"/>
      <c r="DW2754" s="153"/>
      <c r="DX2754" s="153"/>
      <c r="DY2754" s="153"/>
      <c r="DZ2754" s="153"/>
      <c r="EA2754" s="153"/>
      <c r="EB2754" s="153"/>
      <c r="EC2754" s="153"/>
      <c r="ED2754" s="153"/>
      <c r="EE2754" s="153"/>
      <c r="EF2754" s="153"/>
      <c r="EG2754" s="153"/>
      <c r="EH2754" s="153"/>
      <c r="EI2754" s="153"/>
      <c r="EJ2754" s="153"/>
      <c r="EK2754" s="153"/>
      <c r="EL2754" s="153"/>
      <c r="EM2754" s="153"/>
      <c r="EN2754" s="153"/>
      <c r="EO2754" s="153"/>
      <c r="EP2754" s="153"/>
      <c r="EQ2754" s="153"/>
      <c r="ER2754" s="153"/>
      <c r="ES2754" s="153"/>
      <c r="ET2754" s="153"/>
      <c r="EU2754" s="153"/>
      <c r="EV2754" s="153"/>
      <c r="EW2754" s="153"/>
      <c r="EX2754" s="153"/>
      <c r="EY2754" s="153"/>
      <c r="EZ2754" s="153"/>
      <c r="FA2754" s="153"/>
      <c r="FB2754" s="153"/>
      <c r="FC2754" s="153"/>
      <c r="FD2754" s="153"/>
      <c r="FE2754" s="153"/>
      <c r="FF2754" s="153"/>
      <c r="FG2754" s="153"/>
      <c r="FH2754" s="153"/>
      <c r="FI2754" s="153"/>
      <c r="FJ2754" s="153"/>
      <c r="FK2754" s="153"/>
      <c r="FL2754" s="153"/>
      <c r="FM2754" s="153"/>
      <c r="FN2754" s="153"/>
      <c r="FO2754" s="153"/>
      <c r="FP2754" s="153"/>
      <c r="FQ2754" s="153"/>
      <c r="FR2754" s="153"/>
      <c r="FS2754" s="153"/>
      <c r="FT2754" s="153"/>
      <c r="FU2754" s="153"/>
      <c r="FV2754" s="153"/>
      <c r="FW2754" s="153"/>
      <c r="FX2754" s="153"/>
      <c r="FY2754" s="153"/>
      <c r="FZ2754" s="153"/>
      <c r="GA2754" s="153"/>
      <c r="GB2754" s="153"/>
      <c r="GC2754" s="153"/>
      <c r="GD2754" s="153"/>
      <c r="GE2754" s="153"/>
      <c r="GF2754" s="153"/>
      <c r="GG2754" s="153"/>
      <c r="GH2754" s="153"/>
      <c r="GI2754" s="153"/>
      <c r="GJ2754" s="153"/>
      <c r="GK2754" s="153"/>
      <c r="GL2754" s="153"/>
      <c r="GM2754" s="153"/>
      <c r="GN2754" s="153"/>
      <c r="GO2754" s="153"/>
      <c r="GP2754" s="153"/>
      <c r="GQ2754" s="153"/>
      <c r="GR2754" s="153"/>
      <c r="GS2754" s="153"/>
      <c r="GT2754" s="153"/>
      <c r="GU2754" s="153"/>
      <c r="GV2754" s="153"/>
      <c r="GW2754" s="153"/>
      <c r="GX2754" s="153"/>
      <c r="GY2754" s="153"/>
      <c r="GZ2754" s="153"/>
      <c r="HA2754" s="153"/>
      <c r="HB2754" s="153"/>
      <c r="HC2754" s="153"/>
      <c r="HD2754" s="153"/>
      <c r="HE2754" s="153"/>
      <c r="HF2754" s="153"/>
      <c r="HG2754" s="153"/>
      <c r="HH2754" s="153"/>
      <c r="HI2754" s="153"/>
      <c r="HJ2754" s="153"/>
      <c r="HK2754" s="153"/>
      <c r="HL2754" s="153"/>
      <c r="HM2754" s="153"/>
      <c r="HN2754" s="153"/>
      <c r="HO2754" s="153"/>
      <c r="HP2754" s="153"/>
      <c r="HQ2754" s="153"/>
      <c r="HR2754" s="153"/>
      <c r="HS2754" s="153"/>
      <c r="HT2754" s="153"/>
      <c r="HU2754" s="153"/>
      <c r="HV2754" s="153"/>
      <c r="HW2754" s="153"/>
      <c r="HX2754" s="153"/>
      <c r="HY2754" s="153"/>
      <c r="HZ2754" s="153"/>
    </row>
    <row r="2755" spans="1:234" s="174" customFormat="1" ht="15">
      <c r="A2755" s="150"/>
      <c r="B2755" s="151"/>
      <c r="C2755" s="152"/>
      <c r="D2755" s="151"/>
      <c r="E2755" s="151"/>
      <c r="F2755" s="151"/>
      <c r="G2755" s="151"/>
      <c r="H2755" s="151"/>
      <c r="I2755" s="151"/>
      <c r="J2755" s="151"/>
      <c r="K2755" s="151"/>
      <c r="L2755" s="151"/>
      <c r="M2755" s="151"/>
      <c r="N2755" s="151"/>
      <c r="O2755" s="151"/>
      <c r="P2755" s="153"/>
      <c r="Q2755" s="153"/>
      <c r="R2755" s="153"/>
      <c r="S2755" s="153"/>
      <c r="T2755" s="153"/>
      <c r="U2755" s="153"/>
      <c r="V2755" s="153"/>
      <c r="W2755" s="153"/>
      <c r="X2755" s="153"/>
      <c r="Y2755" s="153"/>
      <c r="Z2755" s="153"/>
      <c r="AA2755" s="153"/>
      <c r="AB2755" s="153"/>
      <c r="AC2755" s="153"/>
      <c r="AD2755" s="153"/>
      <c r="AE2755" s="153"/>
      <c r="AF2755" s="153"/>
      <c r="AG2755" s="153"/>
      <c r="AH2755" s="153"/>
      <c r="AI2755" s="153"/>
      <c r="AJ2755" s="153"/>
      <c r="AK2755" s="153"/>
      <c r="AL2755" s="153"/>
      <c r="AM2755" s="153"/>
      <c r="AN2755" s="153"/>
      <c r="AO2755" s="153"/>
      <c r="AP2755" s="153"/>
      <c r="AQ2755" s="153"/>
      <c r="AR2755" s="153"/>
      <c r="AS2755" s="153"/>
      <c r="AT2755" s="153"/>
      <c r="AU2755" s="153"/>
      <c r="AV2755" s="153"/>
      <c r="AW2755" s="153"/>
      <c r="AX2755" s="153"/>
      <c r="AY2755" s="153"/>
      <c r="AZ2755" s="153"/>
      <c r="BA2755" s="153"/>
      <c r="BB2755" s="153"/>
      <c r="BC2755" s="153"/>
      <c r="BD2755" s="153"/>
      <c r="BE2755" s="153"/>
      <c r="BF2755" s="153"/>
      <c r="BG2755" s="153"/>
      <c r="BH2755" s="153"/>
      <c r="BI2755" s="153"/>
      <c r="BJ2755" s="153"/>
      <c r="BK2755" s="153"/>
      <c r="BL2755" s="153"/>
      <c r="BM2755" s="153"/>
      <c r="BN2755" s="153"/>
      <c r="BO2755" s="153"/>
      <c r="BP2755" s="153"/>
      <c r="BQ2755" s="153"/>
      <c r="BR2755" s="153"/>
      <c r="BS2755" s="153"/>
      <c r="BT2755" s="153"/>
      <c r="BU2755" s="153"/>
      <c r="BV2755" s="153"/>
      <c r="BW2755" s="153"/>
      <c r="BX2755" s="153"/>
      <c r="BY2755" s="153"/>
      <c r="BZ2755" s="153"/>
      <c r="CA2755" s="153"/>
      <c r="CB2755" s="153"/>
      <c r="CC2755" s="153"/>
      <c r="CD2755" s="153"/>
      <c r="CE2755" s="153"/>
      <c r="CF2755" s="153"/>
      <c r="CG2755" s="153"/>
      <c r="CH2755" s="153"/>
      <c r="CI2755" s="153"/>
      <c r="CJ2755" s="153"/>
      <c r="CK2755" s="153"/>
      <c r="CL2755" s="153"/>
      <c r="CM2755" s="153"/>
      <c r="CN2755" s="153"/>
      <c r="CO2755" s="153"/>
      <c r="CP2755" s="153"/>
      <c r="CQ2755" s="153"/>
      <c r="CR2755" s="153"/>
      <c r="CS2755" s="153"/>
      <c r="CT2755" s="153"/>
      <c r="CU2755" s="153"/>
      <c r="CV2755" s="153"/>
      <c r="CW2755" s="153"/>
      <c r="CX2755" s="153"/>
      <c r="CY2755" s="153"/>
      <c r="CZ2755" s="153"/>
      <c r="DA2755" s="153"/>
      <c r="DB2755" s="153"/>
      <c r="DC2755" s="153"/>
      <c r="DD2755" s="153"/>
      <c r="DE2755" s="153"/>
      <c r="DF2755" s="153"/>
      <c r="DG2755" s="153"/>
      <c r="DH2755" s="153"/>
      <c r="DI2755" s="153"/>
      <c r="DJ2755" s="153"/>
      <c r="DK2755" s="153"/>
      <c r="DL2755" s="153"/>
      <c r="DM2755" s="153"/>
      <c r="DN2755" s="153"/>
      <c r="DO2755" s="153"/>
      <c r="DP2755" s="153"/>
      <c r="DQ2755" s="153"/>
      <c r="DR2755" s="153"/>
      <c r="DS2755" s="153"/>
      <c r="DT2755" s="153"/>
      <c r="DU2755" s="153"/>
      <c r="DV2755" s="153"/>
      <c r="DW2755" s="153"/>
      <c r="DX2755" s="153"/>
      <c r="DY2755" s="153"/>
      <c r="DZ2755" s="153"/>
      <c r="EA2755" s="153"/>
      <c r="EB2755" s="153"/>
      <c r="EC2755" s="153"/>
      <c r="ED2755" s="153"/>
      <c r="EE2755" s="153"/>
      <c r="EF2755" s="153"/>
      <c r="EG2755" s="153"/>
      <c r="EH2755" s="153"/>
      <c r="EI2755" s="153"/>
      <c r="EJ2755" s="153"/>
      <c r="EK2755" s="153"/>
      <c r="EL2755" s="153"/>
      <c r="EM2755" s="153"/>
      <c r="EN2755" s="153"/>
      <c r="EO2755" s="153"/>
      <c r="EP2755" s="153"/>
      <c r="EQ2755" s="153"/>
      <c r="ER2755" s="153"/>
      <c r="ES2755" s="153"/>
      <c r="ET2755" s="153"/>
      <c r="EU2755" s="153"/>
      <c r="EV2755" s="153"/>
      <c r="EW2755" s="153"/>
      <c r="EX2755" s="153"/>
      <c r="EY2755" s="153"/>
      <c r="EZ2755" s="153"/>
      <c r="FA2755" s="153"/>
      <c r="FB2755" s="153"/>
      <c r="FC2755" s="153"/>
      <c r="FD2755" s="153"/>
      <c r="FE2755" s="153"/>
      <c r="FF2755" s="153"/>
      <c r="FG2755" s="153"/>
      <c r="FH2755" s="153"/>
      <c r="FI2755" s="153"/>
      <c r="FJ2755" s="153"/>
      <c r="FK2755" s="153"/>
      <c r="FL2755" s="153"/>
      <c r="FM2755" s="153"/>
      <c r="FN2755" s="153"/>
      <c r="FO2755" s="153"/>
      <c r="FP2755" s="153"/>
      <c r="FQ2755" s="153"/>
      <c r="FR2755" s="153"/>
      <c r="FS2755" s="153"/>
      <c r="FT2755" s="153"/>
      <c r="FU2755" s="153"/>
      <c r="FV2755" s="153"/>
      <c r="FW2755" s="153"/>
      <c r="FX2755" s="153"/>
      <c r="FY2755" s="153"/>
      <c r="FZ2755" s="153"/>
      <c r="GA2755" s="153"/>
      <c r="GB2755" s="153"/>
      <c r="GC2755" s="153"/>
      <c r="GD2755" s="153"/>
      <c r="GE2755" s="153"/>
      <c r="GF2755" s="153"/>
      <c r="GG2755" s="153"/>
      <c r="GH2755" s="153"/>
      <c r="GI2755" s="153"/>
      <c r="GJ2755" s="153"/>
      <c r="GK2755" s="153"/>
      <c r="GL2755" s="153"/>
      <c r="GM2755" s="153"/>
      <c r="GN2755" s="153"/>
      <c r="GO2755" s="153"/>
      <c r="GP2755" s="153"/>
      <c r="GQ2755" s="153"/>
      <c r="GR2755" s="153"/>
      <c r="GS2755" s="153"/>
      <c r="GT2755" s="153"/>
      <c r="GU2755" s="153"/>
      <c r="GV2755" s="153"/>
      <c r="GW2755" s="153"/>
      <c r="GX2755" s="153"/>
      <c r="GY2755" s="153"/>
      <c r="GZ2755" s="153"/>
      <c r="HA2755" s="153"/>
      <c r="HB2755" s="153"/>
      <c r="HC2755" s="153"/>
      <c r="HD2755" s="153"/>
      <c r="HE2755" s="153"/>
      <c r="HF2755" s="153"/>
      <c r="HG2755" s="153"/>
      <c r="HH2755" s="153"/>
      <c r="HI2755" s="153"/>
      <c r="HJ2755" s="153"/>
      <c r="HK2755" s="153"/>
      <c r="HL2755" s="153"/>
      <c r="HM2755" s="153"/>
      <c r="HN2755" s="153"/>
      <c r="HO2755" s="153"/>
      <c r="HP2755" s="153"/>
      <c r="HQ2755" s="153"/>
      <c r="HR2755" s="153"/>
      <c r="HS2755" s="153"/>
      <c r="HT2755" s="153"/>
      <c r="HU2755" s="153"/>
      <c r="HV2755" s="153"/>
      <c r="HW2755" s="153"/>
      <c r="HX2755" s="153"/>
      <c r="HY2755" s="153"/>
      <c r="HZ2755" s="153"/>
    </row>
    <row r="2756" spans="1:234" s="174" customFormat="1" ht="15">
      <c r="A2756" s="150"/>
      <c r="B2756" s="151"/>
      <c r="C2756" s="152"/>
      <c r="D2756" s="151"/>
      <c r="E2756" s="151"/>
      <c r="F2756" s="151"/>
      <c r="G2756" s="151"/>
      <c r="H2756" s="151"/>
      <c r="I2756" s="151"/>
      <c r="J2756" s="151"/>
      <c r="K2756" s="151"/>
      <c r="L2756" s="151"/>
      <c r="M2756" s="151"/>
      <c r="N2756" s="151"/>
      <c r="O2756" s="151"/>
      <c r="P2756" s="153"/>
      <c r="Q2756" s="153"/>
      <c r="R2756" s="153"/>
      <c r="S2756" s="153"/>
      <c r="T2756" s="153"/>
      <c r="U2756" s="153"/>
      <c r="V2756" s="153"/>
      <c r="W2756" s="153"/>
      <c r="X2756" s="153"/>
      <c r="Y2756" s="153"/>
      <c r="Z2756" s="153"/>
      <c r="AA2756" s="153"/>
      <c r="AB2756" s="153"/>
      <c r="AC2756" s="153"/>
      <c r="AD2756" s="153"/>
      <c r="AE2756" s="153"/>
      <c r="AF2756" s="153"/>
      <c r="AG2756" s="153"/>
      <c r="AH2756" s="153"/>
      <c r="AI2756" s="153"/>
      <c r="AJ2756" s="153"/>
      <c r="AK2756" s="153"/>
      <c r="AL2756" s="153"/>
      <c r="AM2756" s="153"/>
      <c r="AN2756" s="153"/>
      <c r="AO2756" s="153"/>
      <c r="AP2756" s="153"/>
      <c r="AQ2756" s="153"/>
      <c r="AR2756" s="153"/>
      <c r="AS2756" s="153"/>
      <c r="AT2756" s="153"/>
      <c r="AU2756" s="153"/>
      <c r="AV2756" s="153"/>
      <c r="AW2756" s="153"/>
      <c r="AX2756" s="153"/>
      <c r="AY2756" s="153"/>
      <c r="AZ2756" s="153"/>
      <c r="BA2756" s="153"/>
      <c r="BB2756" s="153"/>
      <c r="BC2756" s="153"/>
      <c r="BD2756" s="153"/>
      <c r="BE2756" s="153"/>
      <c r="BF2756" s="153"/>
      <c r="BG2756" s="153"/>
      <c r="BH2756" s="153"/>
      <c r="BI2756" s="153"/>
      <c r="BJ2756" s="153"/>
      <c r="BK2756" s="153"/>
      <c r="BL2756" s="153"/>
      <c r="BM2756" s="153"/>
      <c r="BN2756" s="153"/>
      <c r="BO2756" s="153"/>
      <c r="BP2756" s="153"/>
      <c r="BQ2756" s="153"/>
      <c r="BR2756" s="153"/>
      <c r="BS2756" s="153"/>
      <c r="BT2756" s="153"/>
      <c r="BU2756" s="153"/>
      <c r="BV2756" s="153"/>
      <c r="BW2756" s="153"/>
      <c r="BX2756" s="153"/>
      <c r="BY2756" s="153"/>
      <c r="BZ2756" s="153"/>
      <c r="CA2756" s="153"/>
      <c r="CB2756" s="153"/>
      <c r="CC2756" s="153"/>
      <c r="CD2756" s="153"/>
      <c r="CE2756" s="153"/>
      <c r="CF2756" s="153"/>
      <c r="CG2756" s="153"/>
      <c r="CH2756" s="153"/>
      <c r="CI2756" s="153"/>
      <c r="CJ2756" s="153"/>
      <c r="CK2756" s="153"/>
      <c r="CL2756" s="153"/>
      <c r="CM2756" s="153"/>
      <c r="CN2756" s="153"/>
      <c r="CO2756" s="153"/>
      <c r="CP2756" s="153"/>
      <c r="CQ2756" s="153"/>
      <c r="CR2756" s="153"/>
      <c r="CS2756" s="153"/>
      <c r="CT2756" s="153"/>
      <c r="CU2756" s="153"/>
      <c r="CV2756" s="153"/>
      <c r="CW2756" s="153"/>
      <c r="CX2756" s="153"/>
      <c r="CY2756" s="153"/>
      <c r="CZ2756" s="153"/>
      <c r="DA2756" s="153"/>
      <c r="DB2756" s="153"/>
      <c r="DC2756" s="153"/>
      <c r="DD2756" s="153"/>
      <c r="DE2756" s="153"/>
      <c r="DF2756" s="153"/>
      <c r="DG2756" s="153"/>
      <c r="DH2756" s="153"/>
      <c r="DI2756" s="153"/>
      <c r="DJ2756" s="153"/>
      <c r="DK2756" s="153"/>
      <c r="DL2756" s="153"/>
      <c r="DM2756" s="153"/>
      <c r="DN2756" s="153"/>
      <c r="DO2756" s="153"/>
      <c r="DP2756" s="153"/>
      <c r="DQ2756" s="153"/>
      <c r="DR2756" s="153"/>
      <c r="DS2756" s="153"/>
      <c r="DT2756" s="153"/>
      <c r="DU2756" s="153"/>
      <c r="DV2756" s="153"/>
      <c r="DW2756" s="153"/>
      <c r="DX2756" s="153"/>
      <c r="DY2756" s="153"/>
      <c r="DZ2756" s="153"/>
      <c r="EA2756" s="153"/>
      <c r="EB2756" s="153"/>
      <c r="EC2756" s="153"/>
      <c r="ED2756" s="153"/>
      <c r="EE2756" s="153"/>
      <c r="EF2756" s="153"/>
      <c r="EG2756" s="153"/>
      <c r="EH2756" s="153"/>
      <c r="EI2756" s="153"/>
      <c r="EJ2756" s="153"/>
      <c r="EK2756" s="153"/>
      <c r="EL2756" s="153"/>
      <c r="EM2756" s="153"/>
      <c r="EN2756" s="153"/>
      <c r="EO2756" s="153"/>
      <c r="EP2756" s="153"/>
      <c r="EQ2756" s="153"/>
      <c r="ER2756" s="153"/>
      <c r="ES2756" s="153"/>
      <c r="ET2756" s="153"/>
      <c r="EU2756" s="153"/>
      <c r="EV2756" s="153"/>
      <c r="EW2756" s="153"/>
      <c r="EX2756" s="153"/>
      <c r="EY2756" s="153"/>
      <c r="EZ2756" s="153"/>
      <c r="FA2756" s="153"/>
      <c r="FB2756" s="153"/>
      <c r="FC2756" s="153"/>
      <c r="FD2756" s="153"/>
      <c r="FE2756" s="153"/>
      <c r="FF2756" s="153"/>
      <c r="FG2756" s="153"/>
      <c r="FH2756" s="153"/>
      <c r="FI2756" s="153"/>
      <c r="FJ2756" s="153"/>
      <c r="FK2756" s="153"/>
      <c r="FL2756" s="153"/>
      <c r="FM2756" s="153"/>
      <c r="FN2756" s="153"/>
      <c r="FO2756" s="153"/>
      <c r="FP2756" s="153"/>
      <c r="FQ2756" s="153"/>
      <c r="FR2756" s="153"/>
      <c r="FS2756" s="153"/>
      <c r="FT2756" s="153"/>
      <c r="FU2756" s="153"/>
      <c r="FV2756" s="153"/>
      <c r="FW2756" s="153"/>
      <c r="FX2756" s="153"/>
      <c r="FY2756" s="153"/>
      <c r="FZ2756" s="153"/>
      <c r="GA2756" s="153"/>
      <c r="GB2756" s="153"/>
      <c r="GC2756" s="153"/>
      <c r="GD2756" s="153"/>
      <c r="GE2756" s="153"/>
      <c r="GF2756" s="153"/>
      <c r="GG2756" s="153"/>
      <c r="GH2756" s="153"/>
      <c r="GI2756" s="153"/>
      <c r="GJ2756" s="153"/>
      <c r="GK2756" s="153"/>
      <c r="GL2756" s="153"/>
      <c r="GM2756" s="153"/>
      <c r="GN2756" s="153"/>
      <c r="GO2756" s="153"/>
      <c r="GP2756" s="153"/>
      <c r="GQ2756" s="153"/>
      <c r="GR2756" s="153"/>
      <c r="GS2756" s="153"/>
      <c r="GT2756" s="153"/>
      <c r="GU2756" s="153"/>
      <c r="GV2756" s="153"/>
      <c r="GW2756" s="153"/>
      <c r="GX2756" s="153"/>
      <c r="GY2756" s="153"/>
      <c r="GZ2756" s="153"/>
      <c r="HA2756" s="153"/>
      <c r="HB2756" s="153"/>
      <c r="HC2756" s="153"/>
      <c r="HD2756" s="153"/>
      <c r="HE2756" s="153"/>
      <c r="HF2756" s="153"/>
      <c r="HG2756" s="153"/>
      <c r="HH2756" s="153"/>
      <c r="HI2756" s="153"/>
      <c r="HJ2756" s="153"/>
      <c r="HK2756" s="153"/>
      <c r="HL2756" s="153"/>
      <c r="HM2756" s="153"/>
      <c r="HN2756" s="153"/>
      <c r="HO2756" s="153"/>
      <c r="HP2756" s="153"/>
      <c r="HQ2756" s="153"/>
      <c r="HR2756" s="153"/>
      <c r="HS2756" s="153"/>
      <c r="HT2756" s="153"/>
      <c r="HU2756" s="153"/>
      <c r="HV2756" s="153"/>
      <c r="HW2756" s="153"/>
      <c r="HX2756" s="153"/>
      <c r="HY2756" s="153"/>
      <c r="HZ2756" s="153"/>
    </row>
    <row r="2757" spans="1:234" s="174" customFormat="1" ht="15">
      <c r="A2757" s="150"/>
      <c r="B2757" s="151"/>
      <c r="C2757" s="152"/>
      <c r="D2757" s="151"/>
      <c r="E2757" s="151"/>
      <c r="F2757" s="151"/>
      <c r="G2757" s="151"/>
      <c r="H2757" s="151"/>
      <c r="I2757" s="151"/>
      <c r="J2757" s="151"/>
      <c r="K2757" s="151"/>
      <c r="L2757" s="151"/>
      <c r="M2757" s="151"/>
      <c r="N2757" s="151"/>
      <c r="O2757" s="151"/>
      <c r="P2757" s="153"/>
      <c r="Q2757" s="153"/>
      <c r="R2757" s="153"/>
      <c r="S2757" s="153"/>
      <c r="T2757" s="153"/>
      <c r="U2757" s="153"/>
      <c r="V2757" s="153"/>
      <c r="W2757" s="153"/>
      <c r="X2757" s="153"/>
      <c r="Y2757" s="153"/>
      <c r="Z2757" s="153"/>
      <c r="AA2757" s="153"/>
      <c r="AB2757" s="153"/>
      <c r="AC2757" s="153"/>
      <c r="AD2757" s="153"/>
      <c r="AE2757" s="153"/>
      <c r="AF2757" s="153"/>
      <c r="AG2757" s="153"/>
      <c r="AH2757" s="153"/>
      <c r="AI2757" s="153"/>
      <c r="AJ2757" s="153"/>
      <c r="AK2757" s="153"/>
      <c r="AL2757" s="153"/>
      <c r="AM2757" s="153"/>
      <c r="AN2757" s="153"/>
      <c r="AO2757" s="153"/>
      <c r="AP2757" s="153"/>
      <c r="AQ2757" s="153"/>
      <c r="AR2757" s="153"/>
      <c r="AS2757" s="153"/>
      <c r="AT2757" s="153"/>
      <c r="AU2757" s="153"/>
      <c r="AV2757" s="153"/>
      <c r="AW2757" s="153"/>
      <c r="AX2757" s="153"/>
      <c r="AY2757" s="153"/>
      <c r="AZ2757" s="153"/>
      <c r="BA2757" s="153"/>
      <c r="BB2757" s="153"/>
      <c r="BC2757" s="153"/>
      <c r="BD2757" s="153"/>
      <c r="BE2757" s="153"/>
      <c r="BF2757" s="153"/>
      <c r="BG2757" s="153"/>
      <c r="BH2757" s="153"/>
      <c r="BI2757" s="153"/>
      <c r="BJ2757" s="153"/>
      <c r="BK2757" s="153"/>
      <c r="BL2757" s="153"/>
      <c r="BM2757" s="153"/>
      <c r="BN2757" s="153"/>
      <c r="BO2757" s="153"/>
      <c r="BP2757" s="153"/>
      <c r="BQ2757" s="153"/>
      <c r="BR2757" s="153"/>
      <c r="BS2757" s="153"/>
      <c r="BT2757" s="153"/>
      <c r="BU2757" s="153"/>
      <c r="BV2757" s="153"/>
      <c r="BW2757" s="153"/>
      <c r="BX2757" s="153"/>
      <c r="BY2757" s="153"/>
      <c r="BZ2757" s="153"/>
      <c r="CA2757" s="153"/>
      <c r="CB2757" s="153"/>
      <c r="CC2757" s="153"/>
      <c r="CD2757" s="153"/>
      <c r="CE2757" s="153"/>
      <c r="CF2757" s="153"/>
      <c r="CG2757" s="153"/>
      <c r="CH2757" s="153"/>
      <c r="CI2757" s="153"/>
      <c r="CJ2757" s="153"/>
      <c r="CK2757" s="153"/>
      <c r="CL2757" s="153"/>
      <c r="CM2757" s="153"/>
      <c r="CN2757" s="153"/>
      <c r="CO2757" s="153"/>
      <c r="CP2757" s="153"/>
      <c r="CQ2757" s="153"/>
      <c r="CR2757" s="153"/>
      <c r="CS2757" s="153"/>
      <c r="CT2757" s="153"/>
      <c r="CU2757" s="153"/>
      <c r="CV2757" s="153"/>
      <c r="CW2757" s="153"/>
      <c r="CX2757" s="153"/>
      <c r="CY2757" s="153"/>
      <c r="CZ2757" s="153"/>
      <c r="DA2757" s="153"/>
      <c r="DB2757" s="153"/>
      <c r="DC2757" s="153"/>
      <c r="DD2757" s="153"/>
      <c r="DE2757" s="153"/>
      <c r="DF2757" s="153"/>
      <c r="DG2757" s="153"/>
      <c r="DH2757" s="153"/>
      <c r="DI2757" s="153"/>
      <c r="DJ2757" s="153"/>
      <c r="DK2757" s="153"/>
      <c r="DL2757" s="153"/>
      <c r="DM2757" s="153"/>
      <c r="DN2757" s="153"/>
      <c r="DO2757" s="153"/>
      <c r="DP2757" s="153"/>
      <c r="DQ2757" s="153"/>
      <c r="DR2757" s="153"/>
      <c r="DS2757" s="153"/>
      <c r="DT2757" s="153"/>
      <c r="DU2757" s="153"/>
      <c r="DV2757" s="153"/>
      <c r="DW2757" s="153"/>
      <c r="DX2757" s="153"/>
      <c r="DY2757" s="153"/>
      <c r="DZ2757" s="153"/>
      <c r="EA2757" s="153"/>
      <c r="EB2757" s="153"/>
      <c r="EC2757" s="153"/>
      <c r="ED2757" s="153"/>
      <c r="EE2757" s="153"/>
      <c r="EF2757" s="153"/>
      <c r="EG2757" s="153"/>
      <c r="EH2757" s="153"/>
      <c r="EI2757" s="153"/>
      <c r="EJ2757" s="153"/>
      <c r="EK2757" s="153"/>
      <c r="EL2757" s="153"/>
      <c r="EM2757" s="153"/>
      <c r="EN2757" s="153"/>
      <c r="EO2757" s="153"/>
      <c r="EP2757" s="153"/>
      <c r="EQ2757" s="153"/>
      <c r="ER2757" s="153"/>
      <c r="ES2757" s="153"/>
      <c r="ET2757" s="153"/>
      <c r="EU2757" s="153"/>
      <c r="EV2757" s="153"/>
      <c r="EW2757" s="153"/>
      <c r="EX2757" s="153"/>
      <c r="EY2757" s="153"/>
      <c r="EZ2757" s="153"/>
      <c r="FA2757" s="153"/>
      <c r="FB2757" s="153"/>
      <c r="FC2757" s="153"/>
      <c r="FD2757" s="153"/>
      <c r="FE2757" s="153"/>
      <c r="FF2757" s="153"/>
      <c r="FG2757" s="153"/>
      <c r="FH2757" s="153"/>
      <c r="FI2757" s="153"/>
      <c r="FJ2757" s="153"/>
      <c r="FK2757" s="153"/>
      <c r="FL2757" s="153"/>
      <c r="FM2757" s="153"/>
      <c r="FN2757" s="153"/>
      <c r="FO2757" s="153"/>
      <c r="FP2757" s="153"/>
      <c r="FQ2757" s="153"/>
      <c r="FR2757" s="153"/>
      <c r="FS2757" s="153"/>
      <c r="FT2757" s="153"/>
      <c r="FU2757" s="153"/>
      <c r="FV2757" s="153"/>
      <c r="FW2757" s="153"/>
      <c r="FX2757" s="153"/>
      <c r="FY2757" s="153"/>
      <c r="FZ2757" s="153"/>
      <c r="GA2757" s="153"/>
      <c r="GB2757" s="153"/>
      <c r="GC2757" s="153"/>
      <c r="GD2757" s="153"/>
      <c r="GE2757" s="153"/>
      <c r="GF2757" s="153"/>
      <c r="GG2757" s="153"/>
      <c r="GH2757" s="153"/>
      <c r="GI2757" s="153"/>
      <c r="GJ2757" s="153"/>
      <c r="GK2757" s="153"/>
      <c r="GL2757" s="153"/>
      <c r="GM2757" s="153"/>
      <c r="GN2757" s="153"/>
      <c r="GO2757" s="153"/>
      <c r="GP2757" s="153"/>
      <c r="GQ2757" s="153"/>
      <c r="GR2757" s="153"/>
      <c r="GS2757" s="153"/>
      <c r="GT2757" s="153"/>
      <c r="GU2757" s="153"/>
      <c r="GV2757" s="153"/>
      <c r="GW2757" s="153"/>
      <c r="GX2757" s="153"/>
      <c r="GY2757" s="153"/>
      <c r="GZ2757" s="153"/>
      <c r="HA2757" s="153"/>
      <c r="HB2757" s="153"/>
      <c r="HC2757" s="153"/>
      <c r="HD2757" s="153"/>
      <c r="HE2757" s="153"/>
      <c r="HF2757" s="153"/>
      <c r="HG2757" s="153"/>
      <c r="HH2757" s="153"/>
      <c r="HI2757" s="153"/>
      <c r="HJ2757" s="153"/>
      <c r="HK2757" s="153"/>
      <c r="HL2757" s="153"/>
      <c r="HM2757" s="153"/>
      <c r="HN2757" s="153"/>
      <c r="HO2757" s="153"/>
      <c r="HP2757" s="153"/>
      <c r="HQ2757" s="153"/>
      <c r="HR2757" s="153"/>
      <c r="HS2757" s="153"/>
      <c r="HT2757" s="153"/>
      <c r="HU2757" s="153"/>
      <c r="HV2757" s="153"/>
      <c r="HW2757" s="153"/>
      <c r="HX2757" s="153"/>
      <c r="HY2757" s="153"/>
      <c r="HZ2757" s="153"/>
    </row>
    <row r="2758" spans="1:234" s="174" customFormat="1" ht="15">
      <c r="A2758" s="150"/>
      <c r="B2758" s="151"/>
      <c r="C2758" s="152"/>
      <c r="D2758" s="151"/>
      <c r="E2758" s="151"/>
      <c r="F2758" s="151"/>
      <c r="G2758" s="151"/>
      <c r="H2758" s="151"/>
      <c r="I2758" s="151"/>
      <c r="J2758" s="151"/>
      <c r="K2758" s="151"/>
      <c r="L2758" s="151"/>
      <c r="M2758" s="151"/>
      <c r="N2758" s="151"/>
      <c r="O2758" s="151"/>
      <c r="P2758" s="153"/>
      <c r="Q2758" s="153"/>
      <c r="R2758" s="153"/>
      <c r="S2758" s="153"/>
      <c r="T2758" s="153"/>
      <c r="U2758" s="153"/>
      <c r="V2758" s="153"/>
      <c r="W2758" s="153"/>
      <c r="X2758" s="153"/>
      <c r="Y2758" s="153"/>
      <c r="Z2758" s="153"/>
      <c r="AA2758" s="153"/>
      <c r="AB2758" s="153"/>
      <c r="AC2758" s="153"/>
      <c r="AD2758" s="153"/>
      <c r="AE2758" s="153"/>
      <c r="AF2758" s="153"/>
      <c r="AG2758" s="153"/>
      <c r="AH2758" s="153"/>
      <c r="AI2758" s="153"/>
      <c r="AJ2758" s="153"/>
      <c r="AK2758" s="153"/>
      <c r="AL2758" s="153"/>
      <c r="AM2758" s="153"/>
      <c r="AN2758" s="153"/>
      <c r="AO2758" s="153"/>
      <c r="AP2758" s="153"/>
      <c r="AQ2758" s="153"/>
      <c r="AR2758" s="153"/>
      <c r="AS2758" s="153"/>
      <c r="AT2758" s="153"/>
      <c r="AU2758" s="153"/>
      <c r="AV2758" s="153"/>
      <c r="AW2758" s="153"/>
      <c r="AX2758" s="153"/>
      <c r="AY2758" s="153"/>
      <c r="AZ2758" s="153"/>
      <c r="BA2758" s="153"/>
      <c r="BB2758" s="153"/>
      <c r="BC2758" s="153"/>
      <c r="BD2758" s="153"/>
      <c r="BE2758" s="153"/>
      <c r="BF2758" s="153"/>
      <c r="BG2758" s="153"/>
      <c r="BH2758" s="153"/>
      <c r="BI2758" s="153"/>
      <c r="BJ2758" s="153"/>
      <c r="BK2758" s="153"/>
      <c r="BL2758" s="153"/>
      <c r="BM2758" s="153"/>
      <c r="BN2758" s="153"/>
      <c r="BO2758" s="153"/>
      <c r="BP2758" s="153"/>
      <c r="BQ2758" s="153"/>
      <c r="BR2758" s="153"/>
      <c r="BS2758" s="153"/>
      <c r="BT2758" s="153"/>
      <c r="BU2758" s="153"/>
      <c r="BV2758" s="153"/>
      <c r="BW2758" s="153"/>
      <c r="BX2758" s="153"/>
      <c r="BY2758" s="153"/>
      <c r="BZ2758" s="153"/>
      <c r="CA2758" s="153"/>
      <c r="CB2758" s="153"/>
      <c r="CC2758" s="153"/>
      <c r="CD2758" s="153"/>
      <c r="CE2758" s="153"/>
      <c r="CF2758" s="153"/>
      <c r="CG2758" s="153"/>
      <c r="CH2758" s="153"/>
      <c r="CI2758" s="153"/>
      <c r="CJ2758" s="153"/>
      <c r="CK2758" s="153"/>
      <c r="CL2758" s="153"/>
      <c r="CM2758" s="153"/>
      <c r="CN2758" s="153"/>
      <c r="CO2758" s="153"/>
      <c r="CP2758" s="153"/>
      <c r="CQ2758" s="153"/>
      <c r="CR2758" s="153"/>
      <c r="CS2758" s="153"/>
      <c r="CT2758" s="153"/>
      <c r="CU2758" s="153"/>
      <c r="CV2758" s="153"/>
      <c r="CW2758" s="153"/>
      <c r="CX2758" s="153"/>
      <c r="CY2758" s="153"/>
      <c r="CZ2758" s="153"/>
      <c r="DA2758" s="153"/>
      <c r="DB2758" s="153"/>
      <c r="DC2758" s="153"/>
      <c r="DD2758" s="153"/>
      <c r="DE2758" s="153"/>
      <c r="DF2758" s="153"/>
      <c r="DG2758" s="153"/>
      <c r="DH2758" s="153"/>
      <c r="DI2758" s="153"/>
      <c r="DJ2758" s="153"/>
      <c r="DK2758" s="153"/>
      <c r="DL2758" s="153"/>
      <c r="DM2758" s="153"/>
      <c r="DN2758" s="153"/>
      <c r="DO2758" s="153"/>
      <c r="DP2758" s="153"/>
      <c r="DQ2758" s="153"/>
      <c r="DR2758" s="153"/>
      <c r="DS2758" s="153"/>
      <c r="DT2758" s="153"/>
      <c r="DU2758" s="153"/>
      <c r="DV2758" s="153"/>
      <c r="DW2758" s="153"/>
      <c r="DX2758" s="153"/>
      <c r="DY2758" s="153"/>
      <c r="DZ2758" s="153"/>
      <c r="EA2758" s="153"/>
      <c r="EB2758" s="153"/>
      <c r="EC2758" s="153"/>
      <c r="ED2758" s="153"/>
      <c r="EE2758" s="153"/>
      <c r="EF2758" s="153"/>
      <c r="EG2758" s="153"/>
      <c r="EH2758" s="153"/>
      <c r="EI2758" s="153"/>
      <c r="EJ2758" s="153"/>
      <c r="EK2758" s="153"/>
      <c r="EL2758" s="153"/>
      <c r="EM2758" s="153"/>
      <c r="EN2758" s="153"/>
      <c r="EO2758" s="153"/>
      <c r="EP2758" s="153"/>
      <c r="EQ2758" s="153"/>
      <c r="ER2758" s="153"/>
      <c r="ES2758" s="153"/>
      <c r="ET2758" s="153"/>
      <c r="EU2758" s="153"/>
      <c r="EV2758" s="153"/>
      <c r="EW2758" s="153"/>
      <c r="EX2758" s="153"/>
      <c r="EY2758" s="153"/>
      <c r="EZ2758" s="153"/>
      <c r="FA2758" s="153"/>
      <c r="FB2758" s="153"/>
      <c r="FC2758" s="153"/>
      <c r="FD2758" s="153"/>
      <c r="FE2758" s="153"/>
      <c r="FF2758" s="153"/>
      <c r="FG2758" s="153"/>
      <c r="FH2758" s="153"/>
      <c r="FI2758" s="153"/>
      <c r="FJ2758" s="153"/>
      <c r="FK2758" s="153"/>
      <c r="FL2758" s="153"/>
      <c r="FM2758" s="153"/>
      <c r="FN2758" s="153"/>
      <c r="FO2758" s="153"/>
      <c r="FP2758" s="153"/>
      <c r="FQ2758" s="153"/>
      <c r="FR2758" s="153"/>
      <c r="FS2758" s="153"/>
      <c r="FT2758" s="153"/>
      <c r="FU2758" s="153"/>
      <c r="FV2758" s="153"/>
      <c r="FW2758" s="153"/>
      <c r="FX2758" s="153"/>
      <c r="FY2758" s="153"/>
      <c r="FZ2758" s="153"/>
      <c r="GA2758" s="153"/>
      <c r="GB2758" s="153"/>
      <c r="GC2758" s="153"/>
      <c r="GD2758" s="153"/>
      <c r="GE2758" s="153"/>
      <c r="GF2758" s="153"/>
      <c r="GG2758" s="153"/>
      <c r="GH2758" s="153"/>
      <c r="GI2758" s="153"/>
      <c r="GJ2758" s="153"/>
      <c r="GK2758" s="153"/>
      <c r="GL2758" s="153"/>
      <c r="GM2758" s="153"/>
      <c r="GN2758" s="153"/>
      <c r="GO2758" s="153"/>
      <c r="GP2758" s="153"/>
      <c r="GQ2758" s="153"/>
      <c r="GR2758" s="153"/>
      <c r="GS2758" s="153"/>
      <c r="GT2758" s="153"/>
      <c r="GU2758" s="153"/>
      <c r="GV2758" s="153"/>
      <c r="GW2758" s="153"/>
      <c r="GX2758" s="153"/>
      <c r="GY2758" s="153"/>
      <c r="GZ2758" s="153"/>
      <c r="HA2758" s="153"/>
      <c r="HB2758" s="153"/>
      <c r="HC2758" s="153"/>
      <c r="HD2758" s="153"/>
      <c r="HE2758" s="153"/>
      <c r="HF2758" s="153"/>
      <c r="HG2758" s="153"/>
      <c r="HH2758" s="153"/>
      <c r="HI2758" s="153"/>
      <c r="HJ2758" s="153"/>
      <c r="HK2758" s="153"/>
      <c r="HL2758" s="153"/>
      <c r="HM2758" s="153"/>
      <c r="HN2758" s="153"/>
      <c r="HO2758" s="153"/>
      <c r="HP2758" s="153"/>
      <c r="HQ2758" s="153"/>
      <c r="HR2758" s="153"/>
      <c r="HS2758" s="153"/>
      <c r="HT2758" s="153"/>
      <c r="HU2758" s="153"/>
      <c r="HV2758" s="153"/>
      <c r="HW2758" s="153"/>
      <c r="HX2758" s="153"/>
      <c r="HY2758" s="153"/>
      <c r="HZ2758" s="153"/>
    </row>
    <row r="2759" spans="1:234" s="174" customFormat="1" ht="15">
      <c r="A2759" s="150"/>
      <c r="B2759" s="151"/>
      <c r="C2759" s="152"/>
      <c r="D2759" s="151"/>
      <c r="E2759" s="151"/>
      <c r="F2759" s="151"/>
      <c r="G2759" s="151"/>
      <c r="H2759" s="151"/>
      <c r="I2759" s="151"/>
      <c r="J2759" s="151"/>
      <c r="K2759" s="151"/>
      <c r="L2759" s="151"/>
      <c r="M2759" s="151"/>
      <c r="N2759" s="151"/>
      <c r="O2759" s="151"/>
      <c r="P2759" s="153"/>
      <c r="Q2759" s="153"/>
      <c r="R2759" s="153"/>
      <c r="S2759" s="153"/>
      <c r="T2759" s="153"/>
      <c r="U2759" s="153"/>
      <c r="V2759" s="153"/>
      <c r="W2759" s="153"/>
      <c r="X2759" s="153"/>
      <c r="Y2759" s="153"/>
      <c r="Z2759" s="153"/>
      <c r="AA2759" s="153"/>
      <c r="AB2759" s="153"/>
      <c r="AC2759" s="153"/>
      <c r="AD2759" s="153"/>
      <c r="AE2759" s="153"/>
      <c r="AF2759" s="153"/>
      <c r="AG2759" s="153"/>
      <c r="AH2759" s="153"/>
      <c r="AI2759" s="153"/>
      <c r="AJ2759" s="153"/>
      <c r="AK2759" s="153"/>
      <c r="AL2759" s="153"/>
      <c r="AM2759" s="153"/>
      <c r="AN2759" s="153"/>
      <c r="AO2759" s="153"/>
      <c r="AP2759" s="153"/>
      <c r="AQ2759" s="153"/>
      <c r="AR2759" s="153"/>
      <c r="AS2759" s="153"/>
      <c r="AT2759" s="153"/>
      <c r="AU2759" s="153"/>
      <c r="AV2759" s="153"/>
      <c r="AW2759" s="153"/>
      <c r="AX2759" s="153"/>
      <c r="AY2759" s="153"/>
      <c r="AZ2759" s="153"/>
      <c r="BA2759" s="153"/>
      <c r="BB2759" s="153"/>
      <c r="BC2759" s="153"/>
      <c r="BD2759" s="153"/>
      <c r="BE2759" s="153"/>
      <c r="BF2759" s="153"/>
      <c r="BG2759" s="153"/>
      <c r="BH2759" s="153"/>
      <c r="BI2759" s="153"/>
      <c r="BJ2759" s="153"/>
      <c r="BK2759" s="153"/>
      <c r="BL2759" s="153"/>
      <c r="BM2759" s="153"/>
      <c r="BN2759" s="153"/>
      <c r="BO2759" s="153"/>
      <c r="BP2759" s="153"/>
      <c r="BQ2759" s="153"/>
      <c r="BR2759" s="153"/>
      <c r="BS2759" s="153"/>
      <c r="BT2759" s="153"/>
      <c r="BU2759" s="153"/>
      <c r="BV2759" s="153"/>
      <c r="BW2759" s="153"/>
      <c r="BX2759" s="153"/>
      <c r="BY2759" s="153"/>
      <c r="BZ2759" s="153"/>
      <c r="CA2759" s="153"/>
      <c r="CB2759" s="153"/>
      <c r="CC2759" s="153"/>
      <c r="CD2759" s="153"/>
      <c r="CE2759" s="153"/>
      <c r="CF2759" s="153"/>
      <c r="CG2759" s="153"/>
      <c r="CH2759" s="153"/>
      <c r="CI2759" s="153"/>
      <c r="CJ2759" s="153"/>
      <c r="CK2759" s="153"/>
      <c r="CL2759" s="153"/>
      <c r="CM2759" s="153"/>
      <c r="CN2759" s="153"/>
      <c r="CO2759" s="153"/>
      <c r="CP2759" s="153"/>
      <c r="CQ2759" s="153"/>
      <c r="CR2759" s="153"/>
      <c r="CS2759" s="153"/>
      <c r="CT2759" s="153"/>
      <c r="CU2759" s="153"/>
      <c r="CV2759" s="153"/>
      <c r="CW2759" s="153"/>
      <c r="CX2759" s="153"/>
      <c r="CY2759" s="153"/>
      <c r="CZ2759" s="153"/>
      <c r="DA2759" s="153"/>
      <c r="DB2759" s="153"/>
      <c r="DC2759" s="153"/>
      <c r="DD2759" s="153"/>
      <c r="DE2759" s="153"/>
      <c r="DF2759" s="153"/>
      <c r="DG2759" s="153"/>
      <c r="DH2759" s="153"/>
      <c r="DI2759" s="153"/>
      <c r="DJ2759" s="153"/>
      <c r="DK2759" s="153"/>
      <c r="DL2759" s="153"/>
      <c r="DM2759" s="153"/>
      <c r="DN2759" s="153"/>
      <c r="DO2759" s="153"/>
      <c r="DP2759" s="153"/>
      <c r="DQ2759" s="153"/>
      <c r="DR2759" s="153"/>
      <c r="DS2759" s="153"/>
      <c r="DT2759" s="153"/>
      <c r="DU2759" s="153"/>
      <c r="DV2759" s="153"/>
      <c r="DW2759" s="153"/>
      <c r="DX2759" s="153"/>
      <c r="DY2759" s="153"/>
      <c r="DZ2759" s="153"/>
      <c r="EA2759" s="153"/>
      <c r="EB2759" s="153"/>
      <c r="EC2759" s="153"/>
      <c r="ED2759" s="153"/>
      <c r="EE2759" s="153"/>
      <c r="EF2759" s="153"/>
      <c r="EG2759" s="153"/>
      <c r="EH2759" s="153"/>
      <c r="EI2759" s="153"/>
      <c r="EJ2759" s="153"/>
      <c r="EK2759" s="153"/>
      <c r="EL2759" s="153"/>
      <c r="EM2759" s="153"/>
      <c r="EN2759" s="153"/>
      <c r="EO2759" s="153"/>
      <c r="EP2759" s="153"/>
      <c r="EQ2759" s="153"/>
      <c r="ER2759" s="153"/>
      <c r="ES2759" s="153"/>
      <c r="ET2759" s="153"/>
      <c r="EU2759" s="153"/>
      <c r="EV2759" s="153"/>
      <c r="EW2759" s="153"/>
      <c r="EX2759" s="153"/>
      <c r="EY2759" s="153"/>
      <c r="EZ2759" s="153"/>
      <c r="FA2759" s="153"/>
      <c r="FB2759" s="153"/>
      <c r="FC2759" s="153"/>
      <c r="FD2759" s="153"/>
      <c r="FE2759" s="153"/>
      <c r="FF2759" s="153"/>
      <c r="FG2759" s="153"/>
      <c r="FH2759" s="153"/>
      <c r="FI2759" s="153"/>
      <c r="FJ2759" s="153"/>
      <c r="FK2759" s="153"/>
      <c r="FL2759" s="153"/>
      <c r="FM2759" s="153"/>
      <c r="FN2759" s="153"/>
      <c r="FO2759" s="153"/>
      <c r="FP2759" s="153"/>
      <c r="FQ2759" s="153"/>
      <c r="FR2759" s="153"/>
      <c r="FS2759" s="153"/>
      <c r="FT2759" s="153"/>
      <c r="FU2759" s="153"/>
      <c r="FV2759" s="153"/>
      <c r="FW2759" s="153"/>
      <c r="FX2759" s="153"/>
      <c r="FY2759" s="153"/>
      <c r="FZ2759" s="153"/>
      <c r="GA2759" s="153"/>
      <c r="GB2759" s="153"/>
      <c r="GC2759" s="153"/>
      <c r="GD2759" s="153"/>
      <c r="GE2759" s="153"/>
      <c r="GF2759" s="153"/>
      <c r="GG2759" s="153"/>
      <c r="GH2759" s="153"/>
      <c r="GI2759" s="153"/>
      <c r="GJ2759" s="153"/>
      <c r="GK2759" s="153"/>
      <c r="GL2759" s="153"/>
      <c r="GM2759" s="153"/>
      <c r="GN2759" s="153"/>
      <c r="GO2759" s="153"/>
      <c r="GP2759" s="153"/>
      <c r="GQ2759" s="153"/>
      <c r="GR2759" s="153"/>
      <c r="GS2759" s="153"/>
      <c r="GT2759" s="153"/>
      <c r="GU2759" s="153"/>
      <c r="GV2759" s="153"/>
      <c r="GW2759" s="153"/>
      <c r="GX2759" s="153"/>
      <c r="GY2759" s="153"/>
      <c r="GZ2759" s="153"/>
      <c r="HA2759" s="153"/>
      <c r="HB2759" s="153"/>
      <c r="HC2759" s="153"/>
      <c r="HD2759" s="153"/>
      <c r="HE2759" s="153"/>
      <c r="HF2759" s="153"/>
      <c r="HG2759" s="153"/>
      <c r="HH2759" s="153"/>
      <c r="HI2759" s="153"/>
      <c r="HJ2759" s="153"/>
      <c r="HK2759" s="153"/>
      <c r="HL2759" s="153"/>
      <c r="HM2759" s="153"/>
      <c r="HN2759" s="153"/>
      <c r="HO2759" s="153"/>
      <c r="HP2759" s="153"/>
      <c r="HQ2759" s="153"/>
      <c r="HR2759" s="153"/>
      <c r="HS2759" s="153"/>
      <c r="HT2759" s="153"/>
      <c r="HU2759" s="153"/>
      <c r="HV2759" s="153"/>
      <c r="HW2759" s="153"/>
      <c r="HX2759" s="153"/>
      <c r="HY2759" s="153"/>
      <c r="HZ2759" s="153"/>
    </row>
    <row r="2760" spans="1:234" s="174" customFormat="1" ht="15">
      <c r="A2760" s="150"/>
      <c r="B2760" s="151"/>
      <c r="C2760" s="152"/>
      <c r="D2760" s="151"/>
      <c r="E2760" s="151"/>
      <c r="F2760" s="151"/>
      <c r="G2760" s="151"/>
      <c r="H2760" s="151"/>
      <c r="I2760" s="151"/>
      <c r="J2760" s="151"/>
      <c r="K2760" s="151"/>
      <c r="L2760" s="151"/>
      <c r="M2760" s="151"/>
      <c r="N2760" s="151"/>
      <c r="O2760" s="151"/>
      <c r="P2760" s="153"/>
      <c r="Q2760" s="153"/>
      <c r="R2760" s="153"/>
      <c r="S2760" s="153"/>
      <c r="T2760" s="153"/>
      <c r="U2760" s="153"/>
      <c r="V2760" s="153"/>
      <c r="W2760" s="153"/>
      <c r="X2760" s="153"/>
      <c r="Y2760" s="153"/>
      <c r="Z2760" s="153"/>
      <c r="AA2760" s="153"/>
      <c r="AB2760" s="153"/>
      <c r="AC2760" s="153"/>
      <c r="AD2760" s="153"/>
      <c r="AE2760" s="153"/>
      <c r="AF2760" s="153"/>
      <c r="AG2760" s="153"/>
      <c r="AH2760" s="153"/>
      <c r="AI2760" s="153"/>
      <c r="AJ2760" s="153"/>
      <c r="AK2760" s="153"/>
      <c r="AL2760" s="153"/>
      <c r="AM2760" s="153"/>
      <c r="AN2760" s="153"/>
      <c r="AO2760" s="153"/>
      <c r="AP2760" s="153"/>
      <c r="AQ2760" s="153"/>
      <c r="AR2760" s="153"/>
      <c r="AS2760" s="153"/>
      <c r="AT2760" s="153"/>
      <c r="AU2760" s="153"/>
      <c r="AV2760" s="153"/>
      <c r="AW2760" s="153"/>
      <c r="AX2760" s="153"/>
      <c r="AY2760" s="153"/>
      <c r="AZ2760" s="153"/>
      <c r="BA2760" s="153"/>
      <c r="BB2760" s="153"/>
      <c r="BC2760" s="153"/>
      <c r="BD2760" s="153"/>
      <c r="BE2760" s="153"/>
      <c r="BF2760" s="153"/>
      <c r="BG2760" s="153"/>
      <c r="BH2760" s="153"/>
      <c r="BI2760" s="153"/>
      <c r="BJ2760" s="153"/>
      <c r="BK2760" s="153"/>
      <c r="BL2760" s="153"/>
      <c r="BM2760" s="153"/>
      <c r="BN2760" s="153"/>
      <c r="BO2760" s="153"/>
      <c r="BP2760" s="153"/>
      <c r="BQ2760" s="153"/>
      <c r="BR2760" s="153"/>
      <c r="BS2760" s="153"/>
      <c r="BT2760" s="153"/>
      <c r="BU2760" s="153"/>
      <c r="BV2760" s="153"/>
      <c r="BW2760" s="153"/>
      <c r="BX2760" s="153"/>
      <c r="BY2760" s="153"/>
      <c r="BZ2760" s="153"/>
      <c r="CA2760" s="153"/>
      <c r="CB2760" s="153"/>
      <c r="CC2760" s="153"/>
      <c r="CD2760" s="153"/>
      <c r="CE2760" s="153"/>
      <c r="CF2760" s="153"/>
      <c r="CG2760" s="153"/>
      <c r="CH2760" s="153"/>
      <c r="CI2760" s="153"/>
      <c r="CJ2760" s="153"/>
      <c r="CK2760" s="153"/>
      <c r="CL2760" s="153"/>
      <c r="CM2760" s="153"/>
      <c r="CN2760" s="153"/>
      <c r="CO2760" s="153"/>
      <c r="CP2760" s="153"/>
      <c r="CQ2760" s="153"/>
      <c r="CR2760" s="153"/>
      <c r="CS2760" s="153"/>
      <c r="CT2760" s="153"/>
      <c r="CU2760" s="153"/>
      <c r="CV2760" s="153"/>
      <c r="CW2760" s="153"/>
      <c r="CX2760" s="153"/>
      <c r="CY2760" s="153"/>
      <c r="CZ2760" s="153"/>
      <c r="DA2760" s="153"/>
      <c r="DB2760" s="153"/>
      <c r="DC2760" s="153"/>
      <c r="DD2760" s="153"/>
      <c r="DE2760" s="153"/>
      <c r="DF2760" s="153"/>
      <c r="DG2760" s="153"/>
      <c r="DH2760" s="153"/>
      <c r="DI2760" s="153"/>
      <c r="DJ2760" s="153"/>
      <c r="DK2760" s="153"/>
      <c r="DL2760" s="153"/>
      <c r="DM2760" s="153"/>
      <c r="DN2760" s="153"/>
      <c r="DO2760" s="153"/>
      <c r="DP2760" s="153"/>
      <c r="DQ2760" s="153"/>
      <c r="DR2760" s="153"/>
      <c r="DS2760" s="153"/>
      <c r="DT2760" s="153"/>
      <c r="DU2760" s="153"/>
      <c r="DV2760" s="153"/>
      <c r="DW2760" s="153"/>
      <c r="DX2760" s="153"/>
      <c r="DY2760" s="153"/>
      <c r="DZ2760" s="153"/>
      <c r="EA2760" s="153"/>
      <c r="EB2760" s="153"/>
      <c r="EC2760" s="153"/>
      <c r="ED2760" s="153"/>
      <c r="EE2760" s="153"/>
      <c r="EF2760" s="153"/>
      <c r="EG2760" s="153"/>
      <c r="EH2760" s="153"/>
      <c r="EI2760" s="153"/>
      <c r="EJ2760" s="153"/>
      <c r="EK2760" s="153"/>
      <c r="EL2760" s="153"/>
      <c r="EM2760" s="153"/>
      <c r="EN2760" s="153"/>
      <c r="EO2760" s="153"/>
      <c r="EP2760" s="153"/>
      <c r="EQ2760" s="153"/>
      <c r="ER2760" s="153"/>
      <c r="ES2760" s="153"/>
      <c r="ET2760" s="153"/>
      <c r="EU2760" s="153"/>
      <c r="EV2760" s="153"/>
      <c r="EW2760" s="153"/>
      <c r="EX2760" s="153"/>
      <c r="EY2760" s="153"/>
      <c r="EZ2760" s="153"/>
      <c r="FA2760" s="153"/>
      <c r="FB2760" s="153"/>
      <c r="FC2760" s="153"/>
      <c r="FD2760" s="153"/>
      <c r="FE2760" s="153"/>
      <c r="FF2760" s="153"/>
      <c r="FG2760" s="153"/>
      <c r="FH2760" s="153"/>
      <c r="FI2760" s="153"/>
      <c r="FJ2760" s="153"/>
      <c r="FK2760" s="153"/>
      <c r="FL2760" s="153"/>
      <c r="FM2760" s="153"/>
      <c r="FN2760" s="153"/>
      <c r="FO2760" s="153"/>
      <c r="FP2760" s="153"/>
      <c r="FQ2760" s="153"/>
      <c r="FR2760" s="153"/>
      <c r="FS2760" s="153"/>
      <c r="FT2760" s="153"/>
      <c r="FU2760" s="153"/>
      <c r="FV2760" s="153"/>
      <c r="FW2760" s="153"/>
      <c r="FX2760" s="153"/>
      <c r="FY2760" s="153"/>
      <c r="FZ2760" s="153"/>
      <c r="GA2760" s="153"/>
      <c r="GB2760" s="153"/>
      <c r="GC2760" s="153"/>
      <c r="GD2760" s="153"/>
      <c r="GE2760" s="153"/>
      <c r="GF2760" s="153"/>
      <c r="GG2760" s="153"/>
      <c r="GH2760" s="153"/>
      <c r="GI2760" s="153"/>
      <c r="GJ2760" s="153"/>
      <c r="GK2760" s="153"/>
      <c r="GL2760" s="153"/>
      <c r="GM2760" s="153"/>
      <c r="GN2760" s="153"/>
      <c r="GO2760" s="153"/>
      <c r="GP2760" s="153"/>
      <c r="GQ2760" s="153"/>
      <c r="GR2760" s="153"/>
      <c r="GS2760" s="153"/>
      <c r="GT2760" s="153"/>
      <c r="GU2760" s="153"/>
      <c r="GV2760" s="153"/>
      <c r="GW2760" s="153"/>
      <c r="GX2760" s="153"/>
      <c r="GY2760" s="153"/>
      <c r="GZ2760" s="153"/>
      <c r="HA2760" s="153"/>
      <c r="HB2760" s="153"/>
      <c r="HC2760" s="153"/>
      <c r="HD2760" s="153"/>
      <c r="HE2760" s="153"/>
      <c r="HF2760" s="153"/>
      <c r="HG2760" s="153"/>
      <c r="HH2760" s="153"/>
      <c r="HI2760" s="153"/>
      <c r="HJ2760" s="153"/>
      <c r="HK2760" s="153"/>
      <c r="HL2760" s="153"/>
      <c r="HM2760" s="153"/>
      <c r="HN2760" s="153"/>
      <c r="HO2760" s="153"/>
      <c r="HP2760" s="153"/>
      <c r="HQ2760" s="153"/>
      <c r="HR2760" s="153"/>
      <c r="HS2760" s="153"/>
      <c r="HT2760" s="153"/>
      <c r="HU2760" s="153"/>
      <c r="HV2760" s="153"/>
      <c r="HW2760" s="153"/>
      <c r="HX2760" s="153"/>
      <c r="HY2760" s="153"/>
      <c r="HZ2760" s="153"/>
    </row>
    <row r="2761" spans="1:234" s="174" customFormat="1" ht="15">
      <c r="A2761" s="150"/>
      <c r="B2761" s="151"/>
      <c r="C2761" s="152"/>
      <c r="D2761" s="151"/>
      <c r="E2761" s="151"/>
      <c r="F2761" s="151"/>
      <c r="G2761" s="151"/>
      <c r="H2761" s="151"/>
      <c r="I2761" s="151"/>
      <c r="J2761" s="151"/>
      <c r="K2761" s="151"/>
      <c r="L2761" s="151"/>
      <c r="M2761" s="151"/>
      <c r="N2761" s="151"/>
      <c r="O2761" s="151"/>
      <c r="P2761" s="153"/>
      <c r="Q2761" s="153"/>
      <c r="R2761" s="153"/>
      <c r="S2761" s="153"/>
      <c r="T2761" s="153"/>
      <c r="U2761" s="153"/>
      <c r="V2761" s="153"/>
      <c r="W2761" s="153"/>
      <c r="X2761" s="153"/>
      <c r="Y2761" s="153"/>
      <c r="Z2761" s="153"/>
      <c r="AA2761" s="153"/>
      <c r="AB2761" s="153"/>
      <c r="AC2761" s="153"/>
      <c r="AD2761" s="153"/>
      <c r="AE2761" s="153"/>
      <c r="AF2761" s="153"/>
      <c r="AG2761" s="153"/>
      <c r="AH2761" s="153"/>
      <c r="AI2761" s="153"/>
      <c r="AJ2761" s="153"/>
      <c r="AK2761" s="153"/>
      <c r="AL2761" s="153"/>
      <c r="AM2761" s="153"/>
      <c r="AN2761" s="153"/>
      <c r="AO2761" s="153"/>
      <c r="AP2761" s="153"/>
      <c r="AQ2761" s="153"/>
      <c r="AR2761" s="153"/>
      <c r="AS2761" s="153"/>
      <c r="AT2761" s="153"/>
      <c r="AU2761" s="153"/>
      <c r="AV2761" s="153"/>
      <c r="AW2761" s="153"/>
      <c r="AX2761" s="153"/>
      <c r="AY2761" s="153"/>
      <c r="AZ2761" s="153"/>
      <c r="BA2761" s="153"/>
      <c r="BB2761" s="153"/>
      <c r="BC2761" s="153"/>
      <c r="BD2761" s="153"/>
      <c r="BE2761" s="153"/>
      <c r="BF2761" s="153"/>
      <c r="BG2761" s="153"/>
      <c r="BH2761" s="153"/>
      <c r="BI2761" s="153"/>
      <c r="BJ2761" s="153"/>
      <c r="BK2761" s="153"/>
      <c r="BL2761" s="153"/>
      <c r="BM2761" s="153"/>
      <c r="BN2761" s="153"/>
      <c r="BO2761" s="153"/>
      <c r="BP2761" s="153"/>
      <c r="BQ2761" s="153"/>
      <c r="BR2761" s="153"/>
      <c r="BS2761" s="153"/>
      <c r="BT2761" s="153"/>
      <c r="BU2761" s="153"/>
      <c r="BV2761" s="153"/>
      <c r="BW2761" s="153"/>
      <c r="BX2761" s="153"/>
      <c r="BY2761" s="153"/>
      <c r="BZ2761" s="153"/>
      <c r="CA2761" s="153"/>
      <c r="CB2761" s="153"/>
      <c r="CC2761" s="153"/>
      <c r="CD2761" s="153"/>
      <c r="CE2761" s="153"/>
      <c r="CF2761" s="153"/>
      <c r="CG2761" s="153"/>
      <c r="CH2761" s="153"/>
      <c r="CI2761" s="153"/>
      <c r="CJ2761" s="153"/>
      <c r="CK2761" s="153"/>
      <c r="CL2761" s="153"/>
      <c r="CM2761" s="153"/>
      <c r="CN2761" s="153"/>
      <c r="CO2761" s="153"/>
      <c r="CP2761" s="153"/>
      <c r="CQ2761" s="153"/>
      <c r="CR2761" s="153"/>
      <c r="CS2761" s="153"/>
      <c r="CT2761" s="153"/>
      <c r="CU2761" s="153"/>
      <c r="CV2761" s="153"/>
      <c r="CW2761" s="153"/>
      <c r="CX2761" s="153"/>
      <c r="CY2761" s="153"/>
      <c r="CZ2761" s="153"/>
      <c r="DA2761" s="153"/>
      <c r="DB2761" s="153"/>
      <c r="DC2761" s="153"/>
      <c r="DD2761" s="153"/>
      <c r="DE2761" s="153"/>
      <c r="DF2761" s="153"/>
      <c r="DG2761" s="153"/>
      <c r="DH2761" s="153"/>
      <c r="DI2761" s="153"/>
      <c r="DJ2761" s="153"/>
      <c r="DK2761" s="153"/>
      <c r="DL2761" s="153"/>
      <c r="DM2761" s="153"/>
      <c r="DN2761" s="153"/>
      <c r="DO2761" s="153"/>
      <c r="DP2761" s="153"/>
      <c r="DQ2761" s="153"/>
      <c r="DR2761" s="153"/>
      <c r="DS2761" s="153"/>
      <c r="DT2761" s="153"/>
      <c r="DU2761" s="153"/>
      <c r="DV2761" s="153"/>
      <c r="DW2761" s="153"/>
      <c r="DX2761" s="153"/>
      <c r="DY2761" s="153"/>
      <c r="DZ2761" s="153"/>
      <c r="EA2761" s="153"/>
      <c r="EB2761" s="153"/>
      <c r="EC2761" s="153"/>
      <c r="ED2761" s="153"/>
      <c r="EE2761" s="153"/>
      <c r="EF2761" s="153"/>
      <c r="EG2761" s="153"/>
      <c r="EH2761" s="153"/>
      <c r="EI2761" s="153"/>
      <c r="EJ2761" s="153"/>
      <c r="EK2761" s="153"/>
      <c r="EL2761" s="153"/>
      <c r="EM2761" s="153"/>
      <c r="EN2761" s="153"/>
      <c r="EO2761" s="153"/>
      <c r="EP2761" s="153"/>
      <c r="EQ2761" s="153"/>
      <c r="ER2761" s="153"/>
      <c r="ES2761" s="153"/>
      <c r="ET2761" s="153"/>
      <c r="EU2761" s="153"/>
      <c r="EV2761" s="153"/>
      <c r="EW2761" s="153"/>
      <c r="EX2761" s="153"/>
      <c r="EY2761" s="153"/>
      <c r="EZ2761" s="153"/>
      <c r="FA2761" s="153"/>
      <c r="FB2761" s="153"/>
      <c r="FC2761" s="153"/>
      <c r="FD2761" s="153"/>
      <c r="FE2761" s="153"/>
      <c r="FF2761" s="153"/>
      <c r="FG2761" s="153"/>
      <c r="FH2761" s="153"/>
      <c r="FI2761" s="153"/>
      <c r="FJ2761" s="153"/>
      <c r="FK2761" s="153"/>
      <c r="FL2761" s="153"/>
      <c r="FM2761" s="153"/>
      <c r="FN2761" s="153"/>
      <c r="FO2761" s="153"/>
      <c r="FP2761" s="153"/>
      <c r="FQ2761" s="153"/>
      <c r="FR2761" s="153"/>
      <c r="FS2761" s="153"/>
      <c r="FT2761" s="153"/>
      <c r="FU2761" s="153"/>
      <c r="FV2761" s="153"/>
      <c r="FW2761" s="153"/>
      <c r="FX2761" s="153"/>
      <c r="FY2761" s="153"/>
      <c r="FZ2761" s="153"/>
      <c r="GA2761" s="153"/>
      <c r="GB2761" s="153"/>
      <c r="GC2761" s="153"/>
      <c r="GD2761" s="153"/>
      <c r="GE2761" s="153"/>
      <c r="GF2761" s="153"/>
      <c r="GG2761" s="153"/>
      <c r="GH2761" s="153"/>
      <c r="GI2761" s="153"/>
      <c r="GJ2761" s="153"/>
      <c r="GK2761" s="153"/>
      <c r="GL2761" s="153"/>
      <c r="GM2761" s="153"/>
      <c r="GN2761" s="153"/>
      <c r="GO2761" s="153"/>
      <c r="GP2761" s="153"/>
      <c r="GQ2761" s="153"/>
      <c r="GR2761" s="153"/>
      <c r="GS2761" s="153"/>
      <c r="GT2761" s="153"/>
      <c r="GU2761" s="153"/>
      <c r="GV2761" s="153"/>
      <c r="GW2761" s="153"/>
      <c r="GX2761" s="153"/>
      <c r="GY2761" s="153"/>
      <c r="GZ2761" s="153"/>
      <c r="HA2761" s="153"/>
      <c r="HB2761" s="153"/>
      <c r="HC2761" s="153"/>
      <c r="HD2761" s="153"/>
      <c r="HE2761" s="153"/>
      <c r="HF2761" s="153"/>
      <c r="HG2761" s="153"/>
      <c r="HH2761" s="153"/>
      <c r="HI2761" s="153"/>
      <c r="HJ2761" s="153"/>
      <c r="HK2761" s="153"/>
      <c r="HL2761" s="153"/>
      <c r="HM2761" s="153"/>
      <c r="HN2761" s="153"/>
      <c r="HO2761" s="153"/>
      <c r="HP2761" s="153"/>
      <c r="HQ2761" s="153"/>
      <c r="HR2761" s="153"/>
      <c r="HS2761" s="153"/>
      <c r="HT2761" s="153"/>
      <c r="HU2761" s="153"/>
      <c r="HV2761" s="153"/>
      <c r="HW2761" s="153"/>
      <c r="HX2761" s="153"/>
      <c r="HY2761" s="153"/>
      <c r="HZ2761" s="153"/>
    </row>
    <row r="2762" spans="1:234" s="174" customFormat="1" ht="15">
      <c r="A2762" s="150"/>
      <c r="B2762" s="151"/>
      <c r="C2762" s="152"/>
      <c r="D2762" s="151"/>
      <c r="E2762" s="151"/>
      <c r="F2762" s="151"/>
      <c r="G2762" s="151"/>
      <c r="H2762" s="151"/>
      <c r="I2762" s="151"/>
      <c r="J2762" s="151"/>
      <c r="K2762" s="151"/>
      <c r="L2762" s="151"/>
      <c r="M2762" s="151"/>
      <c r="N2762" s="151"/>
      <c r="O2762" s="151"/>
      <c r="P2762" s="153"/>
      <c r="Q2762" s="153"/>
      <c r="R2762" s="153"/>
      <c r="S2762" s="153"/>
      <c r="T2762" s="153"/>
      <c r="U2762" s="153"/>
      <c r="V2762" s="153"/>
      <c r="W2762" s="153"/>
      <c r="X2762" s="153"/>
      <c r="Y2762" s="153"/>
      <c r="Z2762" s="153"/>
      <c r="AA2762" s="153"/>
      <c r="AB2762" s="153"/>
      <c r="AC2762" s="153"/>
      <c r="AD2762" s="153"/>
      <c r="AE2762" s="153"/>
      <c r="AF2762" s="153"/>
      <c r="AG2762" s="153"/>
      <c r="AH2762" s="153"/>
      <c r="AI2762" s="153"/>
      <c r="AJ2762" s="153"/>
      <c r="AK2762" s="153"/>
      <c r="AL2762" s="153"/>
      <c r="AM2762" s="153"/>
      <c r="AN2762" s="153"/>
      <c r="AO2762" s="153"/>
      <c r="AP2762" s="153"/>
      <c r="AQ2762" s="153"/>
      <c r="AR2762" s="153"/>
      <c r="AS2762" s="153"/>
      <c r="AT2762" s="153"/>
      <c r="AU2762" s="153"/>
      <c r="AV2762" s="153"/>
      <c r="AW2762" s="153"/>
      <c r="AX2762" s="153"/>
      <c r="AY2762" s="153"/>
      <c r="AZ2762" s="153"/>
      <c r="BA2762" s="153"/>
      <c r="BB2762" s="153"/>
      <c r="BC2762" s="153"/>
      <c r="BD2762" s="153"/>
      <c r="BE2762" s="153"/>
      <c r="BF2762" s="153"/>
      <c r="BG2762" s="153"/>
      <c r="BH2762" s="153"/>
      <c r="BI2762" s="153"/>
      <c r="BJ2762" s="153"/>
      <c r="BK2762" s="153"/>
      <c r="BL2762" s="153"/>
      <c r="BM2762" s="153"/>
      <c r="BN2762" s="153"/>
      <c r="BO2762" s="153"/>
      <c r="BP2762" s="153"/>
      <c r="BQ2762" s="153"/>
      <c r="BR2762" s="153"/>
      <c r="BS2762" s="153"/>
      <c r="BT2762" s="153"/>
      <c r="BU2762" s="153"/>
      <c r="BV2762" s="153"/>
      <c r="BW2762" s="153"/>
      <c r="BX2762" s="153"/>
      <c r="BY2762" s="153"/>
      <c r="BZ2762" s="153"/>
      <c r="CA2762" s="153"/>
      <c r="CB2762" s="153"/>
      <c r="CC2762" s="153"/>
      <c r="CD2762" s="153"/>
      <c r="CE2762" s="153"/>
      <c r="CF2762" s="153"/>
      <c r="CG2762" s="153"/>
      <c r="CH2762" s="153"/>
      <c r="CI2762" s="153"/>
      <c r="CJ2762" s="153"/>
      <c r="CK2762" s="153"/>
      <c r="CL2762" s="153"/>
      <c r="CM2762" s="153"/>
      <c r="CN2762" s="153"/>
      <c r="CO2762" s="153"/>
      <c r="CP2762" s="153"/>
      <c r="CQ2762" s="153"/>
      <c r="CR2762" s="153"/>
      <c r="CS2762" s="153"/>
      <c r="CT2762" s="153"/>
      <c r="CU2762" s="153"/>
      <c r="CV2762" s="153"/>
      <c r="CW2762" s="153"/>
      <c r="CX2762" s="153"/>
      <c r="CY2762" s="153"/>
      <c r="CZ2762" s="153"/>
      <c r="DA2762" s="153"/>
      <c r="DB2762" s="153"/>
      <c r="DC2762" s="153"/>
      <c r="DD2762" s="153"/>
      <c r="DE2762" s="153"/>
      <c r="DF2762" s="153"/>
      <c r="DG2762" s="153"/>
      <c r="DH2762" s="153"/>
      <c r="DI2762" s="153"/>
      <c r="DJ2762" s="153"/>
      <c r="DK2762" s="153"/>
      <c r="DL2762" s="153"/>
      <c r="DM2762" s="153"/>
      <c r="DN2762" s="153"/>
      <c r="DO2762" s="153"/>
      <c r="DP2762" s="153"/>
      <c r="DQ2762" s="153"/>
      <c r="DR2762" s="153"/>
      <c r="DS2762" s="153"/>
      <c r="DT2762" s="153"/>
      <c r="DU2762" s="153"/>
      <c r="DV2762" s="153"/>
      <c r="DW2762" s="153"/>
      <c r="DX2762" s="153"/>
      <c r="DY2762" s="153"/>
      <c r="DZ2762" s="153"/>
      <c r="EA2762" s="153"/>
      <c r="EB2762" s="153"/>
      <c r="EC2762" s="153"/>
      <c r="ED2762" s="153"/>
      <c r="EE2762" s="153"/>
      <c r="EF2762" s="153"/>
      <c r="EG2762" s="153"/>
      <c r="EH2762" s="153"/>
      <c r="EI2762" s="153"/>
      <c r="EJ2762" s="153"/>
      <c r="EK2762" s="153"/>
      <c r="EL2762" s="153"/>
      <c r="EM2762" s="153"/>
      <c r="EN2762" s="153"/>
      <c r="EO2762" s="153"/>
      <c r="EP2762" s="153"/>
      <c r="EQ2762" s="153"/>
      <c r="ER2762" s="153"/>
      <c r="ES2762" s="153"/>
      <c r="ET2762" s="153"/>
      <c r="EU2762" s="153"/>
      <c r="EV2762" s="153"/>
      <c r="EW2762" s="153"/>
      <c r="EX2762" s="153"/>
      <c r="EY2762" s="153"/>
      <c r="EZ2762" s="153"/>
      <c r="FA2762" s="153"/>
      <c r="FB2762" s="153"/>
      <c r="FC2762" s="153"/>
      <c r="FD2762" s="153"/>
      <c r="FE2762" s="153"/>
      <c r="FF2762" s="153"/>
      <c r="FG2762" s="153"/>
      <c r="FH2762" s="153"/>
      <c r="FI2762" s="153"/>
      <c r="FJ2762" s="153"/>
      <c r="FK2762" s="153"/>
      <c r="FL2762" s="153"/>
      <c r="FM2762" s="153"/>
      <c r="FN2762" s="153"/>
      <c r="FO2762" s="153"/>
      <c r="FP2762" s="153"/>
      <c r="FQ2762" s="153"/>
      <c r="FR2762" s="153"/>
      <c r="FS2762" s="153"/>
      <c r="FT2762" s="153"/>
      <c r="FU2762" s="153"/>
      <c r="FV2762" s="153"/>
      <c r="FW2762" s="153"/>
      <c r="FX2762" s="153"/>
      <c r="FY2762" s="153"/>
      <c r="FZ2762" s="153"/>
      <c r="GA2762" s="153"/>
      <c r="GB2762" s="153"/>
      <c r="GC2762" s="153"/>
      <c r="GD2762" s="153"/>
      <c r="GE2762" s="153"/>
      <c r="GF2762" s="153"/>
      <c r="GG2762" s="153"/>
      <c r="GH2762" s="153"/>
      <c r="GI2762" s="153"/>
      <c r="GJ2762" s="153"/>
      <c r="GK2762" s="153"/>
      <c r="GL2762" s="153"/>
      <c r="GM2762" s="153"/>
      <c r="GN2762" s="153"/>
      <c r="GO2762" s="153"/>
      <c r="GP2762" s="153"/>
      <c r="GQ2762" s="153"/>
      <c r="GR2762" s="153"/>
      <c r="GS2762" s="153"/>
      <c r="GT2762" s="153"/>
      <c r="GU2762" s="153"/>
      <c r="GV2762" s="153"/>
      <c r="GW2762" s="153"/>
      <c r="GX2762" s="153"/>
      <c r="GY2762" s="153"/>
      <c r="GZ2762" s="153"/>
      <c r="HA2762" s="153"/>
      <c r="HB2762" s="153"/>
      <c r="HC2762" s="153"/>
      <c r="HD2762" s="153"/>
      <c r="HE2762" s="153"/>
      <c r="HF2762" s="153"/>
      <c r="HG2762" s="153"/>
      <c r="HH2762" s="153"/>
      <c r="HI2762" s="153"/>
      <c r="HJ2762" s="153"/>
      <c r="HK2762" s="153"/>
      <c r="HL2762" s="153"/>
      <c r="HM2762" s="153"/>
      <c r="HN2762" s="153"/>
      <c r="HO2762" s="153"/>
      <c r="HP2762" s="153"/>
      <c r="HQ2762" s="153"/>
      <c r="HR2762" s="153"/>
      <c r="HS2762" s="153"/>
      <c r="HT2762" s="153"/>
      <c r="HU2762" s="153"/>
      <c r="HV2762" s="153"/>
      <c r="HW2762" s="153"/>
      <c r="HX2762" s="153"/>
      <c r="HY2762" s="153"/>
      <c r="HZ2762" s="153"/>
    </row>
    <row r="2763" spans="1:234" s="174" customFormat="1" ht="15">
      <c r="A2763" s="150"/>
      <c r="B2763" s="151"/>
      <c r="C2763" s="152"/>
      <c r="D2763" s="151"/>
      <c r="E2763" s="151"/>
      <c r="F2763" s="151"/>
      <c r="G2763" s="151"/>
      <c r="H2763" s="151"/>
      <c r="I2763" s="151"/>
      <c r="J2763" s="151"/>
      <c r="K2763" s="151"/>
      <c r="L2763" s="151"/>
      <c r="M2763" s="151"/>
      <c r="N2763" s="151"/>
      <c r="O2763" s="151"/>
      <c r="P2763" s="153"/>
      <c r="Q2763" s="153"/>
      <c r="R2763" s="153"/>
      <c r="S2763" s="153"/>
      <c r="T2763" s="153"/>
      <c r="U2763" s="153"/>
      <c r="V2763" s="153"/>
      <c r="W2763" s="153"/>
      <c r="X2763" s="153"/>
      <c r="Y2763" s="153"/>
      <c r="Z2763" s="153"/>
      <c r="AA2763" s="153"/>
      <c r="AB2763" s="153"/>
      <c r="AC2763" s="153"/>
      <c r="AD2763" s="153"/>
      <c r="AE2763" s="153"/>
      <c r="AF2763" s="153"/>
      <c r="AG2763" s="153"/>
      <c r="AH2763" s="153"/>
      <c r="AI2763" s="153"/>
      <c r="AJ2763" s="153"/>
      <c r="AK2763" s="153"/>
      <c r="AL2763" s="153"/>
      <c r="AM2763" s="153"/>
      <c r="AN2763" s="153"/>
      <c r="AO2763" s="153"/>
      <c r="AP2763" s="153"/>
      <c r="AQ2763" s="153"/>
      <c r="AR2763" s="153"/>
      <c r="AS2763" s="153"/>
      <c r="AT2763" s="153"/>
      <c r="AU2763" s="153"/>
      <c r="AV2763" s="153"/>
      <c r="AW2763" s="153"/>
      <c r="AX2763" s="153"/>
      <c r="AY2763" s="153"/>
      <c r="AZ2763" s="153"/>
      <c r="BA2763" s="153"/>
      <c r="BB2763" s="153"/>
      <c r="BC2763" s="153"/>
      <c r="BD2763" s="153"/>
      <c r="BE2763" s="153"/>
      <c r="BF2763" s="153"/>
      <c r="BG2763" s="153"/>
      <c r="BH2763" s="153"/>
      <c r="BI2763" s="153"/>
      <c r="BJ2763" s="153"/>
      <c r="BK2763" s="153"/>
      <c r="BL2763" s="153"/>
      <c r="BM2763" s="153"/>
      <c r="BN2763" s="153"/>
      <c r="BO2763" s="153"/>
      <c r="BP2763" s="153"/>
      <c r="BQ2763" s="153"/>
      <c r="BR2763" s="153"/>
      <c r="BS2763" s="153"/>
      <c r="BT2763" s="153"/>
      <c r="BU2763" s="153"/>
      <c r="BV2763" s="153"/>
      <c r="BW2763" s="153"/>
      <c r="BX2763" s="153"/>
      <c r="BY2763" s="153"/>
      <c r="BZ2763" s="153"/>
      <c r="CA2763" s="153"/>
      <c r="CB2763" s="153"/>
      <c r="CC2763" s="153"/>
      <c r="CD2763" s="153"/>
      <c r="CE2763" s="153"/>
      <c r="CF2763" s="153"/>
      <c r="CG2763" s="153"/>
      <c r="CH2763" s="153"/>
      <c r="CI2763" s="153"/>
      <c r="CJ2763" s="153"/>
      <c r="CK2763" s="153"/>
      <c r="CL2763" s="153"/>
      <c r="CM2763" s="153"/>
      <c r="CN2763" s="153"/>
      <c r="CO2763" s="153"/>
      <c r="CP2763" s="153"/>
      <c r="CQ2763" s="153"/>
      <c r="CR2763" s="153"/>
      <c r="CS2763" s="153"/>
      <c r="CT2763" s="153"/>
      <c r="CU2763" s="153"/>
      <c r="CV2763" s="153"/>
      <c r="CW2763" s="153"/>
      <c r="CX2763" s="153"/>
      <c r="CY2763" s="153"/>
      <c r="CZ2763" s="153"/>
      <c r="DA2763" s="153"/>
      <c r="DB2763" s="153"/>
      <c r="DC2763" s="153"/>
      <c r="DD2763" s="153"/>
      <c r="DE2763" s="153"/>
      <c r="DF2763" s="153"/>
      <c r="DG2763" s="153"/>
      <c r="DH2763" s="153"/>
      <c r="DI2763" s="153"/>
      <c r="DJ2763" s="153"/>
      <c r="DK2763" s="153"/>
      <c r="DL2763" s="153"/>
      <c r="DM2763" s="153"/>
      <c r="DN2763" s="153"/>
      <c r="DO2763" s="153"/>
      <c r="DP2763" s="153"/>
      <c r="DQ2763" s="153"/>
      <c r="DR2763" s="153"/>
      <c r="DS2763" s="153"/>
      <c r="DT2763" s="153"/>
      <c r="DU2763" s="153"/>
      <c r="DV2763" s="153"/>
      <c r="DW2763" s="153"/>
      <c r="DX2763" s="153"/>
      <c r="DY2763" s="153"/>
      <c r="DZ2763" s="153"/>
      <c r="EA2763" s="153"/>
      <c r="EB2763" s="153"/>
      <c r="EC2763" s="153"/>
      <c r="ED2763" s="153"/>
      <c r="EE2763" s="153"/>
      <c r="EF2763" s="153"/>
      <c r="EG2763" s="153"/>
      <c r="EH2763" s="153"/>
      <c r="EI2763" s="153"/>
      <c r="EJ2763" s="153"/>
      <c r="EK2763" s="153"/>
      <c r="EL2763" s="153"/>
      <c r="EM2763" s="153"/>
      <c r="EN2763" s="153"/>
      <c r="EO2763" s="153"/>
      <c r="EP2763" s="153"/>
      <c r="EQ2763" s="153"/>
      <c r="ER2763" s="153"/>
      <c r="ES2763" s="153"/>
      <c r="ET2763" s="153"/>
      <c r="EU2763" s="153"/>
      <c r="EV2763" s="153"/>
      <c r="EW2763" s="153"/>
      <c r="EX2763" s="153"/>
      <c r="EY2763" s="153"/>
      <c r="EZ2763" s="153"/>
      <c r="FA2763" s="153"/>
      <c r="FB2763" s="153"/>
      <c r="FC2763" s="153"/>
      <c r="FD2763" s="153"/>
      <c r="FE2763" s="153"/>
      <c r="FF2763" s="153"/>
      <c r="FG2763" s="153"/>
      <c r="FH2763" s="153"/>
      <c r="FI2763" s="153"/>
      <c r="FJ2763" s="153"/>
      <c r="FK2763" s="153"/>
      <c r="FL2763" s="153"/>
      <c r="FM2763" s="153"/>
      <c r="FN2763" s="153"/>
      <c r="FO2763" s="153"/>
      <c r="FP2763" s="153"/>
      <c r="FQ2763" s="153"/>
      <c r="FR2763" s="153"/>
      <c r="FS2763" s="153"/>
      <c r="FT2763" s="153"/>
      <c r="FU2763" s="153"/>
      <c r="FV2763" s="153"/>
      <c r="FW2763" s="153"/>
      <c r="FX2763" s="153"/>
      <c r="FY2763" s="153"/>
      <c r="FZ2763" s="153"/>
      <c r="GA2763" s="153"/>
      <c r="GB2763" s="153"/>
      <c r="GC2763" s="153"/>
      <c r="GD2763" s="153"/>
      <c r="GE2763" s="153"/>
      <c r="GF2763" s="153"/>
      <c r="GG2763" s="153"/>
      <c r="GH2763" s="153"/>
      <c r="GI2763" s="153"/>
      <c r="GJ2763" s="153"/>
      <c r="GK2763" s="153"/>
      <c r="GL2763" s="153"/>
      <c r="GM2763" s="153"/>
      <c r="GN2763" s="153"/>
      <c r="GO2763" s="153"/>
      <c r="GP2763" s="153"/>
      <c r="GQ2763" s="153"/>
      <c r="GR2763" s="153"/>
      <c r="GS2763" s="153"/>
      <c r="GT2763" s="153"/>
      <c r="GU2763" s="153"/>
      <c r="GV2763" s="153"/>
      <c r="GW2763" s="153"/>
      <c r="GX2763" s="153"/>
      <c r="GY2763" s="153"/>
      <c r="GZ2763" s="153"/>
      <c r="HA2763" s="153"/>
      <c r="HB2763" s="153"/>
      <c r="HC2763" s="153"/>
      <c r="HD2763" s="153"/>
      <c r="HE2763" s="153"/>
      <c r="HF2763" s="153"/>
      <c r="HG2763" s="153"/>
      <c r="HH2763" s="153"/>
      <c r="HI2763" s="153"/>
      <c r="HJ2763" s="153"/>
      <c r="HK2763" s="153"/>
      <c r="HL2763" s="153"/>
      <c r="HM2763" s="153"/>
      <c r="HN2763" s="153"/>
      <c r="HO2763" s="153"/>
      <c r="HP2763" s="153"/>
      <c r="HQ2763" s="153"/>
      <c r="HR2763" s="153"/>
      <c r="HS2763" s="153"/>
      <c r="HT2763" s="153"/>
      <c r="HU2763" s="153"/>
      <c r="HV2763" s="153"/>
      <c r="HW2763" s="153"/>
      <c r="HX2763" s="153"/>
      <c r="HY2763" s="153"/>
      <c r="HZ2763" s="153"/>
    </row>
    <row r="2764" spans="1:234" s="174" customFormat="1" ht="15">
      <c r="A2764" s="150"/>
      <c r="B2764" s="151"/>
      <c r="C2764" s="152"/>
      <c r="D2764" s="151"/>
      <c r="E2764" s="151"/>
      <c r="F2764" s="151"/>
      <c r="G2764" s="151"/>
      <c r="H2764" s="151"/>
      <c r="I2764" s="151"/>
      <c r="J2764" s="151"/>
      <c r="K2764" s="151"/>
      <c r="L2764" s="151"/>
      <c r="M2764" s="151"/>
      <c r="N2764" s="151"/>
      <c r="O2764" s="151"/>
      <c r="P2764" s="153"/>
      <c r="Q2764" s="153"/>
      <c r="R2764" s="153"/>
      <c r="S2764" s="153"/>
      <c r="T2764" s="153"/>
      <c r="U2764" s="153"/>
      <c r="V2764" s="153"/>
      <c r="W2764" s="153"/>
      <c r="X2764" s="153"/>
      <c r="Y2764" s="153"/>
      <c r="Z2764" s="153"/>
      <c r="AA2764" s="153"/>
      <c r="AB2764" s="153"/>
      <c r="AC2764" s="153"/>
      <c r="AD2764" s="153"/>
      <c r="AE2764" s="153"/>
      <c r="AF2764" s="153"/>
      <c r="AG2764" s="153"/>
      <c r="AH2764" s="153"/>
      <c r="AI2764" s="153"/>
      <c r="AJ2764" s="153"/>
      <c r="AK2764" s="153"/>
      <c r="AL2764" s="153"/>
      <c r="AM2764" s="153"/>
      <c r="AN2764" s="153"/>
      <c r="AO2764" s="153"/>
      <c r="AP2764" s="153"/>
      <c r="AQ2764" s="153"/>
      <c r="AR2764" s="153"/>
      <c r="AS2764" s="153"/>
      <c r="AT2764" s="153"/>
      <c r="AU2764" s="153"/>
      <c r="AV2764" s="153"/>
      <c r="AW2764" s="153"/>
      <c r="AX2764" s="153"/>
      <c r="AY2764" s="153"/>
      <c r="AZ2764" s="153"/>
      <c r="BA2764" s="153"/>
      <c r="BB2764" s="153"/>
      <c r="BC2764" s="153"/>
      <c r="BD2764" s="153"/>
      <c r="BE2764" s="153"/>
      <c r="BF2764" s="153"/>
      <c r="BG2764" s="153"/>
      <c r="BH2764" s="153"/>
      <c r="BI2764" s="153"/>
      <c r="BJ2764" s="153"/>
      <c r="BK2764" s="153"/>
      <c r="BL2764" s="153"/>
      <c r="BM2764" s="153"/>
      <c r="BN2764" s="153"/>
      <c r="BO2764" s="153"/>
      <c r="BP2764" s="153"/>
      <c r="BQ2764" s="153"/>
      <c r="BR2764" s="153"/>
      <c r="BS2764" s="153"/>
      <c r="BT2764" s="153"/>
      <c r="BU2764" s="153"/>
      <c r="BV2764" s="153"/>
      <c r="BW2764" s="153"/>
      <c r="BX2764" s="153"/>
      <c r="BY2764" s="153"/>
      <c r="BZ2764" s="153"/>
      <c r="CA2764" s="153"/>
      <c r="CB2764" s="153"/>
      <c r="CC2764" s="153"/>
      <c r="CD2764" s="153"/>
      <c r="CE2764" s="153"/>
      <c r="CF2764" s="153"/>
      <c r="CG2764" s="153"/>
      <c r="CH2764" s="153"/>
      <c r="CI2764" s="153"/>
      <c r="CJ2764" s="153"/>
      <c r="CK2764" s="153"/>
      <c r="CL2764" s="153"/>
      <c r="CM2764" s="153"/>
      <c r="CN2764" s="153"/>
      <c r="CO2764" s="153"/>
      <c r="CP2764" s="153"/>
      <c r="CQ2764" s="153"/>
      <c r="CR2764" s="153"/>
      <c r="CS2764" s="153"/>
      <c r="CT2764" s="153"/>
      <c r="CU2764" s="153"/>
      <c r="CV2764" s="153"/>
      <c r="CW2764" s="153"/>
      <c r="CX2764" s="153"/>
      <c r="CY2764" s="153"/>
      <c r="CZ2764" s="153"/>
      <c r="DA2764" s="153"/>
      <c r="DB2764" s="153"/>
      <c r="DC2764" s="153"/>
      <c r="DD2764" s="153"/>
      <c r="DE2764" s="153"/>
      <c r="DF2764" s="153"/>
      <c r="DG2764" s="153"/>
      <c r="DH2764" s="153"/>
      <c r="DI2764" s="153"/>
      <c r="DJ2764" s="153"/>
      <c r="DK2764" s="153"/>
      <c r="DL2764" s="153"/>
      <c r="DM2764" s="153"/>
      <c r="DN2764" s="153"/>
      <c r="DO2764" s="153"/>
      <c r="DP2764" s="153"/>
      <c r="DQ2764" s="153"/>
      <c r="DR2764" s="153"/>
      <c r="DS2764" s="153"/>
      <c r="DT2764" s="153"/>
      <c r="DU2764" s="153"/>
      <c r="DV2764" s="153"/>
      <c r="DW2764" s="153"/>
      <c r="DX2764" s="153"/>
      <c r="DY2764" s="153"/>
      <c r="DZ2764" s="153"/>
      <c r="EA2764" s="153"/>
      <c r="EB2764" s="153"/>
      <c r="EC2764" s="153"/>
      <c r="ED2764" s="153"/>
      <c r="EE2764" s="153"/>
      <c r="EF2764" s="153"/>
      <c r="EG2764" s="153"/>
      <c r="EH2764" s="153"/>
      <c r="EI2764" s="153"/>
      <c r="EJ2764" s="153"/>
      <c r="EK2764" s="153"/>
      <c r="EL2764" s="153"/>
      <c r="EM2764" s="153"/>
      <c r="EN2764" s="153"/>
      <c r="EO2764" s="153"/>
      <c r="EP2764" s="153"/>
      <c r="EQ2764" s="153"/>
      <c r="ER2764" s="153"/>
      <c r="ES2764" s="153"/>
      <c r="ET2764" s="153"/>
      <c r="EU2764" s="153"/>
      <c r="EV2764" s="153"/>
      <c r="EW2764" s="153"/>
      <c r="EX2764" s="153"/>
      <c r="EY2764" s="153"/>
      <c r="EZ2764" s="153"/>
      <c r="FA2764" s="153"/>
      <c r="FB2764" s="153"/>
      <c r="FC2764" s="153"/>
      <c r="FD2764" s="153"/>
      <c r="FE2764" s="153"/>
      <c r="FF2764" s="153"/>
      <c r="FG2764" s="153"/>
      <c r="FH2764" s="153"/>
      <c r="FI2764" s="153"/>
      <c r="FJ2764" s="153"/>
      <c r="FK2764" s="153"/>
      <c r="FL2764" s="153"/>
      <c r="FM2764" s="153"/>
      <c r="FN2764" s="153"/>
      <c r="FO2764" s="153"/>
      <c r="FP2764" s="153"/>
      <c r="FQ2764" s="153"/>
      <c r="FR2764" s="153"/>
      <c r="FS2764" s="153"/>
      <c r="FT2764" s="153"/>
      <c r="FU2764" s="153"/>
      <c r="FV2764" s="153"/>
      <c r="FW2764" s="153"/>
      <c r="FX2764" s="153"/>
      <c r="FY2764" s="153"/>
      <c r="FZ2764" s="153"/>
      <c r="GA2764" s="153"/>
      <c r="GB2764" s="153"/>
      <c r="GC2764" s="153"/>
      <c r="GD2764" s="153"/>
      <c r="GE2764" s="153"/>
      <c r="GF2764" s="153"/>
      <c r="GG2764" s="153"/>
      <c r="GH2764" s="153"/>
      <c r="GI2764" s="153"/>
      <c r="GJ2764" s="153"/>
      <c r="GK2764" s="153"/>
      <c r="GL2764" s="153"/>
      <c r="GM2764" s="153"/>
      <c r="GN2764" s="153"/>
      <c r="GO2764" s="153"/>
      <c r="GP2764" s="153"/>
      <c r="GQ2764" s="153"/>
      <c r="GR2764" s="153"/>
      <c r="GS2764" s="153"/>
      <c r="GT2764" s="153"/>
      <c r="GU2764" s="153"/>
      <c r="GV2764" s="153"/>
      <c r="GW2764" s="153"/>
      <c r="GX2764" s="153"/>
      <c r="GY2764" s="153"/>
      <c r="GZ2764" s="153"/>
      <c r="HA2764" s="153"/>
      <c r="HB2764" s="153"/>
      <c r="HC2764" s="153"/>
      <c r="HD2764" s="153"/>
      <c r="HE2764" s="153"/>
      <c r="HF2764" s="153"/>
      <c r="HG2764" s="153"/>
      <c r="HH2764" s="153"/>
      <c r="HI2764" s="153"/>
      <c r="HJ2764" s="153"/>
      <c r="HK2764" s="153"/>
      <c r="HL2764" s="153"/>
      <c r="HM2764" s="153"/>
      <c r="HN2764" s="153"/>
      <c r="HO2764" s="153"/>
      <c r="HP2764" s="153"/>
      <c r="HQ2764" s="153"/>
      <c r="HR2764" s="153"/>
      <c r="HS2764" s="153"/>
      <c r="HT2764" s="153"/>
      <c r="HU2764" s="153"/>
      <c r="HV2764" s="153"/>
      <c r="HW2764" s="153"/>
      <c r="HX2764" s="153"/>
      <c r="HY2764" s="153"/>
      <c r="HZ2764" s="153"/>
    </row>
    <row r="2765" spans="1:234" s="174" customFormat="1" ht="15">
      <c r="A2765" s="150"/>
      <c r="B2765" s="151"/>
      <c r="C2765" s="152"/>
      <c r="D2765" s="151"/>
      <c r="E2765" s="151"/>
      <c r="F2765" s="151"/>
      <c r="G2765" s="151"/>
      <c r="H2765" s="151"/>
      <c r="I2765" s="151"/>
      <c r="J2765" s="151"/>
      <c r="K2765" s="151"/>
      <c r="L2765" s="151"/>
      <c r="M2765" s="151"/>
      <c r="N2765" s="151"/>
      <c r="O2765" s="151"/>
      <c r="P2765" s="153"/>
      <c r="Q2765" s="153"/>
      <c r="R2765" s="153"/>
      <c r="S2765" s="153"/>
      <c r="T2765" s="153"/>
      <c r="U2765" s="153"/>
      <c r="V2765" s="153"/>
      <c r="W2765" s="153"/>
      <c r="X2765" s="153"/>
      <c r="Y2765" s="153"/>
      <c r="Z2765" s="153"/>
      <c r="AA2765" s="153"/>
      <c r="AB2765" s="153"/>
      <c r="AC2765" s="153"/>
      <c r="AD2765" s="153"/>
      <c r="AE2765" s="153"/>
      <c r="AF2765" s="153"/>
      <c r="AG2765" s="153"/>
      <c r="AH2765" s="153"/>
      <c r="AI2765" s="153"/>
      <c r="AJ2765" s="153"/>
      <c r="AK2765" s="153"/>
      <c r="AL2765" s="153"/>
      <c r="AM2765" s="153"/>
      <c r="AN2765" s="153"/>
      <c r="AO2765" s="153"/>
      <c r="AP2765" s="153"/>
      <c r="AQ2765" s="153"/>
      <c r="AR2765" s="153"/>
      <c r="AS2765" s="153"/>
      <c r="AT2765" s="153"/>
      <c r="AU2765" s="153"/>
      <c r="AV2765" s="153"/>
      <c r="AW2765" s="153"/>
      <c r="AX2765" s="153"/>
      <c r="AY2765" s="153"/>
      <c r="AZ2765" s="153"/>
      <c r="BA2765" s="153"/>
      <c r="BB2765" s="153"/>
      <c r="BC2765" s="153"/>
      <c r="BD2765" s="153"/>
      <c r="BE2765" s="153"/>
      <c r="BF2765" s="153"/>
      <c r="BG2765" s="153"/>
      <c r="BH2765" s="153"/>
      <c r="BI2765" s="153"/>
      <c r="BJ2765" s="153"/>
      <c r="BK2765" s="153"/>
      <c r="BL2765" s="153"/>
      <c r="BM2765" s="153"/>
      <c r="BN2765" s="153"/>
      <c r="BO2765" s="153"/>
      <c r="BP2765" s="153"/>
      <c r="BQ2765" s="153"/>
      <c r="BR2765" s="153"/>
      <c r="BS2765" s="153"/>
      <c r="BT2765" s="153"/>
      <c r="BU2765" s="153"/>
      <c r="BV2765" s="153"/>
      <c r="BW2765" s="153"/>
      <c r="BX2765" s="153"/>
      <c r="BY2765" s="153"/>
      <c r="BZ2765" s="153"/>
      <c r="CA2765" s="153"/>
      <c r="CB2765" s="153"/>
      <c r="CC2765" s="153"/>
      <c r="CD2765" s="153"/>
      <c r="CE2765" s="153"/>
      <c r="CF2765" s="153"/>
      <c r="CG2765" s="153"/>
      <c r="CH2765" s="153"/>
      <c r="CI2765" s="153"/>
      <c r="CJ2765" s="153"/>
      <c r="CK2765" s="153"/>
      <c r="CL2765" s="153"/>
      <c r="CM2765" s="153"/>
      <c r="CN2765" s="153"/>
      <c r="CO2765" s="153"/>
      <c r="CP2765" s="153"/>
      <c r="CQ2765" s="153"/>
      <c r="CR2765" s="153"/>
      <c r="CS2765" s="153"/>
      <c r="CT2765" s="153"/>
      <c r="CU2765" s="153"/>
      <c r="CV2765" s="153"/>
      <c r="CW2765" s="153"/>
      <c r="CX2765" s="153"/>
      <c r="CY2765" s="153"/>
      <c r="CZ2765" s="153"/>
      <c r="DA2765" s="153"/>
      <c r="DB2765" s="153"/>
      <c r="DC2765" s="153"/>
      <c r="DD2765" s="153"/>
      <c r="DE2765" s="153"/>
      <c r="DF2765" s="153"/>
      <c r="DG2765" s="153"/>
      <c r="DH2765" s="153"/>
      <c r="DI2765" s="153"/>
      <c r="DJ2765" s="153"/>
      <c r="DK2765" s="153"/>
      <c r="DL2765" s="153"/>
      <c r="DM2765" s="153"/>
      <c r="DN2765" s="153"/>
      <c r="DO2765" s="153"/>
      <c r="DP2765" s="153"/>
      <c r="DQ2765" s="153"/>
      <c r="DR2765" s="153"/>
      <c r="DS2765" s="153"/>
      <c r="DT2765" s="153"/>
      <c r="DU2765" s="153"/>
      <c r="DV2765" s="153"/>
      <c r="DW2765" s="153"/>
      <c r="DX2765" s="153"/>
      <c r="DY2765" s="153"/>
      <c r="DZ2765" s="153"/>
      <c r="EA2765" s="153"/>
      <c r="EB2765" s="153"/>
      <c r="EC2765" s="153"/>
      <c r="ED2765" s="153"/>
      <c r="EE2765" s="153"/>
      <c r="EF2765" s="153"/>
      <c r="EG2765" s="153"/>
      <c r="EH2765" s="153"/>
      <c r="EI2765" s="153"/>
      <c r="EJ2765" s="153"/>
      <c r="EK2765" s="153"/>
      <c r="EL2765" s="153"/>
      <c r="EM2765" s="153"/>
      <c r="EN2765" s="153"/>
      <c r="EO2765" s="153"/>
      <c r="EP2765" s="153"/>
      <c r="EQ2765" s="153"/>
      <c r="ER2765" s="153"/>
      <c r="ES2765" s="153"/>
      <c r="ET2765" s="153"/>
      <c r="EU2765" s="153"/>
      <c r="EV2765" s="153"/>
      <c r="EW2765" s="153"/>
      <c r="EX2765" s="153"/>
      <c r="EY2765" s="153"/>
      <c r="EZ2765" s="153"/>
      <c r="FA2765" s="153"/>
      <c r="FB2765" s="153"/>
      <c r="FC2765" s="153"/>
      <c r="FD2765" s="153"/>
      <c r="FE2765" s="153"/>
      <c r="FF2765" s="153"/>
      <c r="FG2765" s="153"/>
      <c r="FH2765" s="153"/>
      <c r="FI2765" s="153"/>
      <c r="FJ2765" s="153"/>
      <c r="FK2765" s="153"/>
      <c r="FL2765" s="153"/>
      <c r="FM2765" s="153"/>
      <c r="FN2765" s="153"/>
      <c r="FO2765" s="153"/>
      <c r="FP2765" s="153"/>
      <c r="FQ2765" s="153"/>
      <c r="FR2765" s="153"/>
      <c r="FS2765" s="153"/>
      <c r="FT2765" s="153"/>
      <c r="FU2765" s="153"/>
      <c r="FV2765" s="153"/>
      <c r="FW2765" s="153"/>
      <c r="FX2765" s="153"/>
      <c r="FY2765" s="153"/>
      <c r="FZ2765" s="153"/>
      <c r="GA2765" s="153"/>
      <c r="GB2765" s="153"/>
      <c r="GC2765" s="153"/>
      <c r="GD2765" s="153"/>
      <c r="GE2765" s="153"/>
      <c r="GF2765" s="153"/>
      <c r="GG2765" s="153"/>
      <c r="GH2765" s="153"/>
      <c r="GI2765" s="153"/>
      <c r="GJ2765" s="153"/>
      <c r="GK2765" s="153"/>
      <c r="GL2765" s="153"/>
      <c r="GM2765" s="153"/>
      <c r="GN2765" s="153"/>
      <c r="GO2765" s="153"/>
      <c r="GP2765" s="153"/>
      <c r="GQ2765" s="153"/>
      <c r="GR2765" s="153"/>
      <c r="GS2765" s="153"/>
      <c r="GT2765" s="153"/>
      <c r="GU2765" s="153"/>
      <c r="GV2765" s="153"/>
      <c r="GW2765" s="153"/>
      <c r="GX2765" s="153"/>
      <c r="GY2765" s="153"/>
      <c r="GZ2765" s="153"/>
      <c r="HA2765" s="153"/>
      <c r="HB2765" s="153"/>
      <c r="HC2765" s="153"/>
      <c r="HD2765" s="153"/>
      <c r="HE2765" s="153"/>
      <c r="HF2765" s="153"/>
      <c r="HG2765" s="153"/>
      <c r="HH2765" s="153"/>
      <c r="HI2765" s="153"/>
      <c r="HJ2765" s="153"/>
      <c r="HK2765" s="153"/>
      <c r="HL2765" s="153"/>
      <c r="HM2765" s="153"/>
      <c r="HN2765" s="153"/>
      <c r="HO2765" s="153"/>
      <c r="HP2765" s="153"/>
      <c r="HQ2765" s="153"/>
      <c r="HR2765" s="153"/>
      <c r="HS2765" s="153"/>
      <c r="HT2765" s="153"/>
      <c r="HU2765" s="153"/>
      <c r="HV2765" s="153"/>
      <c r="HW2765" s="153"/>
      <c r="HX2765" s="153"/>
      <c r="HY2765" s="153"/>
      <c r="HZ2765" s="153"/>
    </row>
    <row r="2766" spans="1:234" s="174" customFormat="1" ht="15">
      <c r="A2766" s="150"/>
      <c r="B2766" s="151"/>
      <c r="C2766" s="152"/>
      <c r="D2766" s="151"/>
      <c r="E2766" s="151"/>
      <c r="F2766" s="151"/>
      <c r="G2766" s="151"/>
      <c r="H2766" s="151"/>
      <c r="I2766" s="151"/>
      <c r="J2766" s="151"/>
      <c r="K2766" s="151"/>
      <c r="L2766" s="151"/>
      <c r="M2766" s="151"/>
      <c r="N2766" s="151"/>
      <c r="O2766" s="151"/>
      <c r="P2766" s="153"/>
      <c r="Q2766" s="153"/>
      <c r="R2766" s="153"/>
      <c r="S2766" s="153"/>
      <c r="T2766" s="153"/>
      <c r="U2766" s="153"/>
      <c r="V2766" s="153"/>
      <c r="W2766" s="153"/>
      <c r="X2766" s="153"/>
      <c r="Y2766" s="153"/>
      <c r="Z2766" s="153"/>
      <c r="AA2766" s="153"/>
      <c r="AB2766" s="153"/>
      <c r="AC2766" s="153"/>
      <c r="AD2766" s="153"/>
      <c r="AE2766" s="153"/>
      <c r="AF2766" s="153"/>
      <c r="AG2766" s="153"/>
      <c r="AH2766" s="153"/>
      <c r="AI2766" s="153"/>
      <c r="AJ2766" s="153"/>
      <c r="AK2766" s="153"/>
      <c r="AL2766" s="153"/>
      <c r="AM2766" s="153"/>
      <c r="AN2766" s="153"/>
      <c r="AO2766" s="153"/>
      <c r="AP2766" s="153"/>
      <c r="AQ2766" s="153"/>
      <c r="AR2766" s="153"/>
      <c r="AS2766" s="153"/>
      <c r="AT2766" s="153"/>
      <c r="AU2766" s="153"/>
      <c r="AV2766" s="153"/>
      <c r="AW2766" s="153"/>
      <c r="AX2766" s="153"/>
      <c r="AY2766" s="153"/>
      <c r="AZ2766" s="153"/>
      <c r="BA2766" s="153"/>
      <c r="BB2766" s="153"/>
      <c r="BC2766" s="153"/>
      <c r="BD2766" s="153"/>
      <c r="BE2766" s="153"/>
      <c r="BF2766" s="153"/>
      <c r="BG2766" s="153"/>
      <c r="BH2766" s="153"/>
      <c r="BI2766" s="153"/>
      <c r="BJ2766" s="153"/>
      <c r="BK2766" s="153"/>
      <c r="BL2766" s="153"/>
      <c r="BM2766" s="153"/>
      <c r="BN2766" s="153"/>
      <c r="BO2766" s="153"/>
      <c r="BP2766" s="153"/>
      <c r="BQ2766" s="153"/>
      <c r="BR2766" s="153"/>
      <c r="BS2766" s="153"/>
      <c r="BT2766" s="153"/>
      <c r="BU2766" s="153"/>
      <c r="BV2766" s="153"/>
      <c r="BW2766" s="153"/>
      <c r="BX2766" s="153"/>
      <c r="BY2766" s="153"/>
      <c r="BZ2766" s="153"/>
      <c r="CA2766" s="153"/>
      <c r="CB2766" s="153"/>
      <c r="CC2766" s="153"/>
      <c r="CD2766" s="153"/>
      <c r="CE2766" s="153"/>
      <c r="CF2766" s="153"/>
      <c r="CG2766" s="153"/>
      <c r="CH2766" s="153"/>
      <c r="CI2766" s="153"/>
      <c r="CJ2766" s="153"/>
      <c r="CK2766" s="153"/>
      <c r="CL2766" s="153"/>
      <c r="CM2766" s="153"/>
      <c r="CN2766" s="153"/>
      <c r="CO2766" s="153"/>
      <c r="CP2766" s="153"/>
      <c r="CQ2766" s="153"/>
      <c r="CR2766" s="153"/>
      <c r="CS2766" s="153"/>
      <c r="CT2766" s="153"/>
      <c r="CU2766" s="153"/>
      <c r="CV2766" s="153"/>
      <c r="CW2766" s="153"/>
      <c r="CX2766" s="153"/>
      <c r="CY2766" s="153"/>
      <c r="CZ2766" s="153"/>
      <c r="DA2766" s="153"/>
      <c r="DB2766" s="153"/>
      <c r="DC2766" s="153"/>
      <c r="DD2766" s="153"/>
      <c r="DE2766" s="153"/>
      <c r="DF2766" s="153"/>
      <c r="DG2766" s="153"/>
      <c r="DH2766" s="153"/>
      <c r="DI2766" s="153"/>
      <c r="DJ2766" s="153"/>
      <c r="DK2766" s="153"/>
      <c r="DL2766" s="153"/>
      <c r="DM2766" s="153"/>
      <c r="DN2766" s="153"/>
      <c r="DO2766" s="153"/>
      <c r="DP2766" s="153"/>
      <c r="DQ2766" s="153"/>
      <c r="DR2766" s="153"/>
      <c r="DS2766" s="153"/>
      <c r="DT2766" s="153"/>
      <c r="DU2766" s="153"/>
      <c r="DV2766" s="153"/>
      <c r="DW2766" s="153"/>
      <c r="DX2766" s="153"/>
      <c r="DY2766" s="153"/>
      <c r="DZ2766" s="153"/>
      <c r="EA2766" s="153"/>
      <c r="EB2766" s="153"/>
      <c r="EC2766" s="153"/>
      <c r="ED2766" s="153"/>
      <c r="EE2766" s="153"/>
      <c r="EF2766" s="153"/>
      <c r="EG2766" s="153"/>
      <c r="EH2766" s="153"/>
      <c r="EI2766" s="153"/>
      <c r="EJ2766" s="153"/>
      <c r="EK2766" s="153"/>
      <c r="EL2766" s="153"/>
      <c r="EM2766" s="153"/>
      <c r="EN2766" s="153"/>
      <c r="EO2766" s="153"/>
      <c r="EP2766" s="153"/>
      <c r="EQ2766" s="153"/>
      <c r="ER2766" s="153"/>
      <c r="ES2766" s="153"/>
      <c r="ET2766" s="153"/>
      <c r="EU2766" s="153"/>
      <c r="EV2766" s="153"/>
      <c r="EW2766" s="153"/>
      <c r="EX2766" s="153"/>
      <c r="EY2766" s="153"/>
      <c r="EZ2766" s="153"/>
      <c r="FA2766" s="153"/>
      <c r="FB2766" s="153"/>
      <c r="FC2766" s="153"/>
      <c r="FD2766" s="153"/>
      <c r="FE2766" s="153"/>
      <c r="FF2766" s="153"/>
      <c r="FG2766" s="153"/>
      <c r="FH2766" s="153"/>
      <c r="FI2766" s="153"/>
      <c r="FJ2766" s="153"/>
      <c r="FK2766" s="153"/>
      <c r="FL2766" s="153"/>
      <c r="FM2766" s="153"/>
      <c r="FN2766" s="153"/>
      <c r="FO2766" s="153"/>
      <c r="FP2766" s="153"/>
      <c r="FQ2766" s="153"/>
      <c r="FR2766" s="153"/>
      <c r="FS2766" s="153"/>
      <c r="FT2766" s="153"/>
      <c r="FU2766" s="153"/>
      <c r="FV2766" s="153"/>
      <c r="FW2766" s="153"/>
      <c r="FX2766" s="153"/>
      <c r="FY2766" s="153"/>
      <c r="FZ2766" s="153"/>
      <c r="GA2766" s="153"/>
      <c r="GB2766" s="153"/>
      <c r="GC2766" s="153"/>
      <c r="GD2766" s="153"/>
      <c r="GE2766" s="153"/>
      <c r="GF2766" s="153"/>
      <c r="GG2766" s="153"/>
      <c r="GH2766" s="153"/>
      <c r="GI2766" s="153"/>
      <c r="GJ2766" s="153"/>
      <c r="GK2766" s="153"/>
      <c r="GL2766" s="153"/>
      <c r="GM2766" s="153"/>
      <c r="GN2766" s="153"/>
      <c r="GO2766" s="153"/>
      <c r="GP2766" s="153"/>
      <c r="GQ2766" s="153"/>
      <c r="GR2766" s="153"/>
      <c r="GS2766" s="153"/>
      <c r="GT2766" s="153"/>
      <c r="GU2766" s="153"/>
      <c r="GV2766" s="153"/>
      <c r="GW2766" s="153"/>
      <c r="GX2766" s="153"/>
      <c r="GY2766" s="153"/>
      <c r="GZ2766" s="153"/>
      <c r="HA2766" s="153"/>
      <c r="HB2766" s="153"/>
      <c r="HC2766" s="153"/>
      <c r="HD2766" s="153"/>
      <c r="HE2766" s="153"/>
      <c r="HF2766" s="153"/>
      <c r="HG2766" s="153"/>
      <c r="HH2766" s="153"/>
      <c r="HI2766" s="153"/>
      <c r="HJ2766" s="153"/>
      <c r="HK2766" s="153"/>
      <c r="HL2766" s="153"/>
      <c r="HM2766" s="153"/>
      <c r="HN2766" s="153"/>
      <c r="HO2766" s="153"/>
      <c r="HP2766" s="153"/>
      <c r="HQ2766" s="153"/>
      <c r="HR2766" s="153"/>
      <c r="HS2766" s="153"/>
      <c r="HT2766" s="153"/>
      <c r="HU2766" s="153"/>
      <c r="HV2766" s="153"/>
      <c r="HW2766" s="153"/>
      <c r="HX2766" s="153"/>
      <c r="HY2766" s="153"/>
      <c r="HZ2766" s="153"/>
    </row>
    <row r="2767" spans="1:234" s="174" customFormat="1" ht="15">
      <c r="A2767" s="150"/>
      <c r="B2767" s="151"/>
      <c r="C2767" s="152"/>
      <c r="D2767" s="151"/>
      <c r="E2767" s="151"/>
      <c r="F2767" s="151"/>
      <c r="G2767" s="151"/>
      <c r="H2767" s="151"/>
      <c r="I2767" s="151"/>
      <c r="J2767" s="151"/>
      <c r="K2767" s="151"/>
      <c r="L2767" s="151"/>
      <c r="M2767" s="151"/>
      <c r="N2767" s="151"/>
      <c r="O2767" s="151"/>
      <c r="P2767" s="153"/>
      <c r="Q2767" s="153"/>
      <c r="R2767" s="153"/>
      <c r="S2767" s="153"/>
      <c r="T2767" s="153"/>
      <c r="U2767" s="153"/>
      <c r="V2767" s="153"/>
      <c r="W2767" s="153"/>
      <c r="X2767" s="153"/>
      <c r="Y2767" s="153"/>
      <c r="Z2767" s="153"/>
      <c r="AA2767" s="153"/>
      <c r="AB2767" s="153"/>
      <c r="AC2767" s="153"/>
      <c r="AD2767" s="153"/>
      <c r="AE2767" s="153"/>
      <c r="AF2767" s="153"/>
      <c r="AG2767" s="153"/>
      <c r="AH2767" s="153"/>
      <c r="AI2767" s="153"/>
      <c r="AJ2767" s="153"/>
      <c r="AK2767" s="153"/>
      <c r="AL2767" s="153"/>
      <c r="AM2767" s="153"/>
      <c r="AN2767" s="153"/>
      <c r="AO2767" s="153"/>
      <c r="AP2767" s="153"/>
      <c r="AQ2767" s="153"/>
      <c r="AR2767" s="153"/>
      <c r="AS2767" s="153"/>
      <c r="AT2767" s="153"/>
      <c r="AU2767" s="153"/>
      <c r="AV2767" s="153"/>
      <c r="AW2767" s="153"/>
      <c r="AX2767" s="153"/>
      <c r="AY2767" s="153"/>
      <c r="AZ2767" s="153"/>
      <c r="BA2767" s="153"/>
      <c r="BB2767" s="153"/>
      <c r="BC2767" s="153"/>
      <c r="BD2767" s="153"/>
      <c r="BE2767" s="153"/>
      <c r="BF2767" s="153"/>
      <c r="BG2767" s="153"/>
      <c r="BH2767" s="153"/>
      <c r="BI2767" s="153"/>
      <c r="BJ2767" s="153"/>
      <c r="BK2767" s="153"/>
      <c r="BL2767" s="153"/>
      <c r="BM2767" s="153"/>
      <c r="BN2767" s="153"/>
      <c r="BO2767" s="153"/>
      <c r="BP2767" s="153"/>
      <c r="BQ2767" s="153"/>
      <c r="BR2767" s="153"/>
      <c r="BS2767" s="153"/>
      <c r="BT2767" s="153"/>
      <c r="BU2767" s="153"/>
      <c r="BV2767" s="153"/>
      <c r="BW2767" s="153"/>
      <c r="BX2767" s="153"/>
      <c r="BY2767" s="153"/>
      <c r="BZ2767" s="153"/>
      <c r="CA2767" s="153"/>
      <c r="CB2767" s="153"/>
      <c r="CC2767" s="153"/>
      <c r="CD2767" s="153"/>
      <c r="CE2767" s="153"/>
      <c r="CF2767" s="153"/>
      <c r="CG2767" s="153"/>
      <c r="CH2767" s="153"/>
      <c r="CI2767" s="153"/>
      <c r="CJ2767" s="153"/>
      <c r="CK2767" s="153"/>
      <c r="CL2767" s="153"/>
      <c r="CM2767" s="153"/>
      <c r="CN2767" s="153"/>
      <c r="CO2767" s="153"/>
      <c r="CP2767" s="153"/>
      <c r="CQ2767" s="153"/>
      <c r="CR2767" s="153"/>
      <c r="CS2767" s="153"/>
      <c r="CT2767" s="153"/>
      <c r="CU2767" s="153"/>
      <c r="CV2767" s="153"/>
      <c r="CW2767" s="153"/>
      <c r="CX2767" s="153"/>
      <c r="CY2767" s="153"/>
      <c r="CZ2767" s="153"/>
      <c r="DA2767" s="153"/>
      <c r="DB2767" s="153"/>
      <c r="DC2767" s="153"/>
      <c r="DD2767" s="153"/>
      <c r="DE2767" s="153"/>
      <c r="DF2767" s="153"/>
      <c r="DG2767" s="153"/>
      <c r="DH2767" s="153"/>
      <c r="DI2767" s="153"/>
      <c r="DJ2767" s="153"/>
      <c r="DK2767" s="153"/>
      <c r="DL2767" s="153"/>
      <c r="DM2767" s="153"/>
      <c r="DN2767" s="153"/>
      <c r="DO2767" s="153"/>
      <c r="DP2767" s="153"/>
      <c r="DQ2767" s="153"/>
      <c r="DR2767" s="153"/>
      <c r="DS2767" s="153"/>
      <c r="DT2767" s="153"/>
      <c r="DU2767" s="153"/>
      <c r="DV2767" s="153"/>
      <c r="DW2767" s="153"/>
      <c r="DX2767" s="153"/>
      <c r="DY2767" s="153"/>
      <c r="DZ2767" s="153"/>
      <c r="EA2767" s="153"/>
      <c r="EB2767" s="153"/>
      <c r="EC2767" s="153"/>
      <c r="ED2767" s="153"/>
      <c r="EE2767" s="153"/>
      <c r="EF2767" s="153"/>
      <c r="EG2767" s="153"/>
      <c r="EH2767" s="153"/>
      <c r="EI2767" s="153"/>
      <c r="EJ2767" s="153"/>
      <c r="EK2767" s="153"/>
      <c r="EL2767" s="153"/>
      <c r="EM2767" s="153"/>
      <c r="EN2767" s="153"/>
      <c r="EO2767" s="153"/>
      <c r="EP2767" s="153"/>
      <c r="EQ2767" s="153"/>
      <c r="ER2767" s="153"/>
      <c r="ES2767" s="153"/>
      <c r="ET2767" s="153"/>
      <c r="EU2767" s="153"/>
      <c r="EV2767" s="153"/>
      <c r="EW2767" s="153"/>
      <c r="EX2767" s="153"/>
      <c r="EY2767" s="153"/>
      <c r="EZ2767" s="153"/>
      <c r="FA2767" s="153"/>
      <c r="FB2767" s="153"/>
      <c r="FC2767" s="153"/>
      <c r="FD2767" s="153"/>
      <c r="FE2767" s="153"/>
      <c r="FF2767" s="153"/>
      <c r="FG2767" s="153"/>
      <c r="FH2767" s="153"/>
      <c r="FI2767" s="153"/>
      <c r="FJ2767" s="153"/>
      <c r="FK2767" s="153"/>
      <c r="FL2767" s="153"/>
      <c r="FM2767" s="153"/>
      <c r="FN2767" s="153"/>
      <c r="FO2767" s="153"/>
      <c r="FP2767" s="153"/>
      <c r="FQ2767" s="153"/>
      <c r="FR2767" s="153"/>
      <c r="FS2767" s="153"/>
      <c r="FT2767" s="153"/>
      <c r="FU2767" s="153"/>
      <c r="FV2767" s="153"/>
      <c r="FW2767" s="153"/>
      <c r="FX2767" s="153"/>
      <c r="FY2767" s="153"/>
      <c r="FZ2767" s="153"/>
      <c r="GA2767" s="153"/>
      <c r="GB2767" s="153"/>
      <c r="GC2767" s="153"/>
      <c r="GD2767" s="153"/>
      <c r="GE2767" s="153"/>
      <c r="GF2767" s="153"/>
      <c r="GG2767" s="153"/>
      <c r="GH2767" s="153"/>
      <c r="GI2767" s="153"/>
      <c r="GJ2767" s="153"/>
      <c r="GK2767" s="153"/>
      <c r="GL2767" s="153"/>
      <c r="GM2767" s="153"/>
      <c r="GN2767" s="153"/>
      <c r="GO2767" s="153"/>
      <c r="GP2767" s="153"/>
      <c r="GQ2767" s="153"/>
      <c r="GR2767" s="153"/>
      <c r="GS2767" s="153"/>
      <c r="GT2767" s="153"/>
      <c r="GU2767" s="153"/>
      <c r="GV2767" s="153"/>
      <c r="GW2767" s="153"/>
      <c r="GX2767" s="153"/>
      <c r="GY2767" s="153"/>
      <c r="GZ2767" s="153"/>
      <c r="HA2767" s="153"/>
      <c r="HB2767" s="153"/>
      <c r="HC2767" s="153"/>
      <c r="HD2767" s="153"/>
      <c r="HE2767" s="153"/>
      <c r="HF2767" s="153"/>
      <c r="HG2767" s="153"/>
      <c r="HH2767" s="153"/>
      <c r="HI2767" s="153"/>
      <c r="HJ2767" s="153"/>
      <c r="HK2767" s="153"/>
      <c r="HL2767" s="153"/>
      <c r="HM2767" s="153"/>
      <c r="HN2767" s="153"/>
      <c r="HO2767" s="153"/>
      <c r="HP2767" s="153"/>
      <c r="HQ2767" s="153"/>
      <c r="HR2767" s="153"/>
      <c r="HS2767" s="153"/>
      <c r="HT2767" s="153"/>
      <c r="HU2767" s="153"/>
      <c r="HV2767" s="153"/>
      <c r="HW2767" s="153"/>
      <c r="HX2767" s="153"/>
      <c r="HY2767" s="153"/>
      <c r="HZ2767" s="153"/>
    </row>
    <row r="2768" spans="1:234" s="174" customFormat="1" ht="15">
      <c r="A2768" s="150"/>
      <c r="B2768" s="151"/>
      <c r="C2768" s="152"/>
      <c r="D2768" s="151"/>
      <c r="E2768" s="151"/>
      <c r="F2768" s="151"/>
      <c r="G2768" s="151"/>
      <c r="H2768" s="151"/>
      <c r="I2768" s="151"/>
      <c r="J2768" s="151"/>
      <c r="K2768" s="151"/>
      <c r="L2768" s="151"/>
      <c r="M2768" s="151"/>
      <c r="N2768" s="151"/>
      <c r="O2768" s="151"/>
      <c r="P2768" s="153"/>
      <c r="Q2768" s="153"/>
      <c r="R2768" s="153"/>
      <c r="S2768" s="153"/>
      <c r="T2768" s="153"/>
      <c r="U2768" s="153"/>
      <c r="V2768" s="153"/>
      <c r="W2768" s="153"/>
      <c r="X2768" s="153"/>
      <c r="Y2768" s="153"/>
      <c r="Z2768" s="153"/>
      <c r="AA2768" s="153"/>
      <c r="AB2768" s="153"/>
      <c r="AC2768" s="153"/>
      <c r="AD2768" s="153"/>
      <c r="AE2768" s="153"/>
      <c r="AF2768" s="153"/>
      <c r="AG2768" s="153"/>
      <c r="AH2768" s="153"/>
      <c r="AI2768" s="153"/>
      <c r="AJ2768" s="153"/>
      <c r="AK2768" s="153"/>
      <c r="AL2768" s="153"/>
      <c r="AM2768" s="153"/>
      <c r="AN2768" s="153"/>
      <c r="AO2768" s="153"/>
      <c r="AP2768" s="153"/>
      <c r="AQ2768" s="153"/>
      <c r="AR2768" s="153"/>
      <c r="AS2768" s="153"/>
      <c r="AT2768" s="153"/>
      <c r="AU2768" s="153"/>
      <c r="AV2768" s="153"/>
      <c r="AW2768" s="153"/>
      <c r="AX2768" s="153"/>
      <c r="AY2768" s="153"/>
      <c r="AZ2768" s="153"/>
      <c r="BA2768" s="153"/>
      <c r="BB2768" s="153"/>
      <c r="BC2768" s="153"/>
      <c r="BD2768" s="153"/>
      <c r="BE2768" s="153"/>
      <c r="BF2768" s="153"/>
      <c r="BG2768" s="153"/>
      <c r="BH2768" s="153"/>
      <c r="BI2768" s="153"/>
      <c r="BJ2768" s="153"/>
      <c r="BK2768" s="153"/>
      <c r="BL2768" s="153"/>
      <c r="BM2768" s="153"/>
      <c r="BN2768" s="153"/>
      <c r="BO2768" s="153"/>
      <c r="BP2768" s="153"/>
      <c r="BQ2768" s="153"/>
      <c r="BR2768" s="153"/>
      <c r="BS2768" s="153"/>
      <c r="BT2768" s="153"/>
      <c r="BU2768" s="153"/>
      <c r="BV2768" s="153"/>
      <c r="BW2768" s="153"/>
      <c r="BX2768" s="153"/>
      <c r="BY2768" s="153"/>
      <c r="BZ2768" s="153"/>
      <c r="CA2768" s="153"/>
      <c r="CB2768" s="153"/>
      <c r="CC2768" s="153"/>
      <c r="CD2768" s="153"/>
      <c r="CE2768" s="153"/>
      <c r="CF2768" s="153"/>
      <c r="CG2768" s="153"/>
      <c r="CH2768" s="153"/>
      <c r="CI2768" s="153"/>
      <c r="CJ2768" s="153"/>
      <c r="CK2768" s="153"/>
      <c r="CL2768" s="153"/>
      <c r="CM2768" s="153"/>
      <c r="CN2768" s="153"/>
      <c r="CO2768" s="153"/>
      <c r="CP2768" s="153"/>
      <c r="CQ2768" s="153"/>
      <c r="CR2768" s="153"/>
      <c r="CS2768" s="153"/>
      <c r="CT2768" s="153"/>
      <c r="CU2768" s="153"/>
      <c r="CV2768" s="153"/>
      <c r="CW2768" s="153"/>
      <c r="CX2768" s="153"/>
      <c r="CY2768" s="153"/>
      <c r="CZ2768" s="153"/>
      <c r="DA2768" s="153"/>
      <c r="DB2768" s="153"/>
      <c r="DC2768" s="153"/>
      <c r="DD2768" s="153"/>
      <c r="DE2768" s="153"/>
      <c r="DF2768" s="153"/>
      <c r="DG2768" s="153"/>
      <c r="DH2768" s="153"/>
      <c r="DI2768" s="153"/>
      <c r="DJ2768" s="153"/>
      <c r="DK2768" s="153"/>
      <c r="DL2768" s="153"/>
      <c r="DM2768" s="153"/>
      <c r="DN2768" s="153"/>
      <c r="DO2768" s="153"/>
      <c r="DP2768" s="153"/>
      <c r="DQ2768" s="153"/>
      <c r="DR2768" s="153"/>
      <c r="DS2768" s="153"/>
      <c r="DT2768" s="153"/>
      <c r="DU2768" s="153"/>
      <c r="DV2768" s="153"/>
      <c r="DW2768" s="153"/>
      <c r="DX2768" s="153"/>
      <c r="DY2768" s="153"/>
      <c r="DZ2768" s="153"/>
      <c r="EA2768" s="153"/>
      <c r="EB2768" s="153"/>
      <c r="EC2768" s="153"/>
      <c r="ED2768" s="153"/>
      <c r="EE2768" s="153"/>
      <c r="EF2768" s="153"/>
      <c r="EG2768" s="153"/>
      <c r="EH2768" s="153"/>
      <c r="EI2768" s="153"/>
      <c r="EJ2768" s="153"/>
      <c r="EK2768" s="153"/>
      <c r="EL2768" s="153"/>
      <c r="EM2768" s="153"/>
      <c r="EN2768" s="153"/>
      <c r="EO2768" s="153"/>
      <c r="EP2768" s="153"/>
      <c r="EQ2768" s="153"/>
      <c r="ER2768" s="153"/>
      <c r="ES2768" s="153"/>
      <c r="ET2768" s="153"/>
      <c r="EU2768" s="153"/>
      <c r="EV2768" s="153"/>
      <c r="EW2768" s="153"/>
      <c r="EX2768" s="153"/>
      <c r="EY2768" s="153"/>
      <c r="EZ2768" s="153"/>
      <c r="FA2768" s="153"/>
      <c r="FB2768" s="153"/>
      <c r="FC2768" s="153"/>
      <c r="FD2768" s="153"/>
      <c r="FE2768" s="153"/>
      <c r="FF2768" s="153"/>
      <c r="FG2768" s="153"/>
      <c r="FH2768" s="153"/>
      <c r="FI2768" s="153"/>
      <c r="FJ2768" s="153"/>
      <c r="FK2768" s="153"/>
      <c r="FL2768" s="153"/>
      <c r="FM2768" s="153"/>
      <c r="FN2768" s="153"/>
      <c r="FO2768" s="153"/>
      <c r="FP2768" s="153"/>
      <c r="FQ2768" s="153"/>
      <c r="FR2768" s="153"/>
      <c r="FS2768" s="153"/>
      <c r="FT2768" s="153"/>
      <c r="FU2768" s="153"/>
      <c r="FV2768" s="153"/>
      <c r="FW2768" s="153"/>
      <c r="FX2768" s="153"/>
      <c r="FY2768" s="153"/>
      <c r="FZ2768" s="153"/>
      <c r="GA2768" s="153"/>
      <c r="GB2768" s="153"/>
      <c r="GC2768" s="153"/>
      <c r="GD2768" s="153"/>
      <c r="GE2768" s="153"/>
      <c r="GF2768" s="153"/>
      <c r="GG2768" s="153"/>
      <c r="GH2768" s="153"/>
      <c r="GI2768" s="153"/>
      <c r="GJ2768" s="153"/>
      <c r="GK2768" s="153"/>
      <c r="GL2768" s="153"/>
      <c r="GM2768" s="153"/>
      <c r="GN2768" s="153"/>
      <c r="GO2768" s="153"/>
      <c r="GP2768" s="153"/>
      <c r="GQ2768" s="153"/>
      <c r="GR2768" s="153"/>
      <c r="GS2768" s="153"/>
      <c r="GT2768" s="153"/>
      <c r="GU2768" s="153"/>
      <c r="GV2768" s="153"/>
      <c r="GW2768" s="153"/>
      <c r="GX2768" s="153"/>
      <c r="GY2768" s="153"/>
      <c r="GZ2768" s="153"/>
      <c r="HA2768" s="153"/>
      <c r="HB2768" s="153"/>
      <c r="HC2768" s="153"/>
      <c r="HD2768" s="153"/>
      <c r="HE2768" s="153"/>
      <c r="HF2768" s="153"/>
      <c r="HG2768" s="153"/>
      <c r="HH2768" s="153"/>
      <c r="HI2768" s="153"/>
      <c r="HJ2768" s="153"/>
      <c r="HK2768" s="153"/>
      <c r="HL2768" s="153"/>
      <c r="HM2768" s="153"/>
      <c r="HN2768" s="153"/>
      <c r="HO2768" s="153"/>
      <c r="HP2768" s="153"/>
      <c r="HQ2768" s="153"/>
      <c r="HR2768" s="153"/>
      <c r="HS2768" s="153"/>
      <c r="HT2768" s="153"/>
      <c r="HU2768" s="153"/>
      <c r="HV2768" s="153"/>
      <c r="HW2768" s="153"/>
      <c r="HX2768" s="153"/>
      <c r="HY2768" s="153"/>
      <c r="HZ2768" s="153"/>
    </row>
    <row r="2769" spans="1:234" s="174" customFormat="1" ht="15">
      <c r="A2769" s="150"/>
      <c r="B2769" s="151"/>
      <c r="C2769" s="152"/>
      <c r="D2769" s="151"/>
      <c r="E2769" s="151"/>
      <c r="F2769" s="151"/>
      <c r="G2769" s="151"/>
      <c r="H2769" s="151"/>
      <c r="I2769" s="151"/>
      <c r="J2769" s="151"/>
      <c r="K2769" s="151"/>
      <c r="L2769" s="151"/>
      <c r="M2769" s="151"/>
      <c r="N2769" s="151"/>
      <c r="O2769" s="151"/>
      <c r="P2769" s="153"/>
      <c r="Q2769" s="153"/>
      <c r="R2769" s="153"/>
      <c r="S2769" s="153"/>
      <c r="T2769" s="153"/>
      <c r="U2769" s="153"/>
      <c r="V2769" s="153"/>
      <c r="W2769" s="153"/>
      <c r="X2769" s="153"/>
      <c r="Y2769" s="153"/>
      <c r="Z2769" s="153"/>
      <c r="AA2769" s="153"/>
      <c r="AB2769" s="153"/>
      <c r="AC2769" s="153"/>
      <c r="AD2769" s="153"/>
      <c r="AE2769" s="153"/>
      <c r="AF2769" s="153"/>
      <c r="AG2769" s="153"/>
      <c r="AH2769" s="153"/>
      <c r="AI2769" s="153"/>
      <c r="AJ2769" s="153"/>
      <c r="AK2769" s="153"/>
      <c r="AL2769" s="153"/>
      <c r="AM2769" s="153"/>
      <c r="AN2769" s="153"/>
      <c r="AO2769" s="153"/>
      <c r="AP2769" s="153"/>
      <c r="AQ2769" s="153"/>
      <c r="AR2769" s="153"/>
      <c r="AS2769" s="153"/>
      <c r="AT2769" s="153"/>
      <c r="AU2769" s="153"/>
      <c r="AV2769" s="153"/>
      <c r="AW2769" s="153"/>
      <c r="AX2769" s="153"/>
      <c r="AY2769" s="153"/>
      <c r="AZ2769" s="153"/>
      <c r="BA2769" s="153"/>
      <c r="BB2769" s="153"/>
      <c r="BC2769" s="153"/>
      <c r="BD2769" s="153"/>
      <c r="BE2769" s="153"/>
      <c r="BF2769" s="153"/>
      <c r="BG2769" s="153"/>
      <c r="BH2769" s="153"/>
      <c r="BI2769" s="153"/>
      <c r="BJ2769" s="153"/>
      <c r="BK2769" s="153"/>
      <c r="BL2769" s="153"/>
      <c r="BM2769" s="153"/>
      <c r="BN2769" s="153"/>
      <c r="BO2769" s="153"/>
      <c r="BP2769" s="153"/>
      <c r="BQ2769" s="153"/>
      <c r="BR2769" s="153"/>
      <c r="BS2769" s="153"/>
      <c r="BT2769" s="153"/>
      <c r="BU2769" s="153"/>
      <c r="BV2769" s="153"/>
      <c r="BW2769" s="153"/>
      <c r="BX2769" s="153"/>
      <c r="BY2769" s="153"/>
      <c r="BZ2769" s="153"/>
      <c r="CA2769" s="153"/>
      <c r="CB2769" s="153"/>
      <c r="CC2769" s="153"/>
      <c r="CD2769" s="153"/>
      <c r="CE2769" s="153"/>
      <c r="CF2769" s="153"/>
      <c r="CG2769" s="153"/>
      <c r="CH2769" s="153"/>
      <c r="CI2769" s="153"/>
      <c r="CJ2769" s="153"/>
      <c r="CK2769" s="153"/>
      <c r="CL2769" s="153"/>
      <c r="CM2769" s="153"/>
      <c r="CN2769" s="153"/>
      <c r="CO2769" s="153"/>
      <c r="CP2769" s="153"/>
      <c r="CQ2769" s="153"/>
      <c r="CR2769" s="153"/>
      <c r="CS2769" s="153"/>
      <c r="CT2769" s="153"/>
      <c r="CU2769" s="153"/>
      <c r="CV2769" s="153"/>
      <c r="CW2769" s="153"/>
      <c r="CX2769" s="153"/>
      <c r="CY2769" s="153"/>
      <c r="CZ2769" s="153"/>
      <c r="DA2769" s="153"/>
      <c r="DB2769" s="153"/>
      <c r="DC2769" s="153"/>
      <c r="DD2769" s="153"/>
      <c r="DE2769" s="153"/>
      <c r="DF2769" s="153"/>
      <c r="DG2769" s="153"/>
      <c r="DH2769" s="153"/>
      <c r="DI2769" s="153"/>
      <c r="DJ2769" s="153"/>
      <c r="DK2769" s="153"/>
      <c r="DL2769" s="153"/>
      <c r="DM2769" s="153"/>
      <c r="DN2769" s="153"/>
      <c r="DO2769" s="153"/>
      <c r="DP2769" s="153"/>
      <c r="DQ2769" s="153"/>
      <c r="DR2769" s="153"/>
      <c r="DS2769" s="153"/>
      <c r="DT2769" s="153"/>
      <c r="DU2769" s="153"/>
      <c r="DV2769" s="153"/>
      <c r="DW2769" s="153"/>
      <c r="DX2769" s="153"/>
      <c r="DY2769" s="153"/>
      <c r="DZ2769" s="153"/>
      <c r="EA2769" s="153"/>
      <c r="EB2769" s="153"/>
      <c r="EC2769" s="153"/>
      <c r="ED2769" s="153"/>
      <c r="EE2769" s="153"/>
      <c r="EF2769" s="153"/>
      <c r="EG2769" s="153"/>
      <c r="EH2769" s="153"/>
      <c r="EI2769" s="153"/>
      <c r="EJ2769" s="153"/>
      <c r="EK2769" s="153"/>
      <c r="EL2769" s="153"/>
      <c r="EM2769" s="153"/>
      <c r="EN2769" s="153"/>
      <c r="EO2769" s="153"/>
      <c r="EP2769" s="153"/>
      <c r="EQ2769" s="153"/>
      <c r="ER2769" s="153"/>
      <c r="ES2769" s="153"/>
      <c r="ET2769" s="153"/>
      <c r="EU2769" s="153"/>
      <c r="EV2769" s="153"/>
      <c r="EW2769" s="153"/>
      <c r="EX2769" s="153"/>
      <c r="EY2769" s="153"/>
      <c r="EZ2769" s="153"/>
      <c r="FA2769" s="153"/>
      <c r="FB2769" s="153"/>
      <c r="FC2769" s="153"/>
      <c r="FD2769" s="153"/>
      <c r="FE2769" s="153"/>
      <c r="FF2769" s="153"/>
      <c r="FG2769" s="153"/>
      <c r="FH2769" s="153"/>
      <c r="FI2769" s="153"/>
      <c r="FJ2769" s="153"/>
      <c r="FK2769" s="153"/>
      <c r="FL2769" s="153"/>
      <c r="FM2769" s="153"/>
      <c r="FN2769" s="153"/>
      <c r="FO2769" s="153"/>
      <c r="FP2769" s="153"/>
      <c r="FQ2769" s="153"/>
      <c r="FR2769" s="153"/>
      <c r="FS2769" s="153"/>
      <c r="FT2769" s="153"/>
      <c r="FU2769" s="153"/>
      <c r="FV2769" s="153"/>
      <c r="FW2769" s="153"/>
      <c r="FX2769" s="153"/>
      <c r="FY2769" s="153"/>
      <c r="FZ2769" s="153"/>
      <c r="GA2769" s="153"/>
      <c r="GB2769" s="153"/>
      <c r="GC2769" s="153"/>
      <c r="GD2769" s="153"/>
      <c r="GE2769" s="153"/>
      <c r="GF2769" s="153"/>
      <c r="GG2769" s="153"/>
      <c r="GH2769" s="153"/>
      <c r="GI2769" s="153"/>
      <c r="GJ2769" s="153"/>
      <c r="GK2769" s="153"/>
      <c r="GL2769" s="153"/>
      <c r="GM2769" s="153"/>
      <c r="GN2769" s="153"/>
      <c r="GO2769" s="153"/>
      <c r="GP2769" s="153"/>
      <c r="GQ2769" s="153"/>
      <c r="GR2769" s="153"/>
      <c r="GS2769" s="153"/>
      <c r="GT2769" s="153"/>
      <c r="GU2769" s="153"/>
      <c r="GV2769" s="153"/>
      <c r="GW2769" s="153"/>
      <c r="GX2769" s="153"/>
      <c r="GY2769" s="153"/>
      <c r="GZ2769" s="153"/>
      <c r="HA2769" s="153"/>
      <c r="HB2769" s="153"/>
      <c r="HC2769" s="153"/>
      <c r="HD2769" s="153"/>
      <c r="HE2769" s="153"/>
      <c r="HF2769" s="153"/>
      <c r="HG2769" s="153"/>
      <c r="HH2769" s="153"/>
      <c r="HI2769" s="153"/>
      <c r="HJ2769" s="153"/>
      <c r="HK2769" s="153"/>
      <c r="HL2769" s="153"/>
      <c r="HM2769" s="153"/>
      <c r="HN2769" s="153"/>
      <c r="HO2769" s="153"/>
      <c r="HP2769" s="153"/>
      <c r="HQ2769" s="153"/>
      <c r="HR2769" s="153"/>
      <c r="HS2769" s="153"/>
      <c r="HT2769" s="153"/>
      <c r="HU2769" s="153"/>
      <c r="HV2769" s="153"/>
      <c r="HW2769" s="153"/>
      <c r="HX2769" s="153"/>
      <c r="HY2769" s="153"/>
      <c r="HZ2769" s="153"/>
    </row>
    <row r="2770" spans="1:234" s="174" customFormat="1" ht="15">
      <c r="A2770" s="150"/>
      <c r="B2770" s="151"/>
      <c r="C2770" s="152"/>
      <c r="D2770" s="151"/>
      <c r="E2770" s="151"/>
      <c r="F2770" s="151"/>
      <c r="G2770" s="151"/>
      <c r="H2770" s="151"/>
      <c r="I2770" s="151"/>
      <c r="J2770" s="151"/>
      <c r="K2770" s="151"/>
      <c r="L2770" s="151"/>
      <c r="M2770" s="151"/>
      <c r="N2770" s="151"/>
      <c r="O2770" s="151"/>
      <c r="P2770" s="153"/>
      <c r="Q2770" s="153"/>
      <c r="R2770" s="153"/>
      <c r="S2770" s="153"/>
      <c r="T2770" s="153"/>
      <c r="U2770" s="153"/>
      <c r="V2770" s="153"/>
      <c r="W2770" s="153"/>
      <c r="X2770" s="153"/>
      <c r="Y2770" s="153"/>
      <c r="Z2770" s="153"/>
      <c r="AA2770" s="153"/>
      <c r="AB2770" s="153"/>
      <c r="AC2770" s="153"/>
      <c r="AD2770" s="153"/>
      <c r="AE2770" s="153"/>
      <c r="AF2770" s="153"/>
      <c r="AG2770" s="153"/>
      <c r="AH2770" s="153"/>
      <c r="AI2770" s="153"/>
      <c r="AJ2770" s="153"/>
      <c r="AK2770" s="153"/>
      <c r="AL2770" s="153"/>
      <c r="AM2770" s="153"/>
      <c r="AN2770" s="153"/>
      <c r="AO2770" s="153"/>
      <c r="AP2770" s="153"/>
      <c r="AQ2770" s="153"/>
      <c r="AR2770" s="153"/>
      <c r="AS2770" s="153"/>
      <c r="AT2770" s="153"/>
      <c r="AU2770" s="153"/>
      <c r="AV2770" s="153"/>
      <c r="AW2770" s="153"/>
      <c r="AX2770" s="153"/>
      <c r="AY2770" s="153"/>
      <c r="AZ2770" s="153"/>
      <c r="BA2770" s="153"/>
      <c r="BB2770" s="153"/>
      <c r="BC2770" s="153"/>
      <c r="BD2770" s="153"/>
      <c r="BE2770" s="153"/>
      <c r="BF2770" s="153"/>
      <c r="BG2770" s="153"/>
      <c r="BH2770" s="153"/>
      <c r="BI2770" s="153"/>
      <c r="BJ2770" s="153"/>
      <c r="BK2770" s="153"/>
      <c r="BL2770" s="153"/>
      <c r="BM2770" s="153"/>
      <c r="BN2770" s="153"/>
      <c r="BO2770" s="153"/>
      <c r="BP2770" s="153"/>
      <c r="BQ2770" s="153"/>
      <c r="BR2770" s="153"/>
      <c r="BS2770" s="153"/>
      <c r="BT2770" s="153"/>
      <c r="BU2770" s="153"/>
      <c r="BV2770" s="153"/>
      <c r="BW2770" s="153"/>
      <c r="BX2770" s="153"/>
      <c r="BY2770" s="153"/>
      <c r="BZ2770" s="153"/>
      <c r="CA2770" s="153"/>
      <c r="CB2770" s="153"/>
      <c r="CC2770" s="153"/>
      <c r="CD2770" s="153"/>
      <c r="CE2770" s="153"/>
      <c r="CF2770" s="153"/>
      <c r="CG2770" s="153"/>
      <c r="CH2770" s="153"/>
      <c r="CI2770" s="153"/>
      <c r="CJ2770" s="153"/>
      <c r="CK2770" s="153"/>
      <c r="CL2770" s="153"/>
      <c r="CM2770" s="153"/>
      <c r="CN2770" s="153"/>
      <c r="CO2770" s="153"/>
      <c r="CP2770" s="153"/>
      <c r="CQ2770" s="153"/>
      <c r="CR2770" s="153"/>
      <c r="CS2770" s="153"/>
      <c r="CT2770" s="153"/>
      <c r="CU2770" s="153"/>
      <c r="CV2770" s="153"/>
      <c r="CW2770" s="153"/>
      <c r="CX2770" s="153"/>
      <c r="CY2770" s="153"/>
      <c r="CZ2770" s="153"/>
      <c r="DA2770" s="153"/>
      <c r="DB2770" s="153"/>
      <c r="DC2770" s="153"/>
      <c r="DD2770" s="153"/>
      <c r="DE2770" s="153"/>
      <c r="DF2770" s="153"/>
      <c r="DG2770" s="153"/>
      <c r="DH2770" s="153"/>
      <c r="DI2770" s="153"/>
      <c r="DJ2770" s="153"/>
      <c r="DK2770" s="153"/>
      <c r="DL2770" s="153"/>
      <c r="DM2770" s="153"/>
      <c r="DN2770" s="153"/>
      <c r="DO2770" s="153"/>
      <c r="DP2770" s="153"/>
      <c r="DQ2770" s="153"/>
      <c r="DR2770" s="153"/>
      <c r="DS2770" s="153"/>
      <c r="DT2770" s="153"/>
      <c r="DU2770" s="153"/>
      <c r="DV2770" s="153"/>
      <c r="DW2770" s="153"/>
      <c r="DX2770" s="153"/>
      <c r="DY2770" s="153"/>
      <c r="DZ2770" s="153"/>
      <c r="EA2770" s="153"/>
      <c r="EB2770" s="153"/>
      <c r="EC2770" s="153"/>
      <c r="ED2770" s="153"/>
      <c r="EE2770" s="153"/>
      <c r="EF2770" s="153"/>
      <c r="EG2770" s="153"/>
      <c r="EH2770" s="153"/>
      <c r="EI2770" s="153"/>
      <c r="EJ2770" s="153"/>
      <c r="EK2770" s="153"/>
      <c r="EL2770" s="153"/>
      <c r="EM2770" s="153"/>
      <c r="EN2770" s="153"/>
      <c r="EO2770" s="153"/>
      <c r="EP2770" s="153"/>
      <c r="EQ2770" s="153"/>
      <c r="ER2770" s="153"/>
      <c r="ES2770" s="153"/>
      <c r="ET2770" s="153"/>
      <c r="EU2770" s="153"/>
      <c r="EV2770" s="153"/>
      <c r="EW2770" s="153"/>
      <c r="EX2770" s="153"/>
      <c r="EY2770" s="153"/>
      <c r="EZ2770" s="153"/>
      <c r="FA2770" s="153"/>
      <c r="FB2770" s="153"/>
      <c r="FC2770" s="153"/>
      <c r="FD2770" s="153"/>
      <c r="FE2770" s="153"/>
      <c r="FF2770" s="153"/>
      <c r="FG2770" s="153"/>
      <c r="FH2770" s="153"/>
      <c r="FI2770" s="153"/>
      <c r="FJ2770" s="153"/>
      <c r="FK2770" s="153"/>
      <c r="FL2770" s="153"/>
      <c r="FM2770" s="153"/>
      <c r="FN2770" s="153"/>
      <c r="FO2770" s="153"/>
      <c r="FP2770" s="153"/>
      <c r="FQ2770" s="153"/>
      <c r="FR2770" s="153"/>
      <c r="FS2770" s="153"/>
      <c r="FT2770" s="153"/>
      <c r="FU2770" s="153"/>
      <c r="FV2770" s="153"/>
      <c r="FW2770" s="153"/>
      <c r="FX2770" s="153"/>
      <c r="FY2770" s="153"/>
      <c r="FZ2770" s="153"/>
      <c r="GA2770" s="153"/>
      <c r="GB2770" s="153"/>
      <c r="GC2770" s="153"/>
      <c r="GD2770" s="153"/>
      <c r="GE2770" s="153"/>
      <c r="GF2770" s="153"/>
      <c r="GG2770" s="153"/>
      <c r="GH2770" s="153"/>
      <c r="GI2770" s="153"/>
      <c r="GJ2770" s="153"/>
      <c r="GK2770" s="153"/>
      <c r="GL2770" s="153"/>
      <c r="GM2770" s="153"/>
      <c r="GN2770" s="153"/>
      <c r="GO2770" s="153"/>
      <c r="GP2770" s="153"/>
      <c r="GQ2770" s="153"/>
      <c r="GR2770" s="153"/>
      <c r="GS2770" s="153"/>
      <c r="GT2770" s="153"/>
      <c r="GU2770" s="153"/>
      <c r="GV2770" s="153"/>
      <c r="GW2770" s="153"/>
      <c r="GX2770" s="153"/>
      <c r="GY2770" s="153"/>
      <c r="GZ2770" s="153"/>
      <c r="HA2770" s="153"/>
      <c r="HB2770" s="153"/>
      <c r="HC2770" s="153"/>
      <c r="HD2770" s="153"/>
      <c r="HE2770" s="153"/>
      <c r="HF2770" s="153"/>
      <c r="HG2770" s="153"/>
      <c r="HH2770" s="153"/>
      <c r="HI2770" s="153"/>
      <c r="HJ2770" s="153"/>
      <c r="HK2770" s="153"/>
      <c r="HL2770" s="153"/>
      <c r="HM2770" s="153"/>
      <c r="HN2770" s="153"/>
      <c r="HO2770" s="153"/>
      <c r="HP2770" s="153"/>
      <c r="HQ2770" s="153"/>
      <c r="HR2770" s="153"/>
      <c r="HS2770" s="153"/>
      <c r="HT2770" s="153"/>
      <c r="HU2770" s="153"/>
      <c r="HV2770" s="153"/>
      <c r="HW2770" s="153"/>
      <c r="HX2770" s="153"/>
      <c r="HY2770" s="153"/>
      <c r="HZ2770" s="153"/>
    </row>
    <row r="2771" spans="1:234" s="174" customFormat="1" ht="15">
      <c r="A2771" s="150"/>
      <c r="B2771" s="151"/>
      <c r="C2771" s="152"/>
      <c r="D2771" s="151"/>
      <c r="E2771" s="151"/>
      <c r="F2771" s="151"/>
      <c r="G2771" s="151"/>
      <c r="H2771" s="151"/>
      <c r="I2771" s="151"/>
      <c r="J2771" s="151"/>
      <c r="K2771" s="151"/>
      <c r="L2771" s="151"/>
      <c r="M2771" s="151"/>
      <c r="N2771" s="151"/>
      <c r="O2771" s="151"/>
      <c r="P2771" s="153"/>
      <c r="Q2771" s="153"/>
      <c r="R2771" s="153"/>
      <c r="S2771" s="153"/>
      <c r="T2771" s="153"/>
      <c r="U2771" s="153"/>
      <c r="V2771" s="153"/>
      <c r="W2771" s="153"/>
      <c r="X2771" s="153"/>
      <c r="Y2771" s="153"/>
      <c r="Z2771" s="153"/>
      <c r="AA2771" s="153"/>
      <c r="AB2771" s="153"/>
      <c r="AC2771" s="153"/>
      <c r="AD2771" s="153"/>
      <c r="AE2771" s="153"/>
      <c r="AF2771" s="153"/>
      <c r="AG2771" s="153"/>
      <c r="AH2771" s="153"/>
      <c r="AI2771" s="153"/>
      <c r="AJ2771" s="153"/>
      <c r="AK2771" s="153"/>
      <c r="AL2771" s="153"/>
      <c r="AM2771" s="153"/>
      <c r="AN2771" s="153"/>
      <c r="AO2771" s="153"/>
      <c r="AP2771" s="153"/>
      <c r="AQ2771" s="153"/>
      <c r="AR2771" s="153"/>
      <c r="AS2771" s="153"/>
      <c r="AT2771" s="153"/>
      <c r="AU2771" s="153"/>
      <c r="AV2771" s="153"/>
      <c r="AW2771" s="153"/>
      <c r="AX2771" s="153"/>
      <c r="AY2771" s="153"/>
      <c r="AZ2771" s="153"/>
      <c r="BA2771" s="153"/>
      <c r="BB2771" s="153"/>
      <c r="BC2771" s="153"/>
      <c r="BD2771" s="153"/>
      <c r="BE2771" s="153"/>
      <c r="BF2771" s="153"/>
      <c r="BG2771" s="153"/>
      <c r="BH2771" s="153"/>
      <c r="BI2771" s="153"/>
      <c r="BJ2771" s="153"/>
      <c r="BK2771" s="153"/>
      <c r="BL2771" s="153"/>
      <c r="BM2771" s="153"/>
      <c r="BN2771" s="153"/>
      <c r="BO2771" s="153"/>
      <c r="BP2771" s="153"/>
      <c r="BQ2771" s="153"/>
      <c r="BR2771" s="153"/>
      <c r="BS2771" s="153"/>
      <c r="BT2771" s="153"/>
      <c r="BU2771" s="153"/>
      <c r="BV2771" s="153"/>
      <c r="BW2771" s="153"/>
      <c r="BX2771" s="153"/>
      <c r="BY2771" s="153"/>
      <c r="BZ2771" s="153"/>
      <c r="CA2771" s="153"/>
      <c r="CB2771" s="153"/>
      <c r="CC2771" s="153"/>
      <c r="CD2771" s="153"/>
      <c r="CE2771" s="153"/>
      <c r="CF2771" s="153"/>
      <c r="CG2771" s="153"/>
      <c r="CH2771" s="153"/>
      <c r="CI2771" s="153"/>
      <c r="CJ2771" s="153"/>
      <c r="CK2771" s="153"/>
      <c r="CL2771" s="153"/>
      <c r="CM2771" s="153"/>
      <c r="CN2771" s="153"/>
      <c r="CO2771" s="153"/>
      <c r="CP2771" s="153"/>
      <c r="CQ2771" s="153"/>
      <c r="CR2771" s="153"/>
      <c r="CS2771" s="153"/>
      <c r="CT2771" s="153"/>
      <c r="CU2771" s="153"/>
      <c r="CV2771" s="153"/>
      <c r="CW2771" s="153"/>
      <c r="CX2771" s="153"/>
      <c r="CY2771" s="153"/>
      <c r="CZ2771" s="153"/>
      <c r="DA2771" s="153"/>
      <c r="DB2771" s="153"/>
      <c r="DC2771" s="153"/>
      <c r="DD2771" s="153"/>
      <c r="DE2771" s="153"/>
      <c r="DF2771" s="153"/>
      <c r="DG2771" s="153"/>
      <c r="DH2771" s="153"/>
      <c r="DI2771" s="153"/>
      <c r="DJ2771" s="153"/>
      <c r="DK2771" s="153"/>
      <c r="DL2771" s="153"/>
      <c r="DM2771" s="153"/>
      <c r="DN2771" s="153"/>
      <c r="DO2771" s="153"/>
      <c r="DP2771" s="153"/>
      <c r="DQ2771" s="153"/>
      <c r="DR2771" s="153"/>
      <c r="DS2771" s="153"/>
      <c r="DT2771" s="153"/>
      <c r="DU2771" s="153"/>
      <c r="DV2771" s="153"/>
      <c r="DW2771" s="153"/>
      <c r="DX2771" s="153"/>
      <c r="DY2771" s="153"/>
      <c r="DZ2771" s="153"/>
      <c r="EA2771" s="153"/>
      <c r="EB2771" s="153"/>
      <c r="EC2771" s="153"/>
      <c r="ED2771" s="153"/>
      <c r="EE2771" s="153"/>
      <c r="EF2771" s="153"/>
      <c r="EG2771" s="153"/>
      <c r="EH2771" s="153"/>
      <c r="EI2771" s="153"/>
      <c r="EJ2771" s="153"/>
      <c r="EK2771" s="153"/>
      <c r="EL2771" s="153"/>
      <c r="EM2771" s="153"/>
      <c r="EN2771" s="153"/>
      <c r="EO2771" s="153"/>
      <c r="EP2771" s="153"/>
      <c r="EQ2771" s="153"/>
      <c r="ER2771" s="153"/>
      <c r="ES2771" s="153"/>
      <c r="ET2771" s="153"/>
      <c r="EU2771" s="153"/>
      <c r="EV2771" s="153"/>
      <c r="EW2771" s="153"/>
      <c r="EX2771" s="153"/>
      <c r="EY2771" s="153"/>
      <c r="EZ2771" s="153"/>
      <c r="FA2771" s="153"/>
      <c r="FB2771" s="153"/>
      <c r="FC2771" s="153"/>
      <c r="FD2771" s="153"/>
      <c r="FE2771" s="153"/>
      <c r="FF2771" s="153"/>
      <c r="FG2771" s="153"/>
      <c r="FH2771" s="153"/>
      <c r="FI2771" s="153"/>
      <c r="FJ2771" s="153"/>
      <c r="FK2771" s="153"/>
      <c r="FL2771" s="153"/>
      <c r="FM2771" s="153"/>
      <c r="FN2771" s="153"/>
      <c r="FO2771" s="153"/>
      <c r="FP2771" s="153"/>
      <c r="FQ2771" s="153"/>
      <c r="FR2771" s="153"/>
      <c r="FS2771" s="153"/>
      <c r="FT2771" s="153"/>
      <c r="FU2771" s="153"/>
      <c r="FV2771" s="153"/>
      <c r="FW2771" s="153"/>
      <c r="FX2771" s="153"/>
      <c r="FY2771" s="153"/>
      <c r="FZ2771" s="153"/>
      <c r="GA2771" s="153"/>
      <c r="GB2771" s="153"/>
      <c r="GC2771" s="153"/>
      <c r="GD2771" s="153"/>
      <c r="GE2771" s="153"/>
      <c r="GF2771" s="153"/>
      <c r="GG2771" s="153"/>
      <c r="GH2771" s="153"/>
      <c r="GI2771" s="153"/>
      <c r="GJ2771" s="153"/>
      <c r="GK2771" s="153"/>
      <c r="GL2771" s="153"/>
      <c r="GM2771" s="153"/>
      <c r="GN2771" s="153"/>
      <c r="GO2771" s="153"/>
      <c r="GP2771" s="153"/>
      <c r="GQ2771" s="153"/>
      <c r="GR2771" s="153"/>
      <c r="GS2771" s="153"/>
      <c r="GT2771" s="153"/>
      <c r="GU2771" s="153"/>
      <c r="GV2771" s="153"/>
      <c r="GW2771" s="153"/>
      <c r="GX2771" s="153"/>
      <c r="GY2771" s="153"/>
      <c r="GZ2771" s="153"/>
      <c r="HA2771" s="153"/>
      <c r="HB2771" s="153"/>
      <c r="HC2771" s="153"/>
      <c r="HD2771" s="153"/>
      <c r="HE2771" s="153"/>
      <c r="HF2771" s="153"/>
      <c r="HG2771" s="153"/>
      <c r="HH2771" s="153"/>
      <c r="HI2771" s="153"/>
      <c r="HJ2771" s="153"/>
      <c r="HK2771" s="153"/>
      <c r="HL2771" s="153"/>
      <c r="HM2771" s="153"/>
      <c r="HN2771" s="153"/>
      <c r="HO2771" s="153"/>
      <c r="HP2771" s="153"/>
      <c r="HQ2771" s="153"/>
      <c r="HR2771" s="153"/>
      <c r="HS2771" s="153"/>
      <c r="HT2771" s="153"/>
      <c r="HU2771" s="153"/>
      <c r="HV2771" s="153"/>
      <c r="HW2771" s="153"/>
      <c r="HX2771" s="153"/>
      <c r="HY2771" s="153"/>
      <c r="HZ2771" s="153"/>
    </row>
    <row r="2772" spans="1:234" s="174" customFormat="1" ht="15">
      <c r="A2772" s="150"/>
      <c r="B2772" s="151"/>
      <c r="C2772" s="152"/>
      <c r="D2772" s="151"/>
      <c r="E2772" s="151"/>
      <c r="F2772" s="151"/>
      <c r="G2772" s="151"/>
      <c r="H2772" s="151"/>
      <c r="I2772" s="151"/>
      <c r="J2772" s="151"/>
      <c r="K2772" s="151"/>
      <c r="L2772" s="151"/>
      <c r="M2772" s="151"/>
      <c r="N2772" s="151"/>
      <c r="O2772" s="151"/>
      <c r="P2772" s="153"/>
      <c r="Q2772" s="153"/>
      <c r="R2772" s="153"/>
      <c r="S2772" s="153"/>
      <c r="T2772" s="153"/>
      <c r="U2772" s="153"/>
      <c r="V2772" s="153"/>
      <c r="W2772" s="153"/>
      <c r="X2772" s="153"/>
      <c r="Y2772" s="153"/>
      <c r="Z2772" s="153"/>
      <c r="AA2772" s="153"/>
      <c r="AB2772" s="153"/>
      <c r="AC2772" s="153"/>
      <c r="AD2772" s="153"/>
      <c r="AE2772" s="153"/>
      <c r="AF2772" s="153"/>
      <c r="AG2772" s="153"/>
      <c r="AH2772" s="153"/>
      <c r="AI2772" s="153"/>
      <c r="AJ2772" s="153"/>
      <c r="AK2772" s="153"/>
      <c r="AL2772" s="153"/>
      <c r="AM2772" s="153"/>
      <c r="AN2772" s="153"/>
      <c r="AO2772" s="153"/>
      <c r="AP2772" s="153"/>
      <c r="AQ2772" s="153"/>
      <c r="AR2772" s="153"/>
      <c r="AS2772" s="153"/>
      <c r="AT2772" s="153"/>
      <c r="AU2772" s="153"/>
      <c r="AV2772" s="153"/>
      <c r="AW2772" s="153"/>
      <c r="AX2772" s="153"/>
      <c r="AY2772" s="153"/>
      <c r="AZ2772" s="153"/>
      <c r="BA2772" s="153"/>
      <c r="BB2772" s="153"/>
      <c r="BC2772" s="153"/>
      <c r="BD2772" s="153"/>
      <c r="BE2772" s="153"/>
      <c r="BF2772" s="153"/>
      <c r="BG2772" s="153"/>
      <c r="BH2772" s="153"/>
      <c r="BI2772" s="153"/>
      <c r="BJ2772" s="153"/>
      <c r="BK2772" s="153"/>
      <c r="BL2772" s="153"/>
      <c r="BM2772" s="153"/>
      <c r="BN2772" s="153"/>
      <c r="BO2772" s="153"/>
      <c r="BP2772" s="153"/>
      <c r="BQ2772" s="153"/>
      <c r="BR2772" s="153"/>
      <c r="BS2772" s="153"/>
      <c r="BT2772" s="153"/>
      <c r="BU2772" s="153"/>
      <c r="BV2772" s="153"/>
      <c r="BW2772" s="153"/>
      <c r="BX2772" s="153"/>
      <c r="BY2772" s="153"/>
      <c r="BZ2772" s="153"/>
      <c r="CA2772" s="153"/>
      <c r="CB2772" s="153"/>
      <c r="CC2772" s="153"/>
      <c r="CD2772" s="153"/>
      <c r="CE2772" s="153"/>
      <c r="CF2772" s="153"/>
      <c r="CG2772" s="153"/>
      <c r="CH2772" s="153"/>
      <c r="CI2772" s="153"/>
      <c r="CJ2772" s="153"/>
      <c r="CK2772" s="153"/>
      <c r="CL2772" s="153"/>
      <c r="CM2772" s="153"/>
      <c r="CN2772" s="153"/>
      <c r="CO2772" s="153"/>
      <c r="CP2772" s="153"/>
      <c r="CQ2772" s="153"/>
      <c r="CR2772" s="153"/>
      <c r="CS2772" s="153"/>
      <c r="CT2772" s="153"/>
      <c r="CU2772" s="153"/>
      <c r="CV2772" s="153"/>
      <c r="CW2772" s="153"/>
      <c r="CX2772" s="153"/>
      <c r="CY2772" s="153"/>
      <c r="CZ2772" s="153"/>
      <c r="DA2772" s="153"/>
      <c r="DB2772" s="153"/>
      <c r="DC2772" s="153"/>
      <c r="DD2772" s="153"/>
      <c r="DE2772" s="153"/>
      <c r="DF2772" s="153"/>
      <c r="DG2772" s="153"/>
      <c r="DH2772" s="153"/>
      <c r="DI2772" s="153"/>
      <c r="DJ2772" s="153"/>
      <c r="DK2772" s="153"/>
      <c r="DL2772" s="153"/>
      <c r="DM2772" s="153"/>
      <c r="DN2772" s="153"/>
      <c r="DO2772" s="153"/>
      <c r="DP2772" s="153"/>
      <c r="DQ2772" s="153"/>
      <c r="DR2772" s="153"/>
      <c r="DS2772" s="153"/>
      <c r="DT2772" s="153"/>
      <c r="DU2772" s="153"/>
      <c r="DV2772" s="153"/>
      <c r="DW2772" s="153"/>
      <c r="DX2772" s="153"/>
      <c r="DY2772" s="153"/>
      <c r="DZ2772" s="153"/>
      <c r="EA2772" s="153"/>
      <c r="EB2772" s="153"/>
      <c r="EC2772" s="153"/>
      <c r="ED2772" s="153"/>
      <c r="EE2772" s="153"/>
      <c r="EF2772" s="153"/>
      <c r="EG2772" s="153"/>
      <c r="EH2772" s="153"/>
      <c r="EI2772" s="153"/>
      <c r="EJ2772" s="153"/>
      <c r="EK2772" s="153"/>
      <c r="EL2772" s="153"/>
      <c r="EM2772" s="153"/>
      <c r="EN2772" s="153"/>
      <c r="EO2772" s="153"/>
      <c r="EP2772" s="153"/>
      <c r="EQ2772" s="153"/>
      <c r="ER2772" s="153"/>
      <c r="ES2772" s="153"/>
      <c r="ET2772" s="153"/>
      <c r="EU2772" s="153"/>
      <c r="EV2772" s="153"/>
      <c r="EW2772" s="153"/>
      <c r="EX2772" s="153"/>
      <c r="EY2772" s="153"/>
      <c r="EZ2772" s="153"/>
      <c r="FA2772" s="153"/>
      <c r="FB2772" s="153"/>
      <c r="FC2772" s="153"/>
      <c r="FD2772" s="153"/>
      <c r="FE2772" s="153"/>
      <c r="FF2772" s="153"/>
      <c r="FG2772" s="153"/>
      <c r="FH2772" s="153"/>
      <c r="FI2772" s="153"/>
      <c r="FJ2772" s="153"/>
      <c r="FK2772" s="153"/>
      <c r="FL2772" s="153"/>
      <c r="FM2772" s="153"/>
      <c r="FN2772" s="153"/>
      <c r="FO2772" s="153"/>
      <c r="FP2772" s="153"/>
      <c r="FQ2772" s="153"/>
      <c r="FR2772" s="153"/>
      <c r="FS2772" s="153"/>
      <c r="FT2772" s="153"/>
      <c r="FU2772" s="153"/>
      <c r="FV2772" s="153"/>
      <c r="FW2772" s="153"/>
      <c r="FX2772" s="153"/>
      <c r="FY2772" s="153"/>
      <c r="FZ2772" s="153"/>
      <c r="GA2772" s="153"/>
      <c r="GB2772" s="153"/>
      <c r="GC2772" s="153"/>
      <c r="GD2772" s="153"/>
      <c r="GE2772" s="153"/>
      <c r="GF2772" s="153"/>
      <c r="GG2772" s="153"/>
      <c r="GH2772" s="153"/>
      <c r="GI2772" s="153"/>
      <c r="GJ2772" s="153"/>
      <c r="GK2772" s="153"/>
      <c r="GL2772" s="153"/>
      <c r="GM2772" s="153"/>
      <c r="GN2772" s="153"/>
      <c r="GO2772" s="153"/>
      <c r="GP2772" s="153"/>
      <c r="GQ2772" s="153"/>
      <c r="GR2772" s="153"/>
      <c r="GS2772" s="153"/>
      <c r="GT2772" s="153"/>
      <c r="GU2772" s="153"/>
      <c r="GV2772" s="153"/>
      <c r="GW2772" s="153"/>
      <c r="GX2772" s="153"/>
      <c r="GY2772" s="153"/>
      <c r="GZ2772" s="153"/>
      <c r="HA2772" s="153"/>
      <c r="HB2772" s="153"/>
      <c r="HC2772" s="153"/>
      <c r="HD2772" s="153"/>
      <c r="HE2772" s="153"/>
      <c r="HF2772" s="153"/>
      <c r="HG2772" s="153"/>
      <c r="HH2772" s="153"/>
      <c r="HI2772" s="153"/>
      <c r="HJ2772" s="153"/>
      <c r="HK2772" s="153"/>
      <c r="HL2772" s="153"/>
      <c r="HM2772" s="153"/>
      <c r="HN2772" s="153"/>
      <c r="HO2772" s="153"/>
      <c r="HP2772" s="153"/>
      <c r="HQ2772" s="153"/>
      <c r="HR2772" s="153"/>
      <c r="HS2772" s="153"/>
      <c r="HT2772" s="153"/>
      <c r="HU2772" s="153"/>
      <c r="HV2772" s="153"/>
      <c r="HW2772" s="153"/>
      <c r="HX2772" s="153"/>
      <c r="HY2772" s="153"/>
      <c r="HZ2772" s="153"/>
    </row>
    <row r="2773" spans="1:234" s="174" customFormat="1" ht="15">
      <c r="A2773" s="150"/>
      <c r="B2773" s="151"/>
      <c r="C2773" s="152"/>
      <c r="D2773" s="151"/>
      <c r="E2773" s="151"/>
      <c r="F2773" s="151"/>
      <c r="G2773" s="151"/>
      <c r="H2773" s="151"/>
      <c r="I2773" s="151"/>
      <c r="J2773" s="151"/>
      <c r="K2773" s="151"/>
      <c r="L2773" s="151"/>
      <c r="M2773" s="151"/>
      <c r="N2773" s="151"/>
      <c r="O2773" s="151"/>
      <c r="P2773" s="153"/>
      <c r="Q2773" s="153"/>
      <c r="R2773" s="153"/>
      <c r="S2773" s="153"/>
      <c r="T2773" s="153"/>
      <c r="U2773" s="153"/>
      <c r="V2773" s="153"/>
      <c r="W2773" s="153"/>
      <c r="X2773" s="153"/>
      <c r="Y2773" s="153"/>
      <c r="Z2773" s="153"/>
      <c r="AA2773" s="153"/>
      <c r="AB2773" s="153"/>
      <c r="AC2773" s="153"/>
      <c r="AD2773" s="153"/>
      <c r="AE2773" s="153"/>
      <c r="AF2773" s="153"/>
      <c r="AG2773" s="153"/>
      <c r="AH2773" s="153"/>
      <c r="AI2773" s="153"/>
      <c r="AJ2773" s="153"/>
      <c r="AK2773" s="153"/>
      <c r="AL2773" s="153"/>
      <c r="AM2773" s="153"/>
      <c r="AN2773" s="153"/>
      <c r="AO2773" s="153"/>
      <c r="AP2773" s="153"/>
      <c r="AQ2773" s="153"/>
      <c r="AR2773" s="153"/>
      <c r="AS2773" s="153"/>
      <c r="AT2773" s="153"/>
      <c r="AU2773" s="153"/>
      <c r="AV2773" s="153"/>
      <c r="AW2773" s="153"/>
      <c r="AX2773" s="153"/>
      <c r="AY2773" s="153"/>
      <c r="AZ2773" s="153"/>
      <c r="BA2773" s="153"/>
      <c r="BB2773" s="153"/>
      <c r="BC2773" s="153"/>
      <c r="BD2773" s="153"/>
      <c r="BE2773" s="153"/>
      <c r="BF2773" s="153"/>
      <c r="BG2773" s="153"/>
      <c r="BH2773" s="153"/>
      <c r="BI2773" s="153"/>
      <c r="BJ2773" s="153"/>
      <c r="BK2773" s="153"/>
      <c r="BL2773" s="153"/>
      <c r="BM2773" s="153"/>
      <c r="BN2773" s="153"/>
      <c r="BO2773" s="153"/>
      <c r="BP2773" s="153"/>
      <c r="BQ2773" s="153"/>
      <c r="BR2773" s="153"/>
      <c r="BS2773" s="153"/>
      <c r="BT2773" s="153"/>
      <c r="BU2773" s="153"/>
      <c r="BV2773" s="153"/>
      <c r="BW2773" s="153"/>
      <c r="BX2773" s="153"/>
      <c r="BY2773" s="153"/>
      <c r="BZ2773" s="153"/>
      <c r="CA2773" s="153"/>
      <c r="CB2773" s="153"/>
      <c r="CC2773" s="153"/>
      <c r="CD2773" s="153"/>
      <c r="CE2773" s="153"/>
      <c r="CF2773" s="153"/>
      <c r="CG2773" s="153"/>
      <c r="CH2773" s="153"/>
      <c r="CI2773" s="153"/>
      <c r="CJ2773" s="153"/>
      <c r="CK2773" s="153"/>
      <c r="CL2773" s="153"/>
      <c r="CM2773" s="153"/>
      <c r="CN2773" s="153"/>
      <c r="CO2773" s="153"/>
      <c r="CP2773" s="153"/>
      <c r="CQ2773" s="153"/>
      <c r="CR2773" s="153"/>
      <c r="CS2773" s="153"/>
      <c r="CT2773" s="153"/>
      <c r="CU2773" s="153"/>
      <c r="CV2773" s="153"/>
      <c r="CW2773" s="153"/>
      <c r="CX2773" s="153"/>
      <c r="CY2773" s="153"/>
      <c r="CZ2773" s="153"/>
      <c r="DA2773" s="153"/>
      <c r="DB2773" s="153"/>
      <c r="DC2773" s="153"/>
      <c r="DD2773" s="153"/>
      <c r="DE2773" s="153"/>
      <c r="DF2773" s="153"/>
      <c r="DG2773" s="153"/>
      <c r="DH2773" s="153"/>
      <c r="DI2773" s="153"/>
      <c r="DJ2773" s="153"/>
      <c r="DK2773" s="153"/>
      <c r="DL2773" s="153"/>
      <c r="DM2773" s="153"/>
      <c r="DN2773" s="153"/>
      <c r="DO2773" s="153"/>
      <c r="DP2773" s="153"/>
      <c r="DQ2773" s="153"/>
      <c r="DR2773" s="153"/>
      <c r="DS2773" s="153"/>
      <c r="DT2773" s="153"/>
      <c r="DU2773" s="153"/>
      <c r="DV2773" s="153"/>
      <c r="DW2773" s="153"/>
      <c r="DX2773" s="153"/>
      <c r="DY2773" s="153"/>
      <c r="DZ2773" s="153"/>
      <c r="EA2773" s="153"/>
      <c r="EB2773" s="153"/>
      <c r="EC2773" s="153"/>
      <c r="ED2773" s="153"/>
      <c r="EE2773" s="153"/>
      <c r="EF2773" s="153"/>
      <c r="EG2773" s="153"/>
      <c r="EH2773" s="153"/>
      <c r="EI2773" s="153"/>
      <c r="EJ2773" s="153"/>
      <c r="EK2773" s="153"/>
      <c r="EL2773" s="153"/>
      <c r="EM2773" s="153"/>
      <c r="EN2773" s="153"/>
      <c r="EO2773" s="153"/>
      <c r="EP2773" s="153"/>
      <c r="EQ2773" s="153"/>
      <c r="ER2773" s="153"/>
      <c r="ES2773" s="153"/>
      <c r="ET2773" s="153"/>
      <c r="EU2773" s="153"/>
      <c r="EV2773" s="153"/>
      <c r="EW2773" s="153"/>
      <c r="EX2773" s="153"/>
      <c r="EY2773" s="153"/>
      <c r="EZ2773" s="153"/>
      <c r="FA2773" s="153"/>
      <c r="FB2773" s="153"/>
      <c r="FC2773" s="153"/>
      <c r="FD2773" s="153"/>
      <c r="FE2773" s="153"/>
      <c r="FF2773" s="153"/>
      <c r="FG2773" s="153"/>
      <c r="FH2773" s="153"/>
      <c r="FI2773" s="153"/>
      <c r="FJ2773" s="153"/>
      <c r="FK2773" s="153"/>
      <c r="FL2773" s="153"/>
      <c r="FM2773" s="153"/>
      <c r="FN2773" s="153"/>
      <c r="FO2773" s="153"/>
      <c r="FP2773" s="153"/>
      <c r="FQ2773" s="153"/>
      <c r="FR2773" s="153"/>
      <c r="FS2773" s="153"/>
      <c r="FT2773" s="153"/>
      <c r="FU2773" s="153"/>
      <c r="FV2773" s="153"/>
      <c r="FW2773" s="153"/>
      <c r="FX2773" s="153"/>
      <c r="FY2773" s="153"/>
      <c r="FZ2773" s="153"/>
      <c r="GA2773" s="153"/>
      <c r="GB2773" s="153"/>
      <c r="GC2773" s="153"/>
      <c r="GD2773" s="153"/>
      <c r="GE2773" s="153"/>
      <c r="GF2773" s="153"/>
      <c r="GG2773" s="153"/>
      <c r="GH2773" s="153"/>
      <c r="GI2773" s="153"/>
      <c r="GJ2773" s="153"/>
      <c r="GK2773" s="153"/>
      <c r="GL2773" s="153"/>
      <c r="GM2773" s="153"/>
      <c r="GN2773" s="153"/>
      <c r="GO2773" s="153"/>
      <c r="GP2773" s="153"/>
      <c r="GQ2773" s="153"/>
      <c r="GR2773" s="153"/>
      <c r="GS2773" s="153"/>
      <c r="GT2773" s="153"/>
      <c r="GU2773" s="153"/>
      <c r="GV2773" s="153"/>
      <c r="GW2773" s="153"/>
      <c r="GX2773" s="153"/>
      <c r="GY2773" s="153"/>
      <c r="GZ2773" s="153"/>
      <c r="HA2773" s="153"/>
      <c r="HB2773" s="153"/>
      <c r="HC2773" s="153"/>
      <c r="HD2773" s="153"/>
      <c r="HE2773" s="153"/>
      <c r="HF2773" s="153"/>
      <c r="HG2773" s="153"/>
      <c r="HH2773" s="153"/>
      <c r="HI2773" s="153"/>
      <c r="HJ2773" s="153"/>
      <c r="HK2773" s="153"/>
      <c r="HL2773" s="153"/>
      <c r="HM2773" s="153"/>
      <c r="HN2773" s="153"/>
      <c r="HO2773" s="153"/>
      <c r="HP2773" s="153"/>
      <c r="HQ2773" s="153"/>
      <c r="HR2773" s="153"/>
      <c r="HS2773" s="153"/>
      <c r="HT2773" s="153"/>
      <c r="HU2773" s="153"/>
      <c r="HV2773" s="153"/>
      <c r="HW2773" s="153"/>
      <c r="HX2773" s="153"/>
      <c r="HY2773" s="153"/>
      <c r="HZ2773" s="153"/>
    </row>
    <row r="2774" spans="1:234" s="174" customFormat="1" ht="15">
      <c r="A2774" s="150"/>
      <c r="B2774" s="151"/>
      <c r="C2774" s="152"/>
      <c r="D2774" s="151"/>
      <c r="E2774" s="151"/>
      <c r="F2774" s="151"/>
      <c r="G2774" s="151"/>
      <c r="H2774" s="151"/>
      <c r="I2774" s="151"/>
      <c r="J2774" s="151"/>
      <c r="K2774" s="151"/>
      <c r="L2774" s="151"/>
      <c r="M2774" s="151"/>
      <c r="N2774" s="151"/>
      <c r="O2774" s="151"/>
      <c r="P2774" s="153"/>
      <c r="Q2774" s="153"/>
      <c r="R2774" s="153"/>
      <c r="S2774" s="153"/>
      <c r="T2774" s="153"/>
      <c r="U2774" s="153"/>
      <c r="V2774" s="153"/>
      <c r="W2774" s="153"/>
      <c r="X2774" s="153"/>
      <c r="Y2774" s="153"/>
      <c r="Z2774" s="153"/>
      <c r="AA2774" s="153"/>
      <c r="AB2774" s="153"/>
      <c r="AC2774" s="153"/>
      <c r="AD2774" s="153"/>
      <c r="AE2774" s="153"/>
      <c r="AF2774" s="153"/>
      <c r="AG2774" s="153"/>
      <c r="AH2774" s="153"/>
      <c r="AI2774" s="153"/>
      <c r="AJ2774" s="153"/>
      <c r="AK2774" s="153"/>
      <c r="AL2774" s="153"/>
      <c r="AM2774" s="153"/>
      <c r="AN2774" s="153"/>
      <c r="AO2774" s="153"/>
      <c r="AP2774" s="153"/>
      <c r="AQ2774" s="153"/>
      <c r="AR2774" s="153"/>
      <c r="AS2774" s="153"/>
      <c r="AT2774" s="153"/>
      <c r="AU2774" s="153"/>
      <c r="AV2774" s="153"/>
      <c r="AW2774" s="153"/>
      <c r="AX2774" s="153"/>
      <c r="AY2774" s="153"/>
      <c r="AZ2774" s="153"/>
      <c r="BA2774" s="153"/>
      <c r="BB2774" s="153"/>
      <c r="BC2774" s="153"/>
      <c r="BD2774" s="153"/>
      <c r="BE2774" s="153"/>
      <c r="BF2774" s="153"/>
      <c r="BG2774" s="153"/>
      <c r="BH2774" s="153"/>
      <c r="BI2774" s="153"/>
      <c r="BJ2774" s="153"/>
      <c r="BK2774" s="153"/>
      <c r="BL2774" s="153"/>
      <c r="BM2774" s="153"/>
      <c r="BN2774" s="153"/>
      <c r="BO2774" s="153"/>
      <c r="BP2774" s="153"/>
      <c r="BQ2774" s="153"/>
      <c r="BR2774" s="153"/>
      <c r="BS2774" s="153"/>
      <c r="BT2774" s="153"/>
      <c r="BU2774" s="153"/>
      <c r="BV2774" s="153"/>
      <c r="BW2774" s="153"/>
      <c r="BX2774" s="153"/>
      <c r="BY2774" s="153"/>
      <c r="BZ2774" s="153"/>
      <c r="CA2774" s="153"/>
      <c r="CB2774" s="153"/>
      <c r="CC2774" s="153"/>
      <c r="CD2774" s="153"/>
      <c r="CE2774" s="153"/>
      <c r="CF2774" s="153"/>
      <c r="CG2774" s="153"/>
      <c r="CH2774" s="153"/>
      <c r="CI2774" s="153"/>
      <c r="CJ2774" s="153"/>
      <c r="CK2774" s="153"/>
      <c r="CL2774" s="153"/>
      <c r="CM2774" s="153"/>
      <c r="CN2774" s="153"/>
      <c r="CO2774" s="153"/>
      <c r="CP2774" s="153"/>
      <c r="CQ2774" s="153"/>
      <c r="CR2774" s="153"/>
      <c r="CS2774" s="153"/>
      <c r="CT2774" s="153"/>
      <c r="CU2774" s="153"/>
      <c r="CV2774" s="153"/>
      <c r="CW2774" s="153"/>
      <c r="CX2774" s="153"/>
      <c r="CY2774" s="153"/>
      <c r="CZ2774" s="153"/>
      <c r="DA2774" s="153"/>
      <c r="DB2774" s="153"/>
      <c r="DC2774" s="153"/>
      <c r="DD2774" s="153"/>
      <c r="DE2774" s="153"/>
      <c r="DF2774" s="153"/>
      <c r="DG2774" s="153"/>
      <c r="DH2774" s="153"/>
      <c r="DI2774" s="153"/>
      <c r="DJ2774" s="153"/>
      <c r="DK2774" s="153"/>
      <c r="DL2774" s="153"/>
      <c r="DM2774" s="153"/>
      <c r="DN2774" s="153"/>
      <c r="DO2774" s="153"/>
      <c r="DP2774" s="153"/>
      <c r="DQ2774" s="153"/>
      <c r="DR2774" s="153"/>
      <c r="DS2774" s="153"/>
      <c r="DT2774" s="153"/>
      <c r="DU2774" s="153"/>
      <c r="DV2774" s="153"/>
      <c r="DW2774" s="153"/>
      <c r="DX2774" s="153"/>
      <c r="DY2774" s="153"/>
      <c r="DZ2774" s="153"/>
      <c r="EA2774" s="153"/>
      <c r="EB2774" s="153"/>
      <c r="EC2774" s="153"/>
      <c r="ED2774" s="153"/>
      <c r="EE2774" s="153"/>
      <c r="EF2774" s="153"/>
      <c r="EG2774" s="153"/>
      <c r="EH2774" s="153"/>
      <c r="EI2774" s="153"/>
      <c r="EJ2774" s="153"/>
      <c r="EK2774" s="153"/>
      <c r="EL2774" s="153"/>
      <c r="EM2774" s="153"/>
      <c r="EN2774" s="153"/>
      <c r="EO2774" s="153"/>
      <c r="EP2774" s="153"/>
      <c r="EQ2774" s="153"/>
      <c r="ER2774" s="153"/>
      <c r="ES2774" s="153"/>
      <c r="ET2774" s="153"/>
      <c r="EU2774" s="153"/>
      <c r="EV2774" s="153"/>
      <c r="EW2774" s="153"/>
      <c r="EX2774" s="153"/>
      <c r="EY2774" s="153"/>
      <c r="EZ2774" s="153"/>
      <c r="FA2774" s="153"/>
      <c r="FB2774" s="153"/>
      <c r="FC2774" s="153"/>
      <c r="FD2774" s="153"/>
      <c r="FE2774" s="153"/>
      <c r="FF2774" s="153"/>
      <c r="FG2774" s="153"/>
      <c r="FH2774" s="153"/>
      <c r="FI2774" s="153"/>
      <c r="FJ2774" s="153"/>
      <c r="FK2774" s="153"/>
      <c r="FL2774" s="153"/>
      <c r="FM2774" s="153"/>
      <c r="FN2774" s="153"/>
      <c r="FO2774" s="153"/>
      <c r="FP2774" s="153"/>
      <c r="FQ2774" s="153"/>
      <c r="FR2774" s="153"/>
      <c r="FS2774" s="153"/>
      <c r="FT2774" s="153"/>
      <c r="FU2774" s="153"/>
      <c r="FV2774" s="153"/>
      <c r="FW2774" s="153"/>
      <c r="FX2774" s="153"/>
      <c r="FY2774" s="153"/>
      <c r="FZ2774" s="153"/>
      <c r="GA2774" s="153"/>
      <c r="GB2774" s="153"/>
      <c r="GC2774" s="153"/>
      <c r="GD2774" s="153"/>
      <c r="GE2774" s="153"/>
      <c r="GF2774" s="153"/>
      <c r="GG2774" s="153"/>
      <c r="GH2774" s="153"/>
      <c r="GI2774" s="153"/>
      <c r="GJ2774" s="153"/>
      <c r="GK2774" s="153"/>
      <c r="GL2774" s="153"/>
      <c r="GM2774" s="153"/>
      <c r="GN2774" s="153"/>
      <c r="GO2774" s="153"/>
      <c r="GP2774" s="153"/>
      <c r="GQ2774" s="153"/>
      <c r="GR2774" s="153"/>
      <c r="GS2774" s="153"/>
      <c r="GT2774" s="153"/>
      <c r="GU2774" s="153"/>
      <c r="GV2774" s="153"/>
      <c r="GW2774" s="153"/>
      <c r="GX2774" s="153"/>
      <c r="GY2774" s="153"/>
      <c r="GZ2774" s="153"/>
      <c r="HA2774" s="153"/>
      <c r="HB2774" s="153"/>
      <c r="HC2774" s="153"/>
      <c r="HD2774" s="153"/>
      <c r="HE2774" s="153"/>
      <c r="HF2774" s="153"/>
      <c r="HG2774" s="153"/>
      <c r="HH2774" s="153"/>
      <c r="HI2774" s="153"/>
      <c r="HJ2774" s="153"/>
      <c r="HK2774" s="153"/>
      <c r="HL2774" s="153"/>
      <c r="HM2774" s="153"/>
      <c r="HN2774" s="153"/>
      <c r="HO2774" s="153"/>
      <c r="HP2774" s="153"/>
      <c r="HQ2774" s="153"/>
      <c r="HR2774" s="153"/>
      <c r="HS2774" s="153"/>
      <c r="HT2774" s="153"/>
      <c r="HU2774" s="153"/>
      <c r="HV2774" s="153"/>
      <c r="HW2774" s="153"/>
      <c r="HX2774" s="153"/>
      <c r="HY2774" s="153"/>
      <c r="HZ2774" s="153"/>
    </row>
    <row r="2775" spans="1:234" s="174" customFormat="1" ht="15">
      <c r="A2775" s="150"/>
      <c r="B2775" s="151"/>
      <c r="C2775" s="152"/>
      <c r="D2775" s="151"/>
      <c r="E2775" s="151"/>
      <c r="F2775" s="151"/>
      <c r="G2775" s="151"/>
      <c r="H2775" s="151"/>
      <c r="I2775" s="151"/>
      <c r="J2775" s="151"/>
      <c r="K2775" s="151"/>
      <c r="L2775" s="151"/>
      <c r="M2775" s="151"/>
      <c r="N2775" s="151"/>
      <c r="O2775" s="151"/>
      <c r="P2775" s="153"/>
      <c r="Q2775" s="153"/>
      <c r="R2775" s="153"/>
      <c r="S2775" s="153"/>
      <c r="T2775" s="153"/>
      <c r="U2775" s="153"/>
      <c r="V2775" s="153"/>
      <c r="W2775" s="153"/>
      <c r="X2775" s="153"/>
      <c r="Y2775" s="153"/>
      <c r="Z2775" s="153"/>
      <c r="AA2775" s="153"/>
      <c r="AB2775" s="153"/>
      <c r="AC2775" s="153"/>
      <c r="AD2775" s="153"/>
      <c r="AE2775" s="153"/>
      <c r="AF2775" s="153"/>
      <c r="AG2775" s="153"/>
      <c r="AH2775" s="153"/>
      <c r="AI2775" s="153"/>
      <c r="AJ2775" s="153"/>
      <c r="AK2775" s="153"/>
      <c r="AL2775" s="153"/>
      <c r="AM2775" s="153"/>
      <c r="AN2775" s="153"/>
      <c r="AO2775" s="153"/>
      <c r="AP2775" s="153"/>
      <c r="AQ2775" s="153"/>
      <c r="AR2775" s="153"/>
      <c r="AS2775" s="153"/>
      <c r="AT2775" s="153"/>
      <c r="AU2775" s="153"/>
      <c r="AV2775" s="153"/>
      <c r="AW2775" s="153"/>
      <c r="AX2775" s="153"/>
      <c r="AY2775" s="153"/>
      <c r="AZ2775" s="153"/>
      <c r="BA2775" s="153"/>
      <c r="BB2775" s="153"/>
      <c r="BC2775" s="153"/>
      <c r="BD2775" s="153"/>
      <c r="BE2775" s="153"/>
      <c r="BF2775" s="153"/>
      <c r="BG2775" s="153"/>
      <c r="BH2775" s="153"/>
      <c r="BI2775" s="153"/>
      <c r="BJ2775" s="153"/>
      <c r="BK2775" s="153"/>
      <c r="BL2775" s="153"/>
      <c r="BM2775" s="153"/>
      <c r="BN2775" s="153"/>
      <c r="BO2775" s="153"/>
      <c r="BP2775" s="153"/>
      <c r="BQ2775" s="153"/>
      <c r="BR2775" s="153"/>
      <c r="BS2775" s="153"/>
      <c r="BT2775" s="153"/>
      <c r="BU2775" s="153"/>
      <c r="BV2775" s="153"/>
      <c r="BW2775" s="153"/>
      <c r="BX2775" s="153"/>
      <c r="BY2775" s="153"/>
      <c r="BZ2775" s="153"/>
      <c r="CA2775" s="153"/>
      <c r="CB2775" s="153"/>
      <c r="CC2775" s="153"/>
      <c r="CD2775" s="153"/>
      <c r="CE2775" s="153"/>
      <c r="CF2775" s="153"/>
      <c r="CG2775" s="153"/>
      <c r="CH2775" s="153"/>
      <c r="CI2775" s="153"/>
      <c r="CJ2775" s="153"/>
      <c r="CK2775" s="153"/>
      <c r="CL2775" s="153"/>
      <c r="CM2775" s="153"/>
      <c r="CN2775" s="153"/>
      <c r="CO2775" s="153"/>
      <c r="CP2775" s="153"/>
      <c r="CQ2775" s="153"/>
      <c r="CR2775" s="153"/>
      <c r="CS2775" s="153"/>
      <c r="CT2775" s="153"/>
      <c r="CU2775" s="153"/>
      <c r="CV2775" s="153"/>
      <c r="CW2775" s="153"/>
      <c r="CX2775" s="153"/>
      <c r="CY2775" s="153"/>
      <c r="CZ2775" s="153"/>
      <c r="DA2775" s="153"/>
      <c r="DB2775" s="153"/>
      <c r="DC2775" s="153"/>
      <c r="DD2775" s="153"/>
      <c r="DE2775" s="153"/>
      <c r="DF2775" s="153"/>
      <c r="DG2775" s="153"/>
      <c r="DH2775" s="153"/>
      <c r="DI2775" s="153"/>
      <c r="DJ2775" s="153"/>
      <c r="DK2775" s="153"/>
      <c r="DL2775" s="153"/>
      <c r="DM2775" s="153"/>
      <c r="DN2775" s="153"/>
      <c r="DO2775" s="153"/>
      <c r="DP2775" s="153"/>
      <c r="DQ2775" s="153"/>
      <c r="DR2775" s="153"/>
      <c r="DS2775" s="153"/>
      <c r="DT2775" s="153"/>
      <c r="DU2775" s="153"/>
      <c r="DV2775" s="153"/>
      <c r="DW2775" s="153"/>
      <c r="DX2775" s="153"/>
      <c r="DY2775" s="153"/>
      <c r="DZ2775" s="153"/>
      <c r="EA2775" s="153"/>
      <c r="EB2775" s="153"/>
      <c r="EC2775" s="153"/>
      <c r="ED2775" s="153"/>
      <c r="EE2775" s="153"/>
      <c r="EF2775" s="153"/>
      <c r="EG2775" s="153"/>
      <c r="EH2775" s="153"/>
      <c r="EI2775" s="153"/>
      <c r="EJ2775" s="153"/>
      <c r="EK2775" s="153"/>
      <c r="EL2775" s="153"/>
      <c r="EM2775" s="153"/>
      <c r="EN2775" s="153"/>
      <c r="EO2775" s="153"/>
      <c r="EP2775" s="153"/>
      <c r="EQ2775" s="153"/>
      <c r="ER2775" s="153"/>
      <c r="ES2775" s="153"/>
      <c r="ET2775" s="153"/>
      <c r="EU2775" s="153"/>
      <c r="EV2775" s="153"/>
      <c r="EW2775" s="153"/>
      <c r="EX2775" s="153"/>
      <c r="EY2775" s="153"/>
      <c r="EZ2775" s="153"/>
      <c r="FA2775" s="153"/>
      <c r="FB2775" s="153"/>
      <c r="FC2775" s="153"/>
      <c r="FD2775" s="153"/>
      <c r="FE2775" s="153"/>
      <c r="FF2775" s="153"/>
      <c r="FG2775" s="153"/>
      <c r="FH2775" s="153"/>
      <c r="FI2775" s="153"/>
      <c r="FJ2775" s="153"/>
      <c r="FK2775" s="153"/>
      <c r="FL2775" s="153"/>
      <c r="FM2775" s="153"/>
      <c r="FN2775" s="153"/>
      <c r="FO2775" s="153"/>
      <c r="FP2775" s="153"/>
      <c r="FQ2775" s="153"/>
      <c r="FR2775" s="153"/>
      <c r="FS2775" s="153"/>
      <c r="FT2775" s="153"/>
      <c r="FU2775" s="153"/>
      <c r="FV2775" s="153"/>
      <c r="FW2775" s="153"/>
      <c r="FX2775" s="153"/>
      <c r="FY2775" s="153"/>
      <c r="FZ2775" s="153"/>
      <c r="GA2775" s="153"/>
      <c r="GB2775" s="153"/>
      <c r="GC2775" s="153"/>
      <c r="GD2775" s="153"/>
      <c r="GE2775" s="153"/>
      <c r="GF2775" s="153"/>
      <c r="GG2775" s="153"/>
      <c r="GH2775" s="153"/>
      <c r="GI2775" s="153"/>
      <c r="GJ2775" s="153"/>
      <c r="GK2775" s="153"/>
      <c r="GL2775" s="153"/>
      <c r="GM2775" s="153"/>
      <c r="GN2775" s="153"/>
      <c r="GO2775" s="153"/>
      <c r="GP2775" s="153"/>
      <c r="GQ2775" s="153"/>
      <c r="GR2775" s="153"/>
      <c r="GS2775" s="153"/>
      <c r="GT2775" s="153"/>
      <c r="GU2775" s="153"/>
      <c r="GV2775" s="153"/>
      <c r="GW2775" s="153"/>
      <c r="GX2775" s="153"/>
      <c r="GY2775" s="153"/>
      <c r="GZ2775" s="153"/>
      <c r="HA2775" s="153"/>
      <c r="HB2775" s="153"/>
      <c r="HC2775" s="153"/>
      <c r="HD2775" s="153"/>
      <c r="HE2775" s="153"/>
      <c r="HF2775" s="153"/>
      <c r="HG2775" s="153"/>
      <c r="HH2775" s="153"/>
      <c r="HI2775" s="153"/>
      <c r="HJ2775" s="153"/>
      <c r="HK2775" s="153"/>
      <c r="HL2775" s="153"/>
      <c r="HM2775" s="153"/>
      <c r="HN2775" s="153"/>
      <c r="HO2775" s="153"/>
      <c r="HP2775" s="153"/>
      <c r="HQ2775" s="153"/>
      <c r="HR2775" s="153"/>
      <c r="HS2775" s="153"/>
      <c r="HT2775" s="153"/>
      <c r="HU2775" s="153"/>
      <c r="HV2775" s="153"/>
      <c r="HW2775" s="153"/>
      <c r="HX2775" s="153"/>
      <c r="HY2775" s="153"/>
      <c r="HZ2775" s="153"/>
    </row>
    <row r="2776" spans="1:234" s="174" customFormat="1" ht="15">
      <c r="A2776" s="150"/>
      <c r="B2776" s="151"/>
      <c r="C2776" s="152"/>
      <c r="D2776" s="151"/>
      <c r="E2776" s="151"/>
      <c r="F2776" s="151"/>
      <c r="G2776" s="151"/>
      <c r="H2776" s="151"/>
      <c r="I2776" s="151"/>
      <c r="J2776" s="151"/>
      <c r="K2776" s="151"/>
      <c r="L2776" s="151"/>
      <c r="M2776" s="151"/>
      <c r="N2776" s="151"/>
      <c r="O2776" s="151"/>
      <c r="P2776" s="153"/>
      <c r="Q2776" s="153"/>
      <c r="R2776" s="153"/>
      <c r="S2776" s="153"/>
      <c r="T2776" s="153"/>
      <c r="U2776" s="153"/>
      <c r="V2776" s="153"/>
      <c r="W2776" s="153"/>
      <c r="X2776" s="153"/>
      <c r="Y2776" s="153"/>
      <c r="Z2776" s="153"/>
      <c r="AA2776" s="153"/>
      <c r="AB2776" s="153"/>
      <c r="AC2776" s="153"/>
      <c r="AD2776" s="153"/>
      <c r="AE2776" s="153"/>
      <c r="AF2776" s="153"/>
      <c r="AG2776" s="153"/>
      <c r="AH2776" s="153"/>
      <c r="AI2776" s="153"/>
      <c r="AJ2776" s="153"/>
      <c r="AK2776" s="153"/>
      <c r="AL2776" s="153"/>
      <c r="AM2776" s="153"/>
      <c r="AN2776" s="153"/>
      <c r="AO2776" s="153"/>
      <c r="AP2776" s="153"/>
      <c r="AQ2776" s="153"/>
      <c r="AR2776" s="153"/>
      <c r="AS2776" s="153"/>
      <c r="AT2776" s="153"/>
      <c r="AU2776" s="153"/>
      <c r="AV2776" s="153"/>
      <c r="AW2776" s="153"/>
      <c r="AX2776" s="153"/>
      <c r="AY2776" s="153"/>
      <c r="AZ2776" s="153"/>
      <c r="BA2776" s="153"/>
      <c r="BB2776" s="153"/>
      <c r="BC2776" s="153"/>
      <c r="BD2776" s="153"/>
      <c r="BE2776" s="153"/>
      <c r="BF2776" s="153"/>
      <c r="BG2776" s="153"/>
      <c r="BH2776" s="153"/>
      <c r="BI2776" s="153"/>
      <c r="BJ2776" s="153"/>
      <c r="BK2776" s="153"/>
      <c r="BL2776" s="153"/>
      <c r="BM2776" s="153"/>
      <c r="BN2776" s="153"/>
      <c r="BO2776" s="153"/>
      <c r="BP2776" s="153"/>
      <c r="BQ2776" s="153"/>
      <c r="BR2776" s="153"/>
      <c r="BS2776" s="153"/>
      <c r="BT2776" s="153"/>
      <c r="BU2776" s="153"/>
      <c r="BV2776" s="153"/>
      <c r="BW2776" s="153"/>
      <c r="BX2776" s="153"/>
      <c r="BY2776" s="153"/>
      <c r="BZ2776" s="153"/>
      <c r="CA2776" s="153"/>
      <c r="CB2776" s="153"/>
      <c r="CC2776" s="153"/>
      <c r="CD2776" s="153"/>
      <c r="CE2776" s="153"/>
      <c r="CF2776" s="153"/>
      <c r="CG2776" s="153"/>
      <c r="CH2776" s="153"/>
      <c r="CI2776" s="153"/>
      <c r="CJ2776" s="153"/>
      <c r="CK2776" s="153"/>
      <c r="CL2776" s="153"/>
      <c r="CM2776" s="153"/>
      <c r="CN2776" s="153"/>
      <c r="CO2776" s="153"/>
      <c r="CP2776" s="153"/>
      <c r="CQ2776" s="153"/>
      <c r="CR2776" s="153"/>
      <c r="CS2776" s="153"/>
      <c r="CT2776" s="153"/>
      <c r="CU2776" s="153"/>
      <c r="CV2776" s="153"/>
      <c r="CW2776" s="153"/>
      <c r="CX2776" s="153"/>
      <c r="CY2776" s="153"/>
      <c r="CZ2776" s="153"/>
      <c r="DA2776" s="153"/>
      <c r="DB2776" s="153"/>
      <c r="DC2776" s="153"/>
      <c r="DD2776" s="153"/>
      <c r="DE2776" s="153"/>
      <c r="DF2776" s="153"/>
      <c r="DG2776" s="153"/>
      <c r="DH2776" s="153"/>
      <c r="DI2776" s="153"/>
      <c r="DJ2776" s="153"/>
      <c r="DK2776" s="153"/>
      <c r="DL2776" s="153"/>
      <c r="DM2776" s="153"/>
      <c r="DN2776" s="153"/>
      <c r="DO2776" s="153"/>
      <c r="DP2776" s="153"/>
      <c r="DQ2776" s="153"/>
      <c r="DR2776" s="153"/>
      <c r="DS2776" s="153"/>
      <c r="DT2776" s="153"/>
      <c r="DU2776" s="153"/>
      <c r="DV2776" s="153"/>
      <c r="DW2776" s="153"/>
      <c r="DX2776" s="153"/>
      <c r="DY2776" s="153"/>
      <c r="DZ2776" s="153"/>
      <c r="EA2776" s="153"/>
      <c r="EB2776" s="153"/>
      <c r="EC2776" s="153"/>
      <c r="ED2776" s="153"/>
      <c r="EE2776" s="153"/>
      <c r="EF2776" s="153"/>
      <c r="EG2776" s="153"/>
      <c r="EH2776" s="153"/>
      <c r="EI2776" s="153"/>
      <c r="EJ2776" s="153"/>
      <c r="EK2776" s="153"/>
      <c r="EL2776" s="153"/>
      <c r="EM2776" s="153"/>
      <c r="EN2776" s="153"/>
      <c r="EO2776" s="153"/>
      <c r="EP2776" s="153"/>
      <c r="EQ2776" s="153"/>
      <c r="ER2776" s="153"/>
      <c r="ES2776" s="153"/>
      <c r="ET2776" s="153"/>
      <c r="EU2776" s="153"/>
      <c r="EV2776" s="153"/>
      <c r="EW2776" s="153"/>
      <c r="EX2776" s="153"/>
      <c r="EY2776" s="153"/>
      <c r="EZ2776" s="153"/>
      <c r="FA2776" s="153"/>
      <c r="FB2776" s="153"/>
      <c r="FC2776" s="153"/>
      <c r="FD2776" s="153"/>
      <c r="FE2776" s="153"/>
      <c r="FF2776" s="153"/>
      <c r="FG2776" s="153"/>
      <c r="FH2776" s="153"/>
      <c r="FI2776" s="153"/>
      <c r="FJ2776" s="153"/>
      <c r="FK2776" s="153"/>
      <c r="FL2776" s="153"/>
      <c r="FM2776" s="153"/>
      <c r="FN2776" s="153"/>
      <c r="FO2776" s="153"/>
      <c r="FP2776" s="153"/>
      <c r="FQ2776" s="153"/>
      <c r="FR2776" s="153"/>
      <c r="FS2776" s="153"/>
      <c r="FT2776" s="153"/>
      <c r="FU2776" s="153"/>
      <c r="FV2776" s="153"/>
      <c r="FW2776" s="153"/>
      <c r="FX2776" s="153"/>
      <c r="FY2776" s="153"/>
      <c r="FZ2776" s="153"/>
      <c r="GA2776" s="153"/>
      <c r="GB2776" s="153"/>
      <c r="GC2776" s="153"/>
      <c r="GD2776" s="153"/>
      <c r="GE2776" s="153"/>
      <c r="GF2776" s="153"/>
      <c r="GG2776" s="153"/>
      <c r="GH2776" s="153"/>
      <c r="GI2776" s="153"/>
      <c r="GJ2776" s="153"/>
      <c r="GK2776" s="153"/>
      <c r="GL2776" s="153"/>
      <c r="GM2776" s="153"/>
      <c r="GN2776" s="153"/>
      <c r="GO2776" s="153"/>
      <c r="GP2776" s="153"/>
      <c r="GQ2776" s="153"/>
      <c r="GR2776" s="153"/>
      <c r="GS2776" s="153"/>
      <c r="GT2776" s="153"/>
      <c r="GU2776" s="153"/>
      <c r="GV2776" s="153"/>
      <c r="GW2776" s="153"/>
      <c r="GX2776" s="153"/>
      <c r="GY2776" s="153"/>
      <c r="GZ2776" s="153"/>
      <c r="HA2776" s="153"/>
      <c r="HB2776" s="153"/>
      <c r="HC2776" s="153"/>
      <c r="HD2776" s="153"/>
      <c r="HE2776" s="153"/>
      <c r="HF2776" s="153"/>
      <c r="HG2776" s="153"/>
      <c r="HH2776" s="153"/>
      <c r="HI2776" s="153"/>
      <c r="HJ2776" s="153"/>
      <c r="HK2776" s="153"/>
      <c r="HL2776" s="153"/>
      <c r="HM2776" s="153"/>
      <c r="HN2776" s="153"/>
      <c r="HO2776" s="153"/>
      <c r="HP2776" s="153"/>
      <c r="HQ2776" s="153"/>
      <c r="HR2776" s="153"/>
      <c r="HS2776" s="153"/>
      <c r="HT2776" s="153"/>
      <c r="HU2776" s="153"/>
      <c r="HV2776" s="153"/>
      <c r="HW2776" s="153"/>
      <c r="HX2776" s="153"/>
      <c r="HY2776" s="153"/>
      <c r="HZ2776" s="153"/>
    </row>
    <row r="2777" spans="1:234" s="174" customFormat="1" ht="15">
      <c r="A2777" s="150"/>
      <c r="B2777" s="151"/>
      <c r="C2777" s="152"/>
      <c r="D2777" s="151"/>
      <c r="E2777" s="151"/>
      <c r="F2777" s="151"/>
      <c r="G2777" s="151"/>
      <c r="H2777" s="151"/>
      <c r="I2777" s="151"/>
      <c r="J2777" s="151"/>
      <c r="K2777" s="151"/>
      <c r="L2777" s="151"/>
      <c r="M2777" s="151"/>
      <c r="N2777" s="151"/>
      <c r="O2777" s="151"/>
      <c r="P2777" s="153"/>
      <c r="Q2777" s="153"/>
      <c r="R2777" s="153"/>
      <c r="S2777" s="153"/>
      <c r="T2777" s="153"/>
      <c r="U2777" s="153"/>
      <c r="V2777" s="153"/>
      <c r="W2777" s="153"/>
      <c r="X2777" s="153"/>
      <c r="Y2777" s="153"/>
      <c r="Z2777" s="153"/>
      <c r="AA2777" s="153"/>
      <c r="AB2777" s="153"/>
      <c r="AC2777" s="153"/>
      <c r="AD2777" s="153"/>
      <c r="AE2777" s="153"/>
      <c r="AF2777" s="153"/>
      <c r="AG2777" s="153"/>
      <c r="AH2777" s="153"/>
      <c r="AI2777" s="153"/>
      <c r="AJ2777" s="153"/>
      <c r="AK2777" s="153"/>
      <c r="AL2777" s="153"/>
      <c r="AM2777" s="153"/>
      <c r="AN2777" s="153"/>
      <c r="AO2777" s="153"/>
      <c r="AP2777" s="153"/>
      <c r="AQ2777" s="153"/>
      <c r="AR2777" s="153"/>
      <c r="AS2777" s="153"/>
      <c r="AT2777" s="153"/>
      <c r="AU2777" s="153"/>
      <c r="AV2777" s="153"/>
      <c r="AW2777" s="153"/>
      <c r="AX2777" s="153"/>
      <c r="AY2777" s="153"/>
      <c r="AZ2777" s="153"/>
      <c r="BA2777" s="153"/>
      <c r="BB2777" s="153"/>
      <c r="BC2777" s="153"/>
      <c r="BD2777" s="153"/>
      <c r="BE2777" s="153"/>
      <c r="BF2777" s="153"/>
      <c r="BG2777" s="153"/>
      <c r="BH2777" s="153"/>
      <c r="BI2777" s="153"/>
      <c r="BJ2777" s="153"/>
      <c r="BK2777" s="153"/>
      <c r="BL2777" s="153"/>
      <c r="BM2777" s="153"/>
      <c r="BN2777" s="153"/>
      <c r="BO2777" s="153"/>
      <c r="BP2777" s="153"/>
      <c r="BQ2777" s="153"/>
      <c r="BR2777" s="153"/>
      <c r="BS2777" s="153"/>
      <c r="BT2777" s="153"/>
      <c r="BU2777" s="153"/>
      <c r="BV2777" s="153"/>
      <c r="BW2777" s="153"/>
      <c r="BX2777" s="153"/>
      <c r="BY2777" s="153"/>
      <c r="BZ2777" s="153"/>
      <c r="CA2777" s="153"/>
      <c r="CB2777" s="153"/>
      <c r="CC2777" s="153"/>
      <c r="CD2777" s="153"/>
      <c r="CE2777" s="153"/>
      <c r="CF2777" s="153"/>
      <c r="CG2777" s="153"/>
      <c r="CH2777" s="153"/>
      <c r="CI2777" s="153"/>
      <c r="CJ2777" s="153"/>
      <c r="CK2777" s="153"/>
      <c r="CL2777" s="153"/>
      <c r="CM2777" s="153"/>
      <c r="CN2777" s="153"/>
      <c r="CO2777" s="153"/>
      <c r="CP2777" s="153"/>
      <c r="CQ2777" s="153"/>
      <c r="CR2777" s="153"/>
      <c r="CS2777" s="153"/>
      <c r="CT2777" s="153"/>
      <c r="CU2777" s="153"/>
      <c r="CV2777" s="153"/>
      <c r="CW2777" s="153"/>
      <c r="CX2777" s="153"/>
      <c r="CY2777" s="153"/>
      <c r="CZ2777" s="153"/>
      <c r="DA2777" s="153"/>
      <c r="DB2777" s="153"/>
      <c r="DC2777" s="153"/>
      <c r="DD2777" s="153"/>
      <c r="DE2777" s="153"/>
      <c r="DF2777" s="153"/>
      <c r="DG2777" s="153"/>
      <c r="DH2777" s="153"/>
      <c r="DI2777" s="153"/>
      <c r="DJ2777" s="153"/>
      <c r="DK2777" s="153"/>
      <c r="DL2777" s="153"/>
      <c r="DM2777" s="153"/>
      <c r="DN2777" s="153"/>
      <c r="DO2777" s="153"/>
      <c r="DP2777" s="153"/>
      <c r="DQ2777" s="153"/>
      <c r="DR2777" s="153"/>
      <c r="DS2777" s="153"/>
      <c r="DT2777" s="153"/>
      <c r="DU2777" s="153"/>
      <c r="DV2777" s="153"/>
      <c r="DW2777" s="153"/>
      <c r="DX2777" s="153"/>
      <c r="DY2777" s="153"/>
      <c r="DZ2777" s="153"/>
      <c r="EA2777" s="153"/>
      <c r="EB2777" s="153"/>
      <c r="EC2777" s="153"/>
      <c r="ED2777" s="153"/>
      <c r="EE2777" s="153"/>
      <c r="EF2777" s="153"/>
      <c r="EG2777" s="153"/>
      <c r="EH2777" s="153"/>
      <c r="EI2777" s="153"/>
      <c r="EJ2777" s="153"/>
      <c r="EK2777" s="153"/>
      <c r="EL2777" s="153"/>
      <c r="EM2777" s="153"/>
      <c r="EN2777" s="153"/>
      <c r="EO2777" s="153"/>
      <c r="EP2777" s="153"/>
      <c r="EQ2777" s="153"/>
      <c r="ER2777" s="153"/>
      <c r="ES2777" s="153"/>
      <c r="ET2777" s="153"/>
      <c r="EU2777" s="153"/>
      <c r="EV2777" s="153"/>
      <c r="EW2777" s="153"/>
      <c r="EX2777" s="153"/>
      <c r="EY2777" s="153"/>
      <c r="EZ2777" s="153"/>
      <c r="FA2777" s="153"/>
      <c r="FB2777" s="153"/>
      <c r="FC2777" s="153"/>
      <c r="FD2777" s="153"/>
      <c r="FE2777" s="153"/>
      <c r="FF2777" s="153"/>
      <c r="FG2777" s="153"/>
      <c r="FH2777" s="153"/>
      <c r="FI2777" s="153"/>
      <c r="FJ2777" s="153"/>
      <c r="FK2777" s="153"/>
      <c r="FL2777" s="153"/>
      <c r="FM2777" s="153"/>
      <c r="FN2777" s="153"/>
      <c r="FO2777" s="153"/>
      <c r="FP2777" s="153"/>
      <c r="FQ2777" s="153"/>
      <c r="FR2777" s="153"/>
      <c r="FS2777" s="153"/>
      <c r="FT2777" s="153"/>
      <c r="FU2777" s="153"/>
      <c r="FV2777" s="153"/>
      <c r="FW2777" s="153"/>
      <c r="FX2777" s="153"/>
      <c r="FY2777" s="153"/>
      <c r="FZ2777" s="153"/>
      <c r="GA2777" s="153"/>
      <c r="GB2777" s="153"/>
      <c r="GC2777" s="153"/>
      <c r="GD2777" s="153"/>
      <c r="GE2777" s="153"/>
      <c r="GF2777" s="153"/>
      <c r="GG2777" s="153"/>
      <c r="GH2777" s="153"/>
      <c r="GI2777" s="153"/>
      <c r="GJ2777" s="153"/>
      <c r="GK2777" s="153"/>
      <c r="GL2777" s="153"/>
      <c r="GM2777" s="153"/>
      <c r="GN2777" s="153"/>
      <c r="GO2777" s="153"/>
      <c r="GP2777" s="153"/>
      <c r="GQ2777" s="153"/>
      <c r="GR2777" s="153"/>
      <c r="GS2777" s="153"/>
      <c r="GT2777" s="153"/>
      <c r="GU2777" s="153"/>
      <c r="GV2777" s="153"/>
      <c r="GW2777" s="153"/>
      <c r="GX2777" s="153"/>
      <c r="GY2777" s="153"/>
      <c r="GZ2777" s="153"/>
      <c r="HA2777" s="153"/>
      <c r="HB2777" s="153"/>
      <c r="HC2777" s="153"/>
      <c r="HD2777" s="153"/>
      <c r="HE2777" s="153"/>
      <c r="HF2777" s="153"/>
      <c r="HG2777" s="153"/>
      <c r="HH2777" s="153"/>
      <c r="HI2777" s="153"/>
      <c r="HJ2777" s="153"/>
      <c r="HK2777" s="153"/>
      <c r="HL2777" s="153"/>
      <c r="HM2777" s="153"/>
      <c r="HN2777" s="153"/>
      <c r="HO2777" s="153"/>
      <c r="HP2777" s="153"/>
      <c r="HQ2777" s="153"/>
      <c r="HR2777" s="153"/>
      <c r="HS2777" s="153"/>
      <c r="HT2777" s="153"/>
      <c r="HU2777" s="153"/>
      <c r="HV2777" s="153"/>
      <c r="HW2777" s="153"/>
      <c r="HX2777" s="153"/>
      <c r="HY2777" s="153"/>
      <c r="HZ2777" s="153"/>
    </row>
    <row r="2778" spans="1:234" s="174" customFormat="1" ht="15">
      <c r="A2778" s="150"/>
      <c r="B2778" s="151"/>
      <c r="C2778" s="152"/>
      <c r="D2778" s="151"/>
      <c r="E2778" s="151"/>
      <c r="F2778" s="151"/>
      <c r="G2778" s="151"/>
      <c r="H2778" s="151"/>
      <c r="I2778" s="151"/>
      <c r="J2778" s="151"/>
      <c r="K2778" s="151"/>
      <c r="L2778" s="151"/>
      <c r="M2778" s="151"/>
      <c r="N2778" s="151"/>
      <c r="O2778" s="151"/>
      <c r="P2778" s="153"/>
      <c r="Q2778" s="153"/>
      <c r="R2778" s="153"/>
      <c r="S2778" s="153"/>
      <c r="T2778" s="153"/>
      <c r="U2778" s="153"/>
      <c r="V2778" s="153"/>
      <c r="W2778" s="153"/>
      <c r="X2778" s="153"/>
      <c r="Y2778" s="153"/>
      <c r="Z2778" s="153"/>
      <c r="AA2778" s="153"/>
      <c r="AB2778" s="153"/>
      <c r="AC2778" s="153"/>
      <c r="AD2778" s="153"/>
      <c r="AE2778" s="153"/>
      <c r="AF2778" s="153"/>
      <c r="AG2778" s="153"/>
      <c r="AH2778" s="153"/>
      <c r="AI2778" s="153"/>
      <c r="AJ2778" s="153"/>
      <c r="AK2778" s="153"/>
      <c r="AL2778" s="153"/>
      <c r="AM2778" s="153"/>
      <c r="AN2778" s="153"/>
      <c r="AO2778" s="153"/>
      <c r="AP2778" s="153"/>
      <c r="AQ2778" s="153"/>
      <c r="AR2778" s="153"/>
      <c r="AS2778" s="153"/>
      <c r="AT2778" s="153"/>
      <c r="AU2778" s="153"/>
      <c r="AV2778" s="153"/>
      <c r="AW2778" s="153"/>
      <c r="AX2778" s="153"/>
      <c r="AY2778" s="153"/>
      <c r="AZ2778" s="153"/>
      <c r="BA2778" s="153"/>
      <c r="BB2778" s="153"/>
      <c r="BC2778" s="153"/>
      <c r="BD2778" s="153"/>
      <c r="BE2778" s="153"/>
      <c r="BF2778" s="153"/>
      <c r="BG2778" s="153"/>
      <c r="BH2778" s="153"/>
      <c r="BI2778" s="153"/>
      <c r="BJ2778" s="153"/>
      <c r="BK2778" s="153"/>
      <c r="BL2778" s="153"/>
      <c r="BM2778" s="153"/>
      <c r="BN2778" s="153"/>
      <c r="BO2778" s="153"/>
      <c r="BP2778" s="153"/>
      <c r="BQ2778" s="153"/>
      <c r="BR2778" s="153"/>
      <c r="BS2778" s="153"/>
      <c r="BT2778" s="153"/>
      <c r="BU2778" s="153"/>
      <c r="BV2778" s="153"/>
      <c r="BW2778" s="153"/>
      <c r="BX2778" s="153"/>
      <c r="BY2778" s="153"/>
      <c r="BZ2778" s="153"/>
      <c r="CA2778" s="153"/>
      <c r="CB2778" s="153"/>
      <c r="CC2778" s="153"/>
      <c r="CD2778" s="153"/>
      <c r="CE2778" s="153"/>
      <c r="CF2778" s="153"/>
      <c r="CG2778" s="153"/>
      <c r="CH2778" s="153"/>
      <c r="CI2778" s="153"/>
      <c r="CJ2778" s="153"/>
      <c r="CK2778" s="153"/>
      <c r="CL2778" s="153"/>
      <c r="CM2778" s="153"/>
      <c r="CN2778" s="153"/>
      <c r="CO2778" s="153"/>
      <c r="CP2778" s="153"/>
      <c r="CQ2778" s="153"/>
      <c r="CR2778" s="153"/>
      <c r="CS2778" s="153"/>
      <c r="CT2778" s="153"/>
      <c r="CU2778" s="153"/>
      <c r="CV2778" s="153"/>
      <c r="CW2778" s="153"/>
      <c r="CX2778" s="153"/>
      <c r="CY2778" s="153"/>
      <c r="CZ2778" s="153"/>
      <c r="DA2778" s="153"/>
      <c r="DB2778" s="153"/>
      <c r="DC2778" s="153"/>
      <c r="DD2778" s="153"/>
      <c r="DE2778" s="153"/>
      <c r="DF2778" s="153"/>
      <c r="DG2778" s="153"/>
      <c r="DH2778" s="153"/>
      <c r="DI2778" s="153"/>
      <c r="DJ2778" s="153"/>
      <c r="DK2778" s="153"/>
      <c r="DL2778" s="153"/>
      <c r="DM2778" s="153"/>
      <c r="DN2778" s="153"/>
      <c r="DO2778" s="153"/>
      <c r="DP2778" s="153"/>
      <c r="DQ2778" s="153"/>
      <c r="DR2778" s="153"/>
      <c r="DS2778" s="153"/>
      <c r="DT2778" s="153"/>
      <c r="DU2778" s="153"/>
      <c r="DV2778" s="153"/>
      <c r="DW2778" s="153"/>
      <c r="DX2778" s="153"/>
      <c r="DY2778" s="153"/>
      <c r="DZ2778" s="153"/>
      <c r="EA2778" s="153"/>
      <c r="EB2778" s="153"/>
      <c r="EC2778" s="153"/>
      <c r="ED2778" s="153"/>
      <c r="EE2778" s="153"/>
      <c r="EF2778" s="153"/>
      <c r="EG2778" s="153"/>
      <c r="EH2778" s="153"/>
      <c r="EI2778" s="153"/>
      <c r="EJ2778" s="153"/>
      <c r="EK2778" s="153"/>
      <c r="EL2778" s="153"/>
      <c r="EM2778" s="153"/>
      <c r="EN2778" s="153"/>
      <c r="EO2778" s="153"/>
      <c r="EP2778" s="153"/>
      <c r="EQ2778" s="153"/>
      <c r="ER2778" s="153"/>
      <c r="ES2778" s="153"/>
      <c r="ET2778" s="153"/>
      <c r="EU2778" s="153"/>
      <c r="EV2778" s="153"/>
      <c r="EW2778" s="153"/>
      <c r="EX2778" s="153"/>
      <c r="EY2778" s="153"/>
      <c r="EZ2778" s="153"/>
      <c r="FA2778" s="153"/>
      <c r="FB2778" s="153"/>
      <c r="FC2778" s="153"/>
      <c r="FD2778" s="153"/>
      <c r="FE2778" s="153"/>
      <c r="FF2778" s="153"/>
      <c r="FG2778" s="153"/>
      <c r="FH2778" s="153"/>
      <c r="FI2778" s="153"/>
      <c r="FJ2778" s="153"/>
      <c r="FK2778" s="153"/>
      <c r="FL2778" s="153"/>
      <c r="FM2778" s="153"/>
      <c r="FN2778" s="153"/>
      <c r="FO2778" s="153"/>
      <c r="FP2778" s="153"/>
      <c r="FQ2778" s="153"/>
      <c r="FR2778" s="153"/>
      <c r="FS2778" s="153"/>
      <c r="FT2778" s="153"/>
      <c r="FU2778" s="153"/>
      <c r="FV2778" s="153"/>
      <c r="FW2778" s="153"/>
      <c r="FX2778" s="153"/>
      <c r="FY2778" s="153"/>
      <c r="FZ2778" s="153"/>
      <c r="GA2778" s="153"/>
      <c r="GB2778" s="153"/>
      <c r="GC2778" s="153"/>
      <c r="GD2778" s="153"/>
      <c r="GE2778" s="153"/>
      <c r="GF2778" s="153"/>
      <c r="GG2778" s="153"/>
      <c r="GH2778" s="153"/>
      <c r="GI2778" s="153"/>
      <c r="GJ2778" s="153"/>
      <c r="GK2778" s="153"/>
      <c r="GL2778" s="153"/>
      <c r="GM2778" s="153"/>
      <c r="GN2778" s="153"/>
      <c r="GO2778" s="153"/>
      <c r="GP2778" s="153"/>
      <c r="GQ2778" s="153"/>
      <c r="GR2778" s="153"/>
      <c r="GS2778" s="153"/>
      <c r="GT2778" s="153"/>
      <c r="GU2778" s="153"/>
      <c r="GV2778" s="153"/>
      <c r="GW2778" s="153"/>
      <c r="GX2778" s="153"/>
      <c r="GY2778" s="153"/>
      <c r="GZ2778" s="153"/>
      <c r="HA2778" s="153"/>
      <c r="HB2778" s="153"/>
      <c r="HC2778" s="153"/>
      <c r="HD2778" s="153"/>
      <c r="HE2778" s="153"/>
      <c r="HF2778" s="153"/>
      <c r="HG2778" s="153"/>
      <c r="HH2778" s="153"/>
      <c r="HI2778" s="153"/>
      <c r="HJ2778" s="153"/>
      <c r="HK2778" s="153"/>
      <c r="HL2778" s="153"/>
      <c r="HM2778" s="153"/>
      <c r="HN2778" s="153"/>
      <c r="HO2778" s="153"/>
      <c r="HP2778" s="153"/>
      <c r="HQ2778" s="153"/>
      <c r="HR2778" s="153"/>
      <c r="HS2778" s="153"/>
      <c r="HT2778" s="153"/>
      <c r="HU2778" s="153"/>
      <c r="HV2778" s="153"/>
      <c r="HW2778" s="153"/>
      <c r="HX2778" s="153"/>
      <c r="HY2778" s="153"/>
      <c r="HZ2778" s="153"/>
    </row>
    <row r="2779" spans="1:234" s="174" customFormat="1" ht="15">
      <c r="A2779" s="150"/>
      <c r="B2779" s="151"/>
      <c r="C2779" s="152"/>
      <c r="D2779" s="151"/>
      <c r="E2779" s="151"/>
      <c r="F2779" s="151"/>
      <c r="G2779" s="151"/>
      <c r="H2779" s="151"/>
      <c r="I2779" s="151"/>
      <c r="J2779" s="151"/>
      <c r="K2779" s="151"/>
      <c r="L2779" s="151"/>
      <c r="M2779" s="151"/>
      <c r="N2779" s="151"/>
      <c r="O2779" s="151"/>
      <c r="P2779" s="153"/>
      <c r="Q2779" s="153"/>
      <c r="R2779" s="153"/>
      <c r="S2779" s="153"/>
      <c r="T2779" s="153"/>
      <c r="U2779" s="153"/>
      <c r="V2779" s="153"/>
      <c r="W2779" s="153"/>
      <c r="X2779" s="153"/>
      <c r="Y2779" s="153"/>
      <c r="Z2779" s="153"/>
      <c r="AA2779" s="153"/>
      <c r="AB2779" s="153"/>
      <c r="AC2779" s="153"/>
      <c r="AD2779" s="153"/>
      <c r="AE2779" s="153"/>
      <c r="AF2779" s="153"/>
      <c r="AG2779" s="153"/>
      <c r="AH2779" s="153"/>
      <c r="AI2779" s="153"/>
      <c r="AJ2779" s="153"/>
      <c r="AK2779" s="153"/>
      <c r="AL2779" s="153"/>
      <c r="AM2779" s="153"/>
      <c r="AN2779" s="153"/>
      <c r="AO2779" s="153"/>
      <c r="AP2779" s="153"/>
      <c r="AQ2779" s="153"/>
      <c r="AR2779" s="153"/>
      <c r="AS2779" s="153"/>
      <c r="AT2779" s="153"/>
      <c r="AU2779" s="153"/>
      <c r="AV2779" s="153"/>
      <c r="AW2779" s="153"/>
      <c r="AX2779" s="153"/>
      <c r="AY2779" s="153"/>
      <c r="AZ2779" s="153"/>
      <c r="BA2779" s="153"/>
      <c r="BB2779" s="153"/>
      <c r="BC2779" s="153"/>
      <c r="BD2779" s="153"/>
      <c r="BE2779" s="153"/>
      <c r="BF2779" s="153"/>
      <c r="BG2779" s="153"/>
      <c r="BH2779" s="153"/>
      <c r="BI2779" s="153"/>
      <c r="BJ2779" s="153"/>
      <c r="BK2779" s="153"/>
      <c r="BL2779" s="153"/>
      <c r="BM2779" s="153"/>
      <c r="BN2779" s="153"/>
      <c r="BO2779" s="153"/>
      <c r="BP2779" s="153"/>
      <c r="BQ2779" s="153"/>
      <c r="BR2779" s="153"/>
      <c r="BS2779" s="153"/>
      <c r="BT2779" s="153"/>
      <c r="BU2779" s="153"/>
      <c r="BV2779" s="153"/>
      <c r="BW2779" s="153"/>
      <c r="BX2779" s="153"/>
      <c r="BY2779" s="153"/>
      <c r="BZ2779" s="153"/>
      <c r="CA2779" s="153"/>
      <c r="CB2779" s="153"/>
      <c r="CC2779" s="153"/>
      <c r="CD2779" s="153"/>
      <c r="CE2779" s="153"/>
      <c r="CF2779" s="153"/>
      <c r="CG2779" s="153"/>
      <c r="CH2779" s="153"/>
      <c r="CI2779" s="153"/>
      <c r="CJ2779" s="153"/>
      <c r="CK2779" s="153"/>
      <c r="CL2779" s="153"/>
      <c r="CM2779" s="153"/>
      <c r="CN2779" s="153"/>
      <c r="CO2779" s="153"/>
      <c r="CP2779" s="153"/>
      <c r="CQ2779" s="153"/>
      <c r="CR2779" s="153"/>
      <c r="CS2779" s="153"/>
      <c r="CT2779" s="153"/>
      <c r="CU2779" s="153"/>
      <c r="CV2779" s="153"/>
      <c r="CW2779" s="153"/>
      <c r="CX2779" s="153"/>
      <c r="CY2779" s="153"/>
      <c r="CZ2779" s="153"/>
      <c r="DA2779" s="153"/>
      <c r="DB2779" s="153"/>
      <c r="DC2779" s="153"/>
      <c r="DD2779" s="153"/>
      <c r="DE2779" s="153"/>
      <c r="DF2779" s="153"/>
      <c r="DG2779" s="153"/>
      <c r="DH2779" s="153"/>
      <c r="DI2779" s="153"/>
      <c r="DJ2779" s="153"/>
      <c r="DK2779" s="153"/>
      <c r="DL2779" s="153"/>
      <c r="DM2779" s="153"/>
      <c r="DN2779" s="153"/>
      <c r="DO2779" s="153"/>
      <c r="DP2779" s="153"/>
      <c r="DQ2779" s="153"/>
      <c r="DR2779" s="153"/>
      <c r="DS2779" s="153"/>
      <c r="DT2779" s="153"/>
      <c r="DU2779" s="153"/>
      <c r="DV2779" s="153"/>
      <c r="DW2779" s="153"/>
      <c r="DX2779" s="153"/>
      <c r="DY2779" s="153"/>
      <c r="DZ2779" s="153"/>
      <c r="EA2779" s="153"/>
      <c r="EB2779" s="153"/>
      <c r="EC2779" s="153"/>
      <c r="ED2779" s="153"/>
      <c r="EE2779" s="153"/>
      <c r="EF2779" s="153"/>
      <c r="EG2779" s="153"/>
      <c r="EH2779" s="153"/>
      <c r="EI2779" s="153"/>
      <c r="EJ2779" s="153"/>
      <c r="EK2779" s="153"/>
      <c r="EL2779" s="153"/>
      <c r="EM2779" s="153"/>
      <c r="EN2779" s="153"/>
      <c r="EO2779" s="153"/>
      <c r="EP2779" s="153"/>
      <c r="EQ2779" s="153"/>
      <c r="ER2779" s="153"/>
      <c r="ES2779" s="153"/>
      <c r="ET2779" s="153"/>
      <c r="EU2779" s="153"/>
      <c r="EV2779" s="153"/>
      <c r="EW2779" s="153"/>
      <c r="EX2779" s="153"/>
      <c r="EY2779" s="153"/>
      <c r="EZ2779" s="153"/>
      <c r="FA2779" s="153"/>
      <c r="FB2779" s="153"/>
      <c r="FC2779" s="153"/>
      <c r="FD2779" s="153"/>
      <c r="FE2779" s="153"/>
      <c r="FF2779" s="153"/>
      <c r="FG2779" s="153"/>
      <c r="FH2779" s="153"/>
      <c r="FI2779" s="153"/>
      <c r="FJ2779" s="153"/>
      <c r="FK2779" s="153"/>
      <c r="FL2779" s="153"/>
      <c r="FM2779" s="153"/>
      <c r="FN2779" s="153"/>
      <c r="FO2779" s="153"/>
      <c r="FP2779" s="153"/>
      <c r="FQ2779" s="153"/>
      <c r="FR2779" s="153"/>
      <c r="FS2779" s="153"/>
      <c r="FT2779" s="153"/>
      <c r="FU2779" s="153"/>
      <c r="FV2779" s="153"/>
      <c r="FW2779" s="153"/>
      <c r="FX2779" s="153"/>
      <c r="FY2779" s="153"/>
      <c r="FZ2779" s="153"/>
      <c r="GA2779" s="153"/>
      <c r="GB2779" s="153"/>
      <c r="GC2779" s="153"/>
      <c r="GD2779" s="153"/>
      <c r="GE2779" s="153"/>
      <c r="GF2779" s="153"/>
      <c r="GG2779" s="153"/>
      <c r="GH2779" s="153"/>
      <c r="GI2779" s="153"/>
      <c r="GJ2779" s="153"/>
      <c r="GK2779" s="153"/>
      <c r="GL2779" s="153"/>
      <c r="GM2779" s="153"/>
      <c r="GN2779" s="153"/>
      <c r="GO2779" s="153"/>
      <c r="GP2779" s="153"/>
      <c r="GQ2779" s="153"/>
      <c r="GR2779" s="153"/>
      <c r="GS2779" s="153"/>
      <c r="GT2779" s="153"/>
      <c r="GU2779" s="153"/>
      <c r="GV2779" s="153"/>
      <c r="GW2779" s="153"/>
      <c r="GX2779" s="153"/>
      <c r="GY2779" s="153"/>
      <c r="GZ2779" s="153"/>
      <c r="HA2779" s="153"/>
      <c r="HB2779" s="153"/>
      <c r="HC2779" s="153"/>
      <c r="HD2779" s="153"/>
      <c r="HE2779" s="153"/>
      <c r="HF2779" s="153"/>
      <c r="HG2779" s="153"/>
      <c r="HH2779" s="153"/>
      <c r="HI2779" s="153"/>
      <c r="HJ2779" s="153"/>
      <c r="HK2779" s="153"/>
      <c r="HL2779" s="153"/>
      <c r="HM2779" s="153"/>
      <c r="HN2779" s="153"/>
      <c r="HO2779" s="153"/>
      <c r="HP2779" s="153"/>
      <c r="HQ2779" s="153"/>
      <c r="HR2779" s="153"/>
      <c r="HS2779" s="153"/>
      <c r="HT2779" s="153"/>
      <c r="HU2779" s="153"/>
      <c r="HV2779" s="153"/>
      <c r="HW2779" s="153"/>
      <c r="HX2779" s="153"/>
      <c r="HY2779" s="153"/>
      <c r="HZ2779" s="153"/>
    </row>
    <row r="2780" spans="1:234" s="174" customFormat="1" ht="15">
      <c r="A2780" s="150"/>
      <c r="B2780" s="151"/>
      <c r="C2780" s="152"/>
      <c r="D2780" s="151"/>
      <c r="E2780" s="151"/>
      <c r="F2780" s="151"/>
      <c r="G2780" s="151"/>
      <c r="H2780" s="151"/>
      <c r="I2780" s="151"/>
      <c r="J2780" s="151"/>
      <c r="K2780" s="151"/>
      <c r="L2780" s="151"/>
      <c r="M2780" s="151"/>
      <c r="N2780" s="151"/>
      <c r="O2780" s="151"/>
      <c r="P2780" s="153"/>
      <c r="Q2780" s="153"/>
      <c r="R2780" s="153"/>
      <c r="S2780" s="153"/>
      <c r="T2780" s="153"/>
      <c r="U2780" s="153"/>
      <c r="V2780" s="153"/>
      <c r="W2780" s="153"/>
      <c r="X2780" s="153"/>
      <c r="Y2780" s="153"/>
      <c r="Z2780" s="153"/>
      <c r="AA2780" s="153"/>
      <c r="AB2780" s="153"/>
      <c r="AC2780" s="153"/>
      <c r="AD2780" s="153"/>
      <c r="AE2780" s="153"/>
      <c r="AF2780" s="153"/>
      <c r="AG2780" s="153"/>
      <c r="AH2780" s="153"/>
      <c r="AI2780" s="153"/>
      <c r="AJ2780" s="153"/>
      <c r="AK2780" s="153"/>
      <c r="AL2780" s="153"/>
      <c r="AM2780" s="153"/>
      <c r="AN2780" s="153"/>
      <c r="AO2780" s="153"/>
      <c r="AP2780" s="153"/>
      <c r="AQ2780" s="153"/>
      <c r="AR2780" s="153"/>
      <c r="AS2780" s="153"/>
      <c r="AT2780" s="153"/>
      <c r="AU2780" s="153"/>
      <c r="AV2780" s="153"/>
      <c r="AW2780" s="153"/>
      <c r="AX2780" s="153"/>
      <c r="AY2780" s="153"/>
      <c r="AZ2780" s="153"/>
      <c r="BA2780" s="153"/>
      <c r="BB2780" s="153"/>
      <c r="BC2780" s="153"/>
      <c r="BD2780" s="153"/>
      <c r="BE2780" s="153"/>
      <c r="BF2780" s="153"/>
      <c r="BG2780" s="153"/>
      <c r="BH2780" s="153"/>
      <c r="BI2780" s="153"/>
      <c r="BJ2780" s="153"/>
      <c r="BK2780" s="153"/>
      <c r="BL2780" s="153"/>
      <c r="BM2780" s="153"/>
      <c r="BN2780" s="153"/>
      <c r="BO2780" s="153"/>
      <c r="BP2780" s="153"/>
      <c r="BQ2780" s="153"/>
      <c r="BR2780" s="153"/>
      <c r="BS2780" s="153"/>
      <c r="BT2780" s="153"/>
      <c r="BU2780" s="153"/>
      <c r="BV2780" s="153"/>
      <c r="BW2780" s="153"/>
      <c r="BX2780" s="153"/>
      <c r="BY2780" s="153"/>
      <c r="BZ2780" s="153"/>
      <c r="CA2780" s="153"/>
      <c r="CB2780" s="153"/>
      <c r="CC2780" s="153"/>
      <c r="CD2780" s="153"/>
      <c r="CE2780" s="153"/>
      <c r="CF2780" s="153"/>
      <c r="CG2780" s="153"/>
      <c r="CH2780" s="153"/>
      <c r="CI2780" s="153"/>
      <c r="CJ2780" s="153"/>
      <c r="CK2780" s="153"/>
      <c r="CL2780" s="153"/>
      <c r="CM2780" s="153"/>
      <c r="CN2780" s="153"/>
      <c r="CO2780" s="153"/>
      <c r="CP2780" s="153"/>
      <c r="CQ2780" s="153"/>
      <c r="CR2780" s="153"/>
      <c r="CS2780" s="153"/>
      <c r="CT2780" s="153"/>
      <c r="CU2780" s="153"/>
      <c r="CV2780" s="153"/>
      <c r="CW2780" s="153"/>
      <c r="CX2780" s="153"/>
      <c r="CY2780" s="153"/>
      <c r="CZ2780" s="153"/>
      <c r="DA2780" s="153"/>
      <c r="DB2780" s="153"/>
      <c r="DC2780" s="153"/>
      <c r="DD2780" s="153"/>
      <c r="DE2780" s="153"/>
      <c r="DF2780" s="153"/>
      <c r="DG2780" s="153"/>
      <c r="DH2780" s="153"/>
      <c r="DI2780" s="153"/>
      <c r="DJ2780" s="153"/>
      <c r="DK2780" s="153"/>
      <c r="DL2780" s="153"/>
      <c r="DM2780" s="153"/>
      <c r="DN2780" s="153"/>
      <c r="DO2780" s="153"/>
      <c r="DP2780" s="153"/>
      <c r="DQ2780" s="153"/>
      <c r="DR2780" s="153"/>
      <c r="DS2780" s="153"/>
      <c r="DT2780" s="153"/>
      <c r="DU2780" s="153"/>
      <c r="DV2780" s="153"/>
      <c r="DW2780" s="153"/>
      <c r="DX2780" s="153"/>
      <c r="DY2780" s="153"/>
      <c r="DZ2780" s="153"/>
      <c r="EA2780" s="153"/>
      <c r="EB2780" s="153"/>
      <c r="EC2780" s="153"/>
      <c r="ED2780" s="153"/>
      <c r="EE2780" s="153"/>
      <c r="EF2780" s="153"/>
      <c r="EG2780" s="153"/>
      <c r="EH2780" s="153"/>
      <c r="EI2780" s="153"/>
      <c r="EJ2780" s="153"/>
      <c r="EK2780" s="153"/>
      <c r="EL2780" s="153"/>
      <c r="EM2780" s="153"/>
      <c r="EN2780" s="153"/>
      <c r="EO2780" s="153"/>
      <c r="EP2780" s="153"/>
      <c r="EQ2780" s="153"/>
      <c r="ER2780" s="153"/>
      <c r="ES2780" s="153"/>
      <c r="ET2780" s="153"/>
      <c r="EU2780" s="153"/>
      <c r="EV2780" s="153"/>
      <c r="EW2780" s="153"/>
      <c r="EX2780" s="153"/>
      <c r="EY2780" s="153"/>
      <c r="EZ2780" s="153"/>
      <c r="FA2780" s="153"/>
      <c r="FB2780" s="153"/>
      <c r="FC2780" s="153"/>
      <c r="FD2780" s="153"/>
      <c r="FE2780" s="153"/>
      <c r="FF2780" s="153"/>
      <c r="FG2780" s="153"/>
      <c r="FH2780" s="153"/>
      <c r="FI2780" s="153"/>
      <c r="FJ2780" s="153"/>
      <c r="FK2780" s="153"/>
      <c r="FL2780" s="153"/>
      <c r="FM2780" s="153"/>
      <c r="FN2780" s="153"/>
      <c r="FO2780" s="153"/>
      <c r="FP2780" s="153"/>
      <c r="FQ2780" s="153"/>
      <c r="FR2780" s="153"/>
      <c r="FS2780" s="153"/>
      <c r="FT2780" s="153"/>
      <c r="FU2780" s="153"/>
      <c r="FV2780" s="153"/>
      <c r="FW2780" s="153"/>
      <c r="FX2780" s="153"/>
      <c r="FY2780" s="153"/>
      <c r="FZ2780" s="153"/>
      <c r="GA2780" s="153"/>
      <c r="GB2780" s="153"/>
      <c r="GC2780" s="153"/>
      <c r="GD2780" s="153"/>
      <c r="GE2780" s="153"/>
      <c r="GF2780" s="153"/>
      <c r="GG2780" s="153"/>
      <c r="GH2780" s="153"/>
      <c r="GI2780" s="153"/>
      <c r="GJ2780" s="153"/>
      <c r="GK2780" s="153"/>
      <c r="GL2780" s="153"/>
      <c r="GM2780" s="153"/>
      <c r="GN2780" s="153"/>
      <c r="GO2780" s="153"/>
      <c r="GP2780" s="153"/>
      <c r="GQ2780" s="153"/>
      <c r="GR2780" s="153"/>
      <c r="GS2780" s="153"/>
      <c r="GT2780" s="153"/>
      <c r="GU2780" s="153"/>
      <c r="GV2780" s="153"/>
      <c r="GW2780" s="153"/>
      <c r="GX2780" s="153"/>
      <c r="GY2780" s="153"/>
      <c r="GZ2780" s="153"/>
      <c r="HA2780" s="153"/>
      <c r="HB2780" s="153"/>
      <c r="HC2780" s="153"/>
      <c r="HD2780" s="153"/>
      <c r="HE2780" s="153"/>
      <c r="HF2780" s="153"/>
      <c r="HG2780" s="153"/>
      <c r="HH2780" s="153"/>
      <c r="HI2780" s="153"/>
      <c r="HJ2780" s="153"/>
      <c r="HK2780" s="153"/>
      <c r="HL2780" s="153"/>
      <c r="HM2780" s="153"/>
      <c r="HN2780" s="153"/>
      <c r="HO2780" s="153"/>
      <c r="HP2780" s="153"/>
      <c r="HQ2780" s="153"/>
      <c r="HR2780" s="153"/>
      <c r="HS2780" s="153"/>
      <c r="HT2780" s="153"/>
      <c r="HU2780" s="153"/>
      <c r="HV2780" s="153"/>
      <c r="HW2780" s="153"/>
      <c r="HX2780" s="153"/>
      <c r="HY2780" s="153"/>
      <c r="HZ2780" s="153"/>
    </row>
    <row r="2781" spans="1:234" s="174" customFormat="1" ht="15">
      <c r="A2781" s="150"/>
      <c r="B2781" s="151"/>
      <c r="C2781" s="152"/>
      <c r="D2781" s="151"/>
      <c r="E2781" s="151"/>
      <c r="F2781" s="151"/>
      <c r="G2781" s="151"/>
      <c r="H2781" s="151"/>
      <c r="I2781" s="151"/>
      <c r="J2781" s="151"/>
      <c r="K2781" s="151"/>
      <c r="L2781" s="151"/>
      <c r="M2781" s="151"/>
      <c r="N2781" s="151"/>
      <c r="O2781" s="151"/>
      <c r="P2781" s="153"/>
      <c r="Q2781" s="153"/>
      <c r="R2781" s="153"/>
      <c r="S2781" s="153"/>
      <c r="T2781" s="153"/>
      <c r="U2781" s="153"/>
      <c r="V2781" s="153"/>
      <c r="W2781" s="153"/>
      <c r="X2781" s="153"/>
      <c r="Y2781" s="153"/>
      <c r="Z2781" s="153"/>
      <c r="AA2781" s="153"/>
      <c r="AB2781" s="153"/>
      <c r="AC2781" s="153"/>
      <c r="AD2781" s="153"/>
      <c r="AE2781" s="153"/>
      <c r="AF2781" s="153"/>
      <c r="AG2781" s="153"/>
      <c r="AH2781" s="153"/>
      <c r="AI2781" s="153"/>
      <c r="AJ2781" s="153"/>
      <c r="AK2781" s="153"/>
      <c r="AL2781" s="153"/>
      <c r="AM2781" s="153"/>
      <c r="AN2781" s="153"/>
      <c r="AO2781" s="153"/>
      <c r="AP2781" s="153"/>
      <c r="AQ2781" s="153"/>
      <c r="AR2781" s="153"/>
      <c r="AS2781" s="153"/>
      <c r="AT2781" s="153"/>
      <c r="AU2781" s="153"/>
      <c r="AV2781" s="153"/>
      <c r="AW2781" s="153"/>
      <c r="AX2781" s="153"/>
      <c r="AY2781" s="153"/>
      <c r="AZ2781" s="153"/>
      <c r="BA2781" s="153"/>
      <c r="BB2781" s="153"/>
      <c r="BC2781" s="153"/>
      <c r="BD2781" s="153"/>
      <c r="BE2781" s="153"/>
      <c r="BF2781" s="153"/>
      <c r="BG2781" s="153"/>
      <c r="BH2781" s="153"/>
      <c r="BI2781" s="153"/>
      <c r="BJ2781" s="153"/>
      <c r="BK2781" s="153"/>
      <c r="BL2781" s="153"/>
      <c r="BM2781" s="153"/>
      <c r="BN2781" s="153"/>
      <c r="BO2781" s="153"/>
      <c r="BP2781" s="153"/>
      <c r="BQ2781" s="153"/>
      <c r="BR2781" s="153"/>
      <c r="BS2781" s="153"/>
      <c r="BT2781" s="153"/>
      <c r="BU2781" s="153"/>
      <c r="BV2781" s="153"/>
      <c r="BW2781" s="153"/>
      <c r="BX2781" s="153"/>
      <c r="BY2781" s="153"/>
      <c r="BZ2781" s="153"/>
      <c r="CA2781" s="153"/>
      <c r="CB2781" s="153"/>
      <c r="CC2781" s="153"/>
      <c r="CD2781" s="153"/>
      <c r="CE2781" s="153"/>
      <c r="CF2781" s="153"/>
      <c r="CG2781" s="153"/>
      <c r="CH2781" s="153"/>
      <c r="CI2781" s="153"/>
      <c r="CJ2781" s="153"/>
      <c r="CK2781" s="153"/>
      <c r="CL2781" s="153"/>
      <c r="CM2781" s="153"/>
      <c r="CN2781" s="153"/>
      <c r="CO2781" s="153"/>
      <c r="CP2781" s="153"/>
      <c r="CQ2781" s="153"/>
      <c r="CR2781" s="153"/>
      <c r="CS2781" s="153"/>
      <c r="CT2781" s="153"/>
      <c r="CU2781" s="153"/>
      <c r="CV2781" s="153"/>
      <c r="CW2781" s="153"/>
      <c r="CX2781" s="153"/>
      <c r="CY2781" s="153"/>
      <c r="CZ2781" s="153"/>
      <c r="DA2781" s="153"/>
      <c r="DB2781" s="153"/>
      <c r="DC2781" s="153"/>
      <c r="DD2781" s="153"/>
      <c r="DE2781" s="153"/>
      <c r="DF2781" s="153"/>
      <c r="DG2781" s="153"/>
      <c r="DH2781" s="153"/>
      <c r="DI2781" s="153"/>
      <c r="DJ2781" s="153"/>
      <c r="DK2781" s="153"/>
      <c r="DL2781" s="153"/>
      <c r="DM2781" s="153"/>
      <c r="DN2781" s="153"/>
      <c r="DO2781" s="153"/>
      <c r="DP2781" s="153"/>
      <c r="DQ2781" s="153"/>
      <c r="DR2781" s="153"/>
      <c r="DS2781" s="153"/>
      <c r="DT2781" s="153"/>
      <c r="DU2781" s="153"/>
      <c r="DV2781" s="153"/>
      <c r="DW2781" s="153"/>
      <c r="DX2781" s="153"/>
      <c r="DY2781" s="153"/>
      <c r="DZ2781" s="153"/>
      <c r="EA2781" s="153"/>
      <c r="EB2781" s="153"/>
      <c r="EC2781" s="153"/>
      <c r="ED2781" s="153"/>
      <c r="EE2781" s="153"/>
      <c r="EF2781" s="153"/>
      <c r="EG2781" s="153"/>
      <c r="EH2781" s="153"/>
      <c r="EI2781" s="153"/>
      <c r="EJ2781" s="153"/>
      <c r="EK2781" s="153"/>
      <c r="EL2781" s="153"/>
      <c r="EM2781" s="153"/>
      <c r="EN2781" s="153"/>
      <c r="EO2781" s="153"/>
      <c r="EP2781" s="153"/>
      <c r="EQ2781" s="153"/>
      <c r="ER2781" s="153"/>
      <c r="ES2781" s="153"/>
      <c r="ET2781" s="153"/>
      <c r="EU2781" s="153"/>
      <c r="EV2781" s="153"/>
      <c r="EW2781" s="153"/>
      <c r="EX2781" s="153"/>
      <c r="EY2781" s="153"/>
      <c r="EZ2781" s="153"/>
      <c r="FA2781" s="153"/>
      <c r="FB2781" s="153"/>
      <c r="FC2781" s="153"/>
      <c r="FD2781" s="153"/>
      <c r="FE2781" s="153"/>
      <c r="FF2781" s="153"/>
      <c r="FG2781" s="153"/>
      <c r="FH2781" s="153"/>
      <c r="FI2781" s="153"/>
      <c r="FJ2781" s="153"/>
      <c r="FK2781" s="153"/>
      <c r="FL2781" s="153"/>
      <c r="FM2781" s="153"/>
      <c r="FN2781" s="153"/>
      <c r="FO2781" s="153"/>
      <c r="FP2781" s="153"/>
      <c r="FQ2781" s="153"/>
      <c r="FR2781" s="153"/>
      <c r="FS2781" s="153"/>
      <c r="FT2781" s="153"/>
      <c r="FU2781" s="153"/>
      <c r="FV2781" s="153"/>
      <c r="FW2781" s="153"/>
      <c r="FX2781" s="153"/>
      <c r="FY2781" s="153"/>
      <c r="FZ2781" s="153"/>
      <c r="GA2781" s="153"/>
      <c r="GB2781" s="153"/>
      <c r="GC2781" s="153"/>
      <c r="GD2781" s="153"/>
      <c r="GE2781" s="153"/>
      <c r="GF2781" s="153"/>
      <c r="GG2781" s="153"/>
      <c r="GH2781" s="153"/>
      <c r="GI2781" s="153"/>
      <c r="GJ2781" s="153"/>
      <c r="GK2781" s="153"/>
      <c r="GL2781" s="153"/>
      <c r="GM2781" s="153"/>
      <c r="GN2781" s="153"/>
      <c r="GO2781" s="153"/>
      <c r="GP2781" s="153"/>
      <c r="GQ2781" s="153"/>
      <c r="GR2781" s="153"/>
      <c r="GS2781" s="153"/>
      <c r="GT2781" s="153"/>
      <c r="GU2781" s="153"/>
      <c r="GV2781" s="153"/>
      <c r="GW2781" s="153"/>
      <c r="GX2781" s="153"/>
      <c r="GY2781" s="153"/>
      <c r="GZ2781" s="153"/>
      <c r="HA2781" s="153"/>
      <c r="HB2781" s="153"/>
      <c r="HC2781" s="153"/>
      <c r="HD2781" s="153"/>
      <c r="HE2781" s="153"/>
      <c r="HF2781" s="153"/>
      <c r="HG2781" s="153"/>
      <c r="HH2781" s="153"/>
      <c r="HI2781" s="153"/>
      <c r="HJ2781" s="153"/>
      <c r="HK2781" s="153"/>
      <c r="HL2781" s="153"/>
      <c r="HM2781" s="153"/>
      <c r="HN2781" s="153"/>
      <c r="HO2781" s="153"/>
      <c r="HP2781" s="153"/>
      <c r="HQ2781" s="153"/>
      <c r="HR2781" s="153"/>
      <c r="HS2781" s="153"/>
      <c r="HT2781" s="153"/>
      <c r="HU2781" s="153"/>
      <c r="HV2781" s="153"/>
      <c r="HW2781" s="153"/>
      <c r="HX2781" s="153"/>
      <c r="HY2781" s="153"/>
      <c r="HZ2781" s="153"/>
    </row>
    <row r="2782" spans="1:234" s="174" customFormat="1" ht="15">
      <c r="A2782" s="150"/>
      <c r="B2782" s="151"/>
      <c r="C2782" s="152"/>
      <c r="D2782" s="151"/>
      <c r="E2782" s="151"/>
      <c r="F2782" s="151"/>
      <c r="G2782" s="151"/>
      <c r="H2782" s="151"/>
      <c r="I2782" s="151"/>
      <c r="J2782" s="151"/>
      <c r="K2782" s="151"/>
      <c r="L2782" s="151"/>
      <c r="M2782" s="151"/>
      <c r="N2782" s="151"/>
      <c r="O2782" s="151"/>
      <c r="P2782" s="153"/>
      <c r="Q2782" s="153"/>
      <c r="R2782" s="153"/>
      <c r="S2782" s="153"/>
      <c r="T2782" s="153"/>
      <c r="U2782" s="153"/>
      <c r="V2782" s="153"/>
      <c r="W2782" s="153"/>
      <c r="X2782" s="153"/>
      <c r="Y2782" s="153"/>
      <c r="Z2782" s="153"/>
      <c r="AA2782" s="153"/>
      <c r="AB2782" s="153"/>
      <c r="AC2782" s="153"/>
      <c r="AD2782" s="153"/>
      <c r="AE2782" s="153"/>
      <c r="AF2782" s="153"/>
      <c r="AG2782" s="153"/>
      <c r="AH2782" s="153"/>
      <c r="AI2782" s="153"/>
      <c r="AJ2782" s="153"/>
      <c r="AK2782" s="153"/>
      <c r="AL2782" s="153"/>
      <c r="AM2782" s="153"/>
      <c r="AN2782" s="153"/>
      <c r="AO2782" s="153"/>
      <c r="AP2782" s="153"/>
      <c r="AQ2782" s="153"/>
      <c r="AR2782" s="153"/>
      <c r="AS2782" s="153"/>
      <c r="AT2782" s="153"/>
      <c r="AU2782" s="153"/>
      <c r="AV2782" s="153"/>
      <c r="AW2782" s="153"/>
      <c r="AX2782" s="153"/>
      <c r="AY2782" s="153"/>
      <c r="AZ2782" s="153"/>
      <c r="BA2782" s="153"/>
      <c r="BB2782" s="153"/>
      <c r="BC2782" s="153"/>
      <c r="BD2782" s="153"/>
      <c r="BE2782" s="153"/>
      <c r="BF2782" s="153"/>
      <c r="BG2782" s="153"/>
      <c r="BH2782" s="153"/>
      <c r="BI2782" s="153"/>
      <c r="BJ2782" s="153"/>
      <c r="BK2782" s="153"/>
      <c r="BL2782" s="153"/>
      <c r="BM2782" s="153"/>
      <c r="BN2782" s="153"/>
      <c r="BO2782" s="153"/>
      <c r="BP2782" s="153"/>
      <c r="BQ2782" s="153"/>
      <c r="BR2782" s="153"/>
      <c r="BS2782" s="153"/>
      <c r="BT2782" s="153"/>
      <c r="BU2782" s="153"/>
      <c r="BV2782" s="153"/>
      <c r="BW2782" s="153"/>
      <c r="BX2782" s="153"/>
      <c r="BY2782" s="153"/>
      <c r="BZ2782" s="153"/>
      <c r="CA2782" s="153"/>
      <c r="CB2782" s="153"/>
      <c r="CC2782" s="153"/>
      <c r="CD2782" s="153"/>
      <c r="CE2782" s="153"/>
      <c r="CF2782" s="153"/>
      <c r="CG2782" s="153"/>
      <c r="CH2782" s="153"/>
      <c r="CI2782" s="153"/>
      <c r="CJ2782" s="153"/>
      <c r="CK2782" s="153"/>
      <c r="CL2782" s="153"/>
      <c r="CM2782" s="153"/>
      <c r="CN2782" s="153"/>
      <c r="CO2782" s="153"/>
      <c r="CP2782" s="153"/>
      <c r="CQ2782" s="153"/>
      <c r="CR2782" s="153"/>
      <c r="CS2782" s="153"/>
      <c r="CT2782" s="153"/>
      <c r="CU2782" s="153"/>
      <c r="CV2782" s="153"/>
      <c r="CW2782" s="153"/>
      <c r="CX2782" s="153"/>
      <c r="CY2782" s="153"/>
      <c r="CZ2782" s="153"/>
      <c r="DA2782" s="153"/>
      <c r="DB2782" s="153"/>
      <c r="DC2782" s="153"/>
      <c r="DD2782" s="153"/>
      <c r="DE2782" s="153"/>
      <c r="DF2782" s="153"/>
      <c r="DG2782" s="153"/>
      <c r="DH2782" s="153"/>
      <c r="DI2782" s="153"/>
      <c r="DJ2782" s="153"/>
      <c r="DK2782" s="153"/>
      <c r="DL2782" s="153"/>
      <c r="DM2782" s="153"/>
      <c r="DN2782" s="153"/>
      <c r="DO2782" s="153"/>
      <c r="DP2782" s="153"/>
      <c r="DQ2782" s="153"/>
      <c r="DR2782" s="153"/>
      <c r="DS2782" s="153"/>
      <c r="DT2782" s="153"/>
      <c r="DU2782" s="153"/>
      <c r="DV2782" s="153"/>
      <c r="DW2782" s="153"/>
      <c r="DX2782" s="153"/>
      <c r="DY2782" s="153"/>
      <c r="DZ2782" s="153"/>
      <c r="EA2782" s="153"/>
      <c r="EB2782" s="153"/>
      <c r="EC2782" s="153"/>
      <c r="ED2782" s="153"/>
      <c r="EE2782" s="153"/>
      <c r="EF2782" s="153"/>
      <c r="EG2782" s="153"/>
      <c r="EH2782" s="153"/>
      <c r="EI2782" s="153"/>
      <c r="EJ2782" s="153"/>
      <c r="EK2782" s="153"/>
      <c r="EL2782" s="153"/>
      <c r="EM2782" s="153"/>
      <c r="EN2782" s="153"/>
      <c r="EO2782" s="153"/>
      <c r="EP2782" s="153"/>
      <c r="EQ2782" s="153"/>
      <c r="ER2782" s="153"/>
      <c r="ES2782" s="153"/>
      <c r="ET2782" s="153"/>
      <c r="EU2782" s="153"/>
      <c r="EV2782" s="153"/>
      <c r="EW2782" s="153"/>
      <c r="EX2782" s="153"/>
      <c r="EY2782" s="153"/>
      <c r="EZ2782" s="153"/>
      <c r="FA2782" s="153"/>
      <c r="FB2782" s="153"/>
      <c r="FC2782" s="153"/>
      <c r="FD2782" s="153"/>
      <c r="FE2782" s="153"/>
      <c r="FF2782" s="153"/>
      <c r="FG2782" s="153"/>
      <c r="FH2782" s="153"/>
      <c r="FI2782" s="153"/>
      <c r="FJ2782" s="153"/>
      <c r="FK2782" s="153"/>
      <c r="FL2782" s="153"/>
      <c r="FM2782" s="153"/>
      <c r="FN2782" s="153"/>
      <c r="FO2782" s="153"/>
      <c r="FP2782" s="153"/>
      <c r="FQ2782" s="153"/>
      <c r="FR2782" s="153"/>
      <c r="FS2782" s="153"/>
      <c r="FT2782" s="153"/>
      <c r="FU2782" s="153"/>
      <c r="FV2782" s="153"/>
      <c r="FW2782" s="153"/>
      <c r="FX2782" s="153"/>
      <c r="FY2782" s="153"/>
      <c r="FZ2782" s="153"/>
      <c r="GA2782" s="153"/>
      <c r="GB2782" s="153"/>
      <c r="GC2782" s="153"/>
      <c r="GD2782" s="153"/>
      <c r="GE2782" s="153"/>
      <c r="GF2782" s="153"/>
      <c r="GG2782" s="153"/>
      <c r="GH2782" s="153"/>
      <c r="GI2782" s="153"/>
      <c r="GJ2782" s="153"/>
      <c r="GK2782" s="153"/>
      <c r="GL2782" s="153"/>
      <c r="GM2782" s="153"/>
      <c r="GN2782" s="153"/>
      <c r="GO2782" s="153"/>
      <c r="GP2782" s="153"/>
      <c r="GQ2782" s="153"/>
      <c r="GR2782" s="153"/>
      <c r="GS2782" s="153"/>
      <c r="GT2782" s="153"/>
      <c r="GU2782" s="153"/>
      <c r="GV2782" s="153"/>
      <c r="GW2782" s="153"/>
      <c r="GX2782" s="153"/>
      <c r="GY2782" s="153"/>
      <c r="GZ2782" s="153"/>
      <c r="HA2782" s="153"/>
      <c r="HB2782" s="153"/>
      <c r="HC2782" s="153"/>
      <c r="HD2782" s="153"/>
      <c r="HE2782" s="153"/>
      <c r="HF2782" s="153"/>
      <c r="HG2782" s="153"/>
      <c r="HH2782" s="153"/>
      <c r="HI2782" s="153"/>
      <c r="HJ2782" s="153"/>
      <c r="HK2782" s="153"/>
      <c r="HL2782" s="153"/>
      <c r="HM2782" s="153"/>
      <c r="HN2782" s="153"/>
      <c r="HO2782" s="153"/>
      <c r="HP2782" s="153"/>
      <c r="HQ2782" s="153"/>
      <c r="HR2782" s="153"/>
      <c r="HS2782" s="153"/>
      <c r="HT2782" s="153"/>
      <c r="HU2782" s="153"/>
      <c r="HV2782" s="153"/>
      <c r="HW2782" s="153"/>
      <c r="HX2782" s="153"/>
      <c r="HY2782" s="153"/>
      <c r="HZ2782" s="153"/>
    </row>
    <row r="2783" spans="1:234" s="174" customFormat="1" ht="15">
      <c r="A2783" s="150"/>
      <c r="B2783" s="151"/>
      <c r="C2783" s="152"/>
      <c r="D2783" s="151"/>
      <c r="E2783" s="151"/>
      <c r="F2783" s="151"/>
      <c r="G2783" s="151"/>
      <c r="H2783" s="151"/>
      <c r="I2783" s="151"/>
      <c r="J2783" s="151"/>
      <c r="K2783" s="151"/>
      <c r="L2783" s="151"/>
      <c r="M2783" s="151"/>
      <c r="N2783" s="151"/>
      <c r="O2783" s="151"/>
      <c r="P2783" s="153"/>
      <c r="Q2783" s="153"/>
      <c r="R2783" s="153"/>
      <c r="S2783" s="153"/>
      <c r="T2783" s="153"/>
      <c r="U2783" s="153"/>
      <c r="V2783" s="153"/>
      <c r="W2783" s="153"/>
      <c r="X2783" s="153"/>
      <c r="Y2783" s="153"/>
      <c r="Z2783" s="153"/>
      <c r="AA2783" s="153"/>
      <c r="AB2783" s="153"/>
      <c r="AC2783" s="153"/>
      <c r="AD2783" s="153"/>
      <c r="AE2783" s="153"/>
      <c r="AF2783" s="153"/>
      <c r="AG2783" s="153"/>
      <c r="AH2783" s="153"/>
      <c r="AI2783" s="153"/>
      <c r="AJ2783" s="153"/>
      <c r="AK2783" s="153"/>
      <c r="AL2783" s="153"/>
      <c r="AM2783" s="153"/>
      <c r="AN2783" s="153"/>
      <c r="AO2783" s="153"/>
      <c r="AP2783" s="153"/>
      <c r="AQ2783" s="153"/>
      <c r="AR2783" s="153"/>
      <c r="AS2783" s="153"/>
      <c r="AT2783" s="153"/>
      <c r="AU2783" s="153"/>
      <c r="AV2783" s="153"/>
      <c r="AW2783" s="153"/>
      <c r="AX2783" s="153"/>
      <c r="AY2783" s="153"/>
      <c r="AZ2783" s="153"/>
      <c r="BA2783" s="153"/>
      <c r="BB2783" s="153"/>
      <c r="BC2783" s="153"/>
      <c r="BD2783" s="153"/>
      <c r="BE2783" s="153"/>
      <c r="BF2783" s="153"/>
      <c r="BG2783" s="153"/>
      <c r="BH2783" s="153"/>
      <c r="BI2783" s="153"/>
      <c r="BJ2783" s="153"/>
      <c r="BK2783" s="153"/>
      <c r="BL2783" s="153"/>
      <c r="BM2783" s="153"/>
      <c r="BN2783" s="153"/>
      <c r="BO2783" s="153"/>
      <c r="BP2783" s="153"/>
      <c r="BQ2783" s="153"/>
      <c r="BR2783" s="153"/>
      <c r="BS2783" s="153"/>
      <c r="BT2783" s="153"/>
      <c r="BU2783" s="153"/>
      <c r="BV2783" s="153"/>
      <c r="BW2783" s="153"/>
      <c r="BX2783" s="153"/>
      <c r="BY2783" s="153"/>
      <c r="BZ2783" s="153"/>
      <c r="CA2783" s="153"/>
      <c r="CB2783" s="153"/>
      <c r="CC2783" s="153"/>
      <c r="CD2783" s="153"/>
      <c r="CE2783" s="153"/>
      <c r="CF2783" s="153"/>
      <c r="CG2783" s="153"/>
      <c r="CH2783" s="153"/>
      <c r="CI2783" s="153"/>
      <c r="CJ2783" s="153"/>
      <c r="CK2783" s="153"/>
      <c r="CL2783" s="153"/>
      <c r="CM2783" s="153"/>
      <c r="CN2783" s="153"/>
      <c r="CO2783" s="153"/>
      <c r="CP2783" s="153"/>
      <c r="CQ2783" s="153"/>
      <c r="CR2783" s="153"/>
      <c r="CS2783" s="153"/>
      <c r="CT2783" s="153"/>
      <c r="CU2783" s="153"/>
      <c r="CV2783" s="153"/>
      <c r="CW2783" s="153"/>
      <c r="CX2783" s="153"/>
      <c r="CY2783" s="153"/>
      <c r="CZ2783" s="153"/>
      <c r="DA2783" s="153"/>
      <c r="DB2783" s="153"/>
      <c r="DC2783" s="153"/>
      <c r="DD2783" s="153"/>
      <c r="DE2783" s="153"/>
      <c r="DF2783" s="153"/>
      <c r="DG2783" s="153"/>
      <c r="DH2783" s="153"/>
      <c r="DI2783" s="153"/>
      <c r="DJ2783" s="153"/>
      <c r="DK2783" s="153"/>
      <c r="DL2783" s="153"/>
      <c r="DM2783" s="153"/>
      <c r="DN2783" s="153"/>
      <c r="DO2783" s="153"/>
      <c r="DP2783" s="153"/>
      <c r="DQ2783" s="153"/>
      <c r="DR2783" s="153"/>
      <c r="DS2783" s="153"/>
      <c r="DT2783" s="153"/>
      <c r="DU2783" s="153"/>
      <c r="DV2783" s="153"/>
      <c r="DW2783" s="153"/>
      <c r="DX2783" s="153"/>
      <c r="DY2783" s="153"/>
      <c r="DZ2783" s="153"/>
      <c r="EA2783" s="153"/>
      <c r="EB2783" s="153"/>
      <c r="EC2783" s="153"/>
      <c r="ED2783" s="153"/>
      <c r="EE2783" s="153"/>
      <c r="EF2783" s="153"/>
      <c r="EG2783" s="153"/>
      <c r="EH2783" s="153"/>
      <c r="EI2783" s="153"/>
      <c r="EJ2783" s="153"/>
      <c r="EK2783" s="153"/>
      <c r="EL2783" s="153"/>
      <c r="EM2783" s="153"/>
      <c r="EN2783" s="153"/>
      <c r="EO2783" s="153"/>
      <c r="EP2783" s="153"/>
      <c r="EQ2783" s="153"/>
      <c r="ER2783" s="153"/>
      <c r="ES2783" s="153"/>
      <c r="ET2783" s="153"/>
      <c r="EU2783" s="153"/>
      <c r="EV2783" s="153"/>
      <c r="EW2783" s="153"/>
      <c r="EX2783" s="153"/>
      <c r="EY2783" s="153"/>
      <c r="EZ2783" s="153"/>
      <c r="FA2783" s="153"/>
      <c r="FB2783" s="153"/>
      <c r="FC2783" s="153"/>
      <c r="FD2783" s="153"/>
      <c r="FE2783" s="153"/>
      <c r="FF2783" s="153"/>
      <c r="FG2783" s="153"/>
      <c r="FH2783" s="153"/>
      <c r="FI2783" s="153"/>
      <c r="FJ2783" s="153"/>
      <c r="FK2783" s="153"/>
      <c r="FL2783" s="153"/>
      <c r="FM2783" s="153"/>
      <c r="FN2783" s="153"/>
      <c r="FO2783" s="153"/>
      <c r="FP2783" s="153"/>
      <c r="FQ2783" s="153"/>
      <c r="FR2783" s="153"/>
      <c r="FS2783" s="153"/>
      <c r="FT2783" s="153"/>
      <c r="FU2783" s="153"/>
      <c r="FV2783" s="153"/>
      <c r="FW2783" s="153"/>
      <c r="FX2783" s="153"/>
      <c r="FY2783" s="153"/>
      <c r="FZ2783" s="153"/>
      <c r="GA2783" s="153"/>
      <c r="GB2783" s="153"/>
      <c r="GC2783" s="153"/>
      <c r="GD2783" s="153"/>
      <c r="GE2783" s="153"/>
      <c r="GF2783" s="153"/>
      <c r="GG2783" s="153"/>
      <c r="GH2783" s="153"/>
      <c r="GI2783" s="153"/>
      <c r="GJ2783" s="153"/>
      <c r="GK2783" s="153"/>
      <c r="GL2783" s="153"/>
      <c r="GM2783" s="153"/>
      <c r="GN2783" s="153"/>
      <c r="GO2783" s="153"/>
      <c r="GP2783" s="153"/>
      <c r="GQ2783" s="153"/>
      <c r="GR2783" s="153"/>
      <c r="GS2783" s="153"/>
      <c r="GT2783" s="153"/>
      <c r="GU2783" s="153"/>
      <c r="GV2783" s="153"/>
      <c r="GW2783" s="153"/>
      <c r="GX2783" s="153"/>
      <c r="GY2783" s="153"/>
      <c r="GZ2783" s="153"/>
      <c r="HA2783" s="153"/>
      <c r="HB2783" s="153"/>
      <c r="HC2783" s="153"/>
      <c r="HD2783" s="153"/>
      <c r="HE2783" s="153"/>
      <c r="HF2783" s="153"/>
      <c r="HG2783" s="153"/>
      <c r="HH2783" s="153"/>
      <c r="HI2783" s="153"/>
      <c r="HJ2783" s="153"/>
      <c r="HK2783" s="153"/>
      <c r="HL2783" s="153"/>
      <c r="HM2783" s="153"/>
      <c r="HN2783" s="153"/>
      <c r="HO2783" s="153"/>
      <c r="HP2783" s="153"/>
      <c r="HQ2783" s="153"/>
      <c r="HR2783" s="153"/>
      <c r="HS2783" s="153"/>
      <c r="HT2783" s="153"/>
      <c r="HU2783" s="153"/>
      <c r="HV2783" s="153"/>
      <c r="HW2783" s="153"/>
      <c r="HX2783" s="153"/>
      <c r="HY2783" s="153"/>
      <c r="HZ2783" s="153"/>
    </row>
    <row r="2784" spans="1:234" s="174" customFormat="1" ht="15">
      <c r="A2784" s="150"/>
      <c r="B2784" s="151"/>
      <c r="C2784" s="152"/>
      <c r="D2784" s="151"/>
      <c r="E2784" s="151"/>
      <c r="F2784" s="151"/>
      <c r="G2784" s="151"/>
      <c r="H2784" s="151"/>
      <c r="I2784" s="151"/>
      <c r="J2784" s="151"/>
      <c r="K2784" s="151"/>
      <c r="L2784" s="151"/>
      <c r="M2784" s="151"/>
      <c r="N2784" s="151"/>
      <c r="O2784" s="151"/>
      <c r="P2784" s="153"/>
      <c r="Q2784" s="153"/>
      <c r="R2784" s="153"/>
      <c r="S2784" s="153"/>
      <c r="T2784" s="153"/>
      <c r="U2784" s="153"/>
      <c r="V2784" s="153"/>
      <c r="W2784" s="153"/>
      <c r="X2784" s="153"/>
      <c r="Y2784" s="153"/>
      <c r="Z2784" s="153"/>
      <c r="AA2784" s="153"/>
      <c r="AB2784" s="153"/>
      <c r="AC2784" s="153"/>
      <c r="AD2784" s="153"/>
      <c r="AE2784" s="153"/>
      <c r="AF2784" s="153"/>
      <c r="AG2784" s="153"/>
      <c r="AH2784" s="153"/>
      <c r="AI2784" s="153"/>
      <c r="AJ2784" s="153"/>
      <c r="AK2784" s="153"/>
      <c r="AL2784" s="153"/>
      <c r="AM2784" s="153"/>
      <c r="AN2784" s="153"/>
      <c r="AO2784" s="153"/>
      <c r="AP2784" s="153"/>
      <c r="AQ2784" s="153"/>
      <c r="AR2784" s="153"/>
      <c r="AS2784" s="153"/>
      <c r="AT2784" s="153"/>
      <c r="AU2784" s="153"/>
      <c r="AV2784" s="153"/>
      <c r="AW2784" s="153"/>
      <c r="AX2784" s="153"/>
      <c r="AY2784" s="153"/>
      <c r="AZ2784" s="153"/>
      <c r="BA2784" s="153"/>
      <c r="BB2784" s="153"/>
      <c r="BC2784" s="153"/>
      <c r="BD2784" s="153"/>
      <c r="BE2784" s="153"/>
      <c r="BF2784" s="153"/>
      <c r="BG2784" s="153"/>
      <c r="BH2784" s="153"/>
      <c r="BI2784" s="153"/>
      <c r="BJ2784" s="153"/>
      <c r="BK2784" s="153"/>
      <c r="BL2784" s="153"/>
      <c r="BM2784" s="153"/>
      <c r="BN2784" s="153"/>
      <c r="BO2784" s="153"/>
      <c r="BP2784" s="153"/>
      <c r="BQ2784" s="153"/>
      <c r="BR2784" s="153"/>
      <c r="BS2784" s="153"/>
      <c r="BT2784" s="153"/>
      <c r="BU2784" s="153"/>
      <c r="BV2784" s="153"/>
      <c r="BW2784" s="153"/>
      <c r="BX2784" s="153"/>
      <c r="BY2784" s="153"/>
      <c r="BZ2784" s="153"/>
      <c r="CA2784" s="153"/>
      <c r="CB2784" s="153"/>
      <c r="CC2784" s="153"/>
      <c r="CD2784" s="153"/>
      <c r="CE2784" s="153"/>
      <c r="CF2784" s="153"/>
      <c r="CG2784" s="153"/>
      <c r="CH2784" s="153"/>
      <c r="CI2784" s="153"/>
      <c r="CJ2784" s="153"/>
      <c r="CK2784" s="153"/>
      <c r="CL2784" s="153"/>
      <c r="CM2784" s="153"/>
      <c r="CN2784" s="153"/>
      <c r="CO2784" s="153"/>
      <c r="CP2784" s="153"/>
      <c r="CQ2784" s="153"/>
      <c r="CR2784" s="153"/>
      <c r="CS2784" s="153"/>
      <c r="CT2784" s="153"/>
      <c r="CU2784" s="153"/>
      <c r="CV2784" s="153"/>
      <c r="CW2784" s="153"/>
      <c r="CX2784" s="153"/>
      <c r="CY2784" s="153"/>
      <c r="CZ2784" s="153"/>
      <c r="DA2784" s="153"/>
      <c r="DB2784" s="153"/>
      <c r="DC2784" s="153"/>
      <c r="DD2784" s="153"/>
      <c r="DE2784" s="153"/>
      <c r="DF2784" s="153"/>
      <c r="DG2784" s="153"/>
      <c r="DH2784" s="153"/>
      <c r="DI2784" s="153"/>
      <c r="DJ2784" s="153"/>
      <c r="DK2784" s="153"/>
      <c r="DL2784" s="153"/>
      <c r="DM2784" s="153"/>
      <c r="DN2784" s="153"/>
      <c r="DO2784" s="153"/>
      <c r="DP2784" s="153"/>
      <c r="DQ2784" s="153"/>
      <c r="DR2784" s="153"/>
      <c r="DS2784" s="153"/>
      <c r="DT2784" s="153"/>
      <c r="DU2784" s="153"/>
      <c r="DV2784" s="153"/>
      <c r="DW2784" s="153"/>
      <c r="DX2784" s="153"/>
      <c r="DY2784" s="153"/>
      <c r="DZ2784" s="153"/>
      <c r="EA2784" s="153"/>
      <c r="EB2784" s="153"/>
      <c r="EC2784" s="153"/>
      <c r="ED2784" s="153"/>
      <c r="EE2784" s="153"/>
      <c r="EF2784" s="153"/>
      <c r="EG2784" s="153"/>
      <c r="EH2784" s="153"/>
      <c r="EI2784" s="153"/>
      <c r="EJ2784" s="153"/>
      <c r="EK2784" s="153"/>
      <c r="EL2784" s="153"/>
      <c r="EM2784" s="153"/>
      <c r="EN2784" s="153"/>
      <c r="EO2784" s="153"/>
      <c r="EP2784" s="153"/>
      <c r="EQ2784" s="153"/>
      <c r="ER2784" s="153"/>
      <c r="ES2784" s="153"/>
      <c r="ET2784" s="153"/>
      <c r="EU2784" s="153"/>
      <c r="EV2784" s="153"/>
      <c r="EW2784" s="153"/>
      <c r="EX2784" s="153"/>
      <c r="EY2784" s="153"/>
      <c r="EZ2784" s="153"/>
      <c r="FA2784" s="153"/>
      <c r="FB2784" s="153"/>
      <c r="FC2784" s="153"/>
      <c r="FD2784" s="153"/>
      <c r="FE2784" s="153"/>
      <c r="FF2784" s="153"/>
      <c r="FG2784" s="153"/>
      <c r="FH2784" s="153"/>
      <c r="FI2784" s="153"/>
      <c r="FJ2784" s="153"/>
      <c r="FK2784" s="153"/>
      <c r="FL2784" s="153"/>
      <c r="FM2784" s="153"/>
      <c r="FN2784" s="153"/>
      <c r="FO2784" s="153"/>
      <c r="FP2784" s="153"/>
      <c r="FQ2784" s="153"/>
      <c r="FR2784" s="153"/>
      <c r="FS2784" s="153"/>
      <c r="FT2784" s="153"/>
      <c r="FU2784" s="153"/>
      <c r="FV2784" s="153"/>
      <c r="FW2784" s="153"/>
      <c r="FX2784" s="153"/>
      <c r="FY2784" s="153"/>
      <c r="FZ2784" s="153"/>
      <c r="GA2784" s="153"/>
      <c r="GB2784" s="153"/>
      <c r="GC2784" s="153"/>
      <c r="GD2784" s="153"/>
      <c r="GE2784" s="153"/>
      <c r="GF2784" s="153"/>
      <c r="GG2784" s="153"/>
      <c r="GH2784" s="153"/>
      <c r="GI2784" s="153"/>
      <c r="GJ2784" s="153"/>
      <c r="GK2784" s="153"/>
      <c r="GL2784" s="153"/>
      <c r="GM2784" s="153"/>
      <c r="GN2784" s="153"/>
      <c r="GO2784" s="153"/>
      <c r="GP2784" s="153"/>
      <c r="GQ2784" s="153"/>
      <c r="GR2784" s="153"/>
      <c r="GS2784" s="153"/>
      <c r="GT2784" s="153"/>
      <c r="GU2784" s="153"/>
      <c r="GV2784" s="153"/>
      <c r="GW2784" s="153"/>
      <c r="GX2784" s="153"/>
      <c r="GY2784" s="153"/>
      <c r="GZ2784" s="153"/>
      <c r="HA2784" s="153"/>
      <c r="HB2784" s="153"/>
      <c r="HC2784" s="153"/>
      <c r="HD2784" s="153"/>
      <c r="HE2784" s="153"/>
      <c r="HF2784" s="153"/>
      <c r="HG2784" s="153"/>
      <c r="HH2784" s="153"/>
      <c r="HI2784" s="153"/>
      <c r="HJ2784" s="153"/>
      <c r="HK2784" s="153"/>
      <c r="HL2784" s="153"/>
      <c r="HM2784" s="153"/>
      <c r="HN2784" s="153"/>
      <c r="HO2784" s="153"/>
      <c r="HP2784" s="153"/>
      <c r="HQ2784" s="153"/>
      <c r="HR2784" s="153"/>
      <c r="HS2784" s="153"/>
      <c r="HT2784" s="153"/>
      <c r="HU2784" s="153"/>
      <c r="HV2784" s="153"/>
      <c r="HW2784" s="153"/>
      <c r="HX2784" s="153"/>
      <c r="HY2784" s="153"/>
      <c r="HZ2784" s="153"/>
    </row>
    <row r="2785" spans="1:234" s="174" customFormat="1" ht="15">
      <c r="A2785" s="150"/>
      <c r="B2785" s="151"/>
      <c r="C2785" s="152"/>
      <c r="D2785" s="151"/>
      <c r="E2785" s="151"/>
      <c r="F2785" s="151"/>
      <c r="G2785" s="151"/>
      <c r="H2785" s="151"/>
      <c r="I2785" s="151"/>
      <c r="J2785" s="151"/>
      <c r="K2785" s="151"/>
      <c r="L2785" s="151"/>
      <c r="M2785" s="151"/>
      <c r="N2785" s="151"/>
      <c r="O2785" s="151"/>
      <c r="P2785" s="153"/>
      <c r="Q2785" s="153"/>
      <c r="R2785" s="153"/>
      <c r="S2785" s="153"/>
      <c r="T2785" s="153"/>
      <c r="U2785" s="153"/>
      <c r="V2785" s="153"/>
      <c r="W2785" s="153"/>
      <c r="X2785" s="153"/>
      <c r="Y2785" s="153"/>
      <c r="Z2785" s="153"/>
      <c r="AA2785" s="153"/>
      <c r="AB2785" s="153"/>
      <c r="AC2785" s="153"/>
      <c r="AD2785" s="153"/>
      <c r="AE2785" s="153"/>
      <c r="AF2785" s="153"/>
      <c r="AG2785" s="153"/>
      <c r="AH2785" s="153"/>
      <c r="AI2785" s="153"/>
      <c r="AJ2785" s="153"/>
      <c r="AK2785" s="153"/>
      <c r="AL2785" s="153"/>
      <c r="AM2785" s="153"/>
      <c r="AN2785" s="153"/>
      <c r="AO2785" s="153"/>
      <c r="AP2785" s="153"/>
      <c r="AQ2785" s="153"/>
      <c r="AR2785" s="153"/>
      <c r="AS2785" s="153"/>
      <c r="AT2785" s="153"/>
      <c r="AU2785" s="153"/>
      <c r="AV2785" s="153"/>
      <c r="AW2785" s="153"/>
      <c r="AX2785" s="153"/>
      <c r="AY2785" s="153"/>
      <c r="AZ2785" s="153"/>
      <c r="BA2785" s="153"/>
      <c r="BB2785" s="153"/>
      <c r="BC2785" s="153"/>
      <c r="BD2785" s="153"/>
      <c r="BE2785" s="153"/>
      <c r="BF2785" s="153"/>
      <c r="BG2785" s="153"/>
      <c r="BH2785" s="153"/>
      <c r="BI2785" s="153"/>
      <c r="BJ2785" s="153"/>
      <c r="BK2785" s="153"/>
      <c r="BL2785" s="153"/>
      <c r="BM2785" s="153"/>
      <c r="BN2785" s="153"/>
      <c r="BO2785" s="153"/>
      <c r="BP2785" s="153"/>
      <c r="BQ2785" s="153"/>
      <c r="BR2785" s="153"/>
      <c r="BS2785" s="153"/>
      <c r="BT2785" s="153"/>
      <c r="BU2785" s="153"/>
      <c r="BV2785" s="153"/>
      <c r="BW2785" s="153"/>
      <c r="BX2785" s="153"/>
      <c r="BY2785" s="153"/>
      <c r="BZ2785" s="153"/>
      <c r="CA2785" s="153"/>
      <c r="CB2785" s="153"/>
      <c r="CC2785" s="153"/>
      <c r="CD2785" s="153"/>
      <c r="CE2785" s="153"/>
      <c r="CF2785" s="153"/>
      <c r="CG2785" s="153"/>
      <c r="CH2785" s="153"/>
      <c r="CI2785" s="153"/>
      <c r="CJ2785" s="153"/>
      <c r="CK2785" s="153"/>
      <c r="CL2785" s="153"/>
      <c r="CM2785" s="153"/>
      <c r="CN2785" s="153"/>
      <c r="CO2785" s="153"/>
      <c r="CP2785" s="153"/>
      <c r="CQ2785" s="153"/>
      <c r="CR2785" s="153"/>
      <c r="CS2785" s="153"/>
      <c r="CT2785" s="153"/>
      <c r="CU2785" s="153"/>
      <c r="CV2785" s="153"/>
      <c r="CW2785" s="153"/>
      <c r="CX2785" s="153"/>
      <c r="CY2785" s="153"/>
      <c r="CZ2785" s="153"/>
      <c r="DA2785" s="153"/>
      <c r="DB2785" s="153"/>
      <c r="DC2785" s="153"/>
      <c r="DD2785" s="153"/>
      <c r="DE2785" s="153"/>
      <c r="DF2785" s="153"/>
      <c r="DG2785" s="153"/>
      <c r="DH2785" s="153"/>
      <c r="DI2785" s="153"/>
      <c r="DJ2785" s="153"/>
      <c r="DK2785" s="153"/>
      <c r="DL2785" s="153"/>
      <c r="DM2785" s="153"/>
      <c r="DN2785" s="153"/>
      <c r="DO2785" s="153"/>
      <c r="DP2785" s="153"/>
      <c r="DQ2785" s="153"/>
      <c r="DR2785" s="153"/>
      <c r="DS2785" s="153"/>
      <c r="DT2785" s="153"/>
      <c r="DU2785" s="153"/>
      <c r="DV2785" s="153"/>
      <c r="DW2785" s="153"/>
      <c r="DX2785" s="153"/>
      <c r="DY2785" s="153"/>
      <c r="DZ2785" s="153"/>
      <c r="EA2785" s="153"/>
      <c r="EB2785" s="153"/>
      <c r="EC2785" s="153"/>
      <c r="ED2785" s="153"/>
      <c r="EE2785" s="153"/>
      <c r="EF2785" s="153"/>
      <c r="EG2785" s="153"/>
      <c r="EH2785" s="153"/>
      <c r="EI2785" s="153"/>
      <c r="EJ2785" s="153"/>
      <c r="EK2785" s="153"/>
      <c r="EL2785" s="153"/>
      <c r="EM2785" s="153"/>
      <c r="EN2785" s="153"/>
      <c r="EO2785" s="153"/>
      <c r="EP2785" s="153"/>
      <c r="EQ2785" s="153"/>
      <c r="ER2785" s="153"/>
      <c r="ES2785" s="153"/>
      <c r="ET2785" s="153"/>
      <c r="EU2785" s="153"/>
      <c r="EV2785" s="153"/>
      <c r="EW2785" s="153"/>
      <c r="EX2785" s="153"/>
      <c r="EY2785" s="153"/>
      <c r="EZ2785" s="153"/>
      <c r="FA2785" s="153"/>
      <c r="FB2785" s="153"/>
      <c r="FC2785" s="153"/>
      <c r="FD2785" s="153"/>
      <c r="FE2785" s="153"/>
      <c r="FF2785" s="153"/>
      <c r="FG2785" s="153"/>
      <c r="FH2785" s="153"/>
      <c r="FI2785" s="153"/>
      <c r="FJ2785" s="153"/>
      <c r="FK2785" s="153"/>
      <c r="FL2785" s="153"/>
      <c r="FM2785" s="153"/>
      <c r="FN2785" s="153"/>
      <c r="FO2785" s="153"/>
      <c r="FP2785" s="153"/>
      <c r="FQ2785" s="153"/>
      <c r="FR2785" s="153"/>
      <c r="FS2785" s="153"/>
      <c r="FT2785" s="153"/>
      <c r="FU2785" s="153"/>
      <c r="FV2785" s="153"/>
      <c r="FW2785" s="153"/>
      <c r="FX2785" s="153"/>
      <c r="FY2785" s="153"/>
      <c r="FZ2785" s="153"/>
      <c r="GA2785" s="153"/>
      <c r="GB2785" s="153"/>
      <c r="GC2785" s="153"/>
      <c r="GD2785" s="153"/>
      <c r="GE2785" s="153"/>
      <c r="GF2785" s="153"/>
      <c r="GG2785" s="153"/>
      <c r="GH2785" s="153"/>
      <c r="GI2785" s="153"/>
      <c r="GJ2785" s="153"/>
      <c r="GK2785" s="153"/>
      <c r="GL2785" s="153"/>
      <c r="GM2785" s="153"/>
      <c r="GN2785" s="153"/>
      <c r="GO2785" s="153"/>
      <c r="GP2785" s="153"/>
      <c r="GQ2785" s="153"/>
      <c r="GR2785" s="153"/>
      <c r="GS2785" s="153"/>
      <c r="GT2785" s="153"/>
      <c r="GU2785" s="153"/>
      <c r="GV2785" s="153"/>
      <c r="GW2785" s="153"/>
      <c r="GX2785" s="153"/>
      <c r="GY2785" s="153"/>
      <c r="GZ2785" s="153"/>
      <c r="HA2785" s="153"/>
      <c r="HB2785" s="153"/>
      <c r="HC2785" s="153"/>
      <c r="HD2785" s="153"/>
      <c r="HE2785" s="153"/>
      <c r="HF2785" s="153"/>
      <c r="HG2785" s="153"/>
      <c r="HH2785" s="153"/>
      <c r="HI2785" s="153"/>
      <c r="HJ2785" s="153"/>
      <c r="HK2785" s="153"/>
      <c r="HL2785" s="153"/>
      <c r="HM2785" s="153"/>
      <c r="HN2785" s="153"/>
      <c r="HO2785" s="153"/>
      <c r="HP2785" s="153"/>
      <c r="HQ2785" s="153"/>
      <c r="HR2785" s="153"/>
      <c r="HS2785" s="153"/>
      <c r="HT2785" s="153"/>
      <c r="HU2785" s="153"/>
      <c r="HV2785" s="153"/>
      <c r="HW2785" s="153"/>
      <c r="HX2785" s="153"/>
      <c r="HY2785" s="153"/>
      <c r="HZ2785" s="153"/>
    </row>
    <row r="2786" spans="1:234" s="174" customFormat="1" ht="15">
      <c r="A2786" s="150"/>
      <c r="B2786" s="151"/>
      <c r="C2786" s="152"/>
      <c r="D2786" s="151"/>
      <c r="E2786" s="151"/>
      <c r="F2786" s="151"/>
      <c r="G2786" s="151"/>
      <c r="H2786" s="151"/>
      <c r="I2786" s="151"/>
      <c r="J2786" s="151"/>
      <c r="K2786" s="151"/>
      <c r="L2786" s="151"/>
      <c r="M2786" s="151"/>
      <c r="N2786" s="151"/>
      <c r="O2786" s="151"/>
      <c r="P2786" s="153"/>
      <c r="Q2786" s="153"/>
      <c r="R2786" s="153"/>
      <c r="S2786" s="153"/>
      <c r="T2786" s="153"/>
      <c r="U2786" s="153"/>
      <c r="V2786" s="153"/>
      <c r="W2786" s="153"/>
      <c r="X2786" s="153"/>
      <c r="Y2786" s="153"/>
      <c r="Z2786" s="153"/>
      <c r="AA2786" s="153"/>
      <c r="AB2786" s="153"/>
      <c r="AC2786" s="153"/>
      <c r="AD2786" s="153"/>
      <c r="AE2786" s="153"/>
      <c r="AF2786" s="153"/>
      <c r="AG2786" s="153"/>
      <c r="AH2786" s="153"/>
      <c r="AI2786" s="153"/>
      <c r="AJ2786" s="153"/>
      <c r="AK2786" s="153"/>
      <c r="AL2786" s="153"/>
      <c r="AM2786" s="153"/>
      <c r="AN2786" s="153"/>
      <c r="AO2786" s="153"/>
      <c r="AP2786" s="153"/>
      <c r="AQ2786" s="153"/>
      <c r="AR2786" s="153"/>
      <c r="AS2786" s="153"/>
      <c r="AT2786" s="153"/>
      <c r="AU2786" s="153"/>
      <c r="AV2786" s="153"/>
      <c r="AW2786" s="153"/>
      <c r="AX2786" s="153"/>
      <c r="AY2786" s="153"/>
      <c r="AZ2786" s="153"/>
      <c r="BA2786" s="153"/>
      <c r="BB2786" s="153"/>
      <c r="BC2786" s="153"/>
      <c r="BD2786" s="153"/>
      <c r="BE2786" s="153"/>
      <c r="BF2786" s="153"/>
      <c r="BG2786" s="153"/>
      <c r="BH2786" s="153"/>
      <c r="BI2786" s="153"/>
      <c r="BJ2786" s="153"/>
      <c r="BK2786" s="153"/>
      <c r="BL2786" s="153"/>
      <c r="BM2786" s="153"/>
      <c r="BN2786" s="153"/>
      <c r="BO2786" s="153"/>
      <c r="BP2786" s="153"/>
      <c r="BQ2786" s="153"/>
      <c r="BR2786" s="153"/>
      <c r="BS2786" s="153"/>
      <c r="BT2786" s="153"/>
      <c r="BU2786" s="153"/>
      <c r="BV2786" s="153"/>
      <c r="BW2786" s="153"/>
      <c r="BX2786" s="153"/>
      <c r="BY2786" s="153"/>
      <c r="BZ2786" s="153"/>
      <c r="CA2786" s="153"/>
      <c r="CB2786" s="153"/>
      <c r="CC2786" s="153"/>
      <c r="CD2786" s="153"/>
      <c r="CE2786" s="153"/>
      <c r="CF2786" s="153"/>
      <c r="CG2786" s="153"/>
      <c r="CH2786" s="153"/>
      <c r="CI2786" s="153"/>
      <c r="CJ2786" s="153"/>
      <c r="CK2786" s="153"/>
      <c r="CL2786" s="153"/>
      <c r="CM2786" s="153"/>
      <c r="CN2786" s="153"/>
      <c r="CO2786" s="153"/>
      <c r="CP2786" s="153"/>
      <c r="CQ2786" s="153"/>
      <c r="CR2786" s="153"/>
      <c r="CS2786" s="153"/>
      <c r="CT2786" s="153"/>
      <c r="CU2786" s="153"/>
      <c r="CV2786" s="153"/>
      <c r="CW2786" s="153"/>
      <c r="CX2786" s="153"/>
      <c r="CY2786" s="153"/>
      <c r="CZ2786" s="153"/>
      <c r="DA2786" s="153"/>
      <c r="DB2786" s="153"/>
      <c r="DC2786" s="153"/>
      <c r="DD2786" s="153"/>
      <c r="DE2786" s="153"/>
      <c r="DF2786" s="153"/>
      <c r="DG2786" s="153"/>
      <c r="DH2786" s="153"/>
      <c r="DI2786" s="153"/>
      <c r="DJ2786" s="153"/>
      <c r="DK2786" s="153"/>
      <c r="DL2786" s="153"/>
      <c r="DM2786" s="153"/>
      <c r="DN2786" s="153"/>
      <c r="DO2786" s="153"/>
      <c r="DP2786" s="153"/>
      <c r="DQ2786" s="153"/>
      <c r="DR2786" s="153"/>
      <c r="DS2786" s="153"/>
      <c r="DT2786" s="153"/>
      <c r="DU2786" s="153"/>
      <c r="DV2786" s="153"/>
      <c r="DW2786" s="153"/>
      <c r="DX2786" s="153"/>
      <c r="DY2786" s="153"/>
      <c r="DZ2786" s="153"/>
      <c r="EA2786" s="153"/>
      <c r="EB2786" s="153"/>
      <c r="EC2786" s="153"/>
      <c r="ED2786" s="153"/>
      <c r="EE2786" s="153"/>
      <c r="EF2786" s="153"/>
      <c r="EG2786" s="153"/>
      <c r="EH2786" s="153"/>
      <c r="EI2786" s="153"/>
      <c r="EJ2786" s="153"/>
      <c r="EK2786" s="153"/>
      <c r="EL2786" s="153"/>
      <c r="EM2786" s="153"/>
      <c r="EN2786" s="153"/>
      <c r="EO2786" s="153"/>
      <c r="EP2786" s="153"/>
      <c r="EQ2786" s="153"/>
      <c r="ER2786" s="153"/>
      <c r="ES2786" s="153"/>
      <c r="ET2786" s="153"/>
      <c r="EU2786" s="153"/>
      <c r="EV2786" s="153"/>
      <c r="EW2786" s="153"/>
      <c r="EX2786" s="153"/>
      <c r="EY2786" s="153"/>
      <c r="EZ2786" s="153"/>
      <c r="FA2786" s="153"/>
      <c r="FB2786" s="153"/>
      <c r="FC2786" s="153"/>
      <c r="FD2786" s="153"/>
      <c r="FE2786" s="153"/>
      <c r="FF2786" s="153"/>
      <c r="FG2786" s="153"/>
      <c r="FH2786" s="153"/>
      <c r="FI2786" s="153"/>
      <c r="FJ2786" s="153"/>
      <c r="FK2786" s="153"/>
      <c r="FL2786" s="153"/>
      <c r="FM2786" s="153"/>
      <c r="FN2786" s="153"/>
      <c r="FO2786" s="153"/>
      <c r="FP2786" s="153"/>
      <c r="FQ2786" s="153"/>
      <c r="FR2786" s="153"/>
      <c r="FS2786" s="153"/>
      <c r="FT2786" s="153"/>
      <c r="FU2786" s="153"/>
      <c r="FV2786" s="153"/>
      <c r="FW2786" s="153"/>
      <c r="FX2786" s="153"/>
      <c r="FY2786" s="153"/>
      <c r="FZ2786" s="153"/>
      <c r="GA2786" s="153"/>
      <c r="GB2786" s="153"/>
      <c r="GC2786" s="153"/>
      <c r="GD2786" s="153"/>
      <c r="GE2786" s="153"/>
      <c r="GF2786" s="153"/>
      <c r="GG2786" s="153"/>
      <c r="GH2786" s="153"/>
      <c r="GI2786" s="153"/>
      <c r="GJ2786" s="153"/>
      <c r="GK2786" s="153"/>
      <c r="GL2786" s="153"/>
      <c r="GM2786" s="153"/>
      <c r="GN2786" s="153"/>
      <c r="GO2786" s="153"/>
      <c r="GP2786" s="153"/>
      <c r="GQ2786" s="153"/>
      <c r="GR2786" s="153"/>
      <c r="GS2786" s="153"/>
      <c r="GT2786" s="153"/>
      <c r="GU2786" s="153"/>
      <c r="GV2786" s="153"/>
      <c r="GW2786" s="153"/>
      <c r="GX2786" s="153"/>
      <c r="GY2786" s="153"/>
      <c r="GZ2786" s="153"/>
      <c r="HA2786" s="153"/>
      <c r="HB2786" s="153"/>
      <c r="HC2786" s="153"/>
      <c r="HD2786" s="153"/>
      <c r="HE2786" s="153"/>
      <c r="HF2786" s="153"/>
      <c r="HG2786" s="153"/>
      <c r="HH2786" s="153"/>
      <c r="HI2786" s="153"/>
      <c r="HJ2786" s="153"/>
      <c r="HK2786" s="153"/>
      <c r="HL2786" s="153"/>
      <c r="HM2786" s="153"/>
      <c r="HN2786" s="153"/>
      <c r="HO2786" s="153"/>
      <c r="HP2786" s="153"/>
      <c r="HQ2786" s="153"/>
      <c r="HR2786" s="153"/>
      <c r="HS2786" s="153"/>
      <c r="HT2786" s="153"/>
      <c r="HU2786" s="153"/>
      <c r="HV2786" s="153"/>
      <c r="HW2786" s="153"/>
      <c r="HX2786" s="153"/>
      <c r="HY2786" s="153"/>
      <c r="HZ2786" s="153"/>
    </row>
    <row r="2787" spans="1:234" s="174" customFormat="1" ht="15">
      <c r="A2787" s="150"/>
      <c r="B2787" s="151"/>
      <c r="C2787" s="152"/>
      <c r="D2787" s="151"/>
      <c r="E2787" s="151"/>
      <c r="F2787" s="151"/>
      <c r="G2787" s="151"/>
      <c r="H2787" s="151"/>
      <c r="I2787" s="151"/>
      <c r="J2787" s="151"/>
      <c r="K2787" s="151"/>
      <c r="L2787" s="151"/>
      <c r="M2787" s="151"/>
      <c r="N2787" s="151"/>
      <c r="O2787" s="151"/>
      <c r="P2787" s="153"/>
      <c r="Q2787" s="153"/>
      <c r="R2787" s="153"/>
      <c r="S2787" s="153"/>
      <c r="T2787" s="153"/>
      <c r="U2787" s="153"/>
      <c r="V2787" s="153"/>
      <c r="W2787" s="153"/>
      <c r="X2787" s="153"/>
      <c r="Y2787" s="153"/>
      <c r="Z2787" s="153"/>
      <c r="AA2787" s="153"/>
      <c r="AB2787" s="153"/>
      <c r="AC2787" s="153"/>
      <c r="AD2787" s="153"/>
      <c r="AE2787" s="153"/>
      <c r="AF2787" s="153"/>
      <c r="AG2787" s="153"/>
      <c r="AH2787" s="153"/>
      <c r="AI2787" s="153"/>
      <c r="AJ2787" s="153"/>
      <c r="AK2787" s="153"/>
      <c r="AL2787" s="153"/>
      <c r="AM2787" s="153"/>
      <c r="AN2787" s="153"/>
      <c r="AO2787" s="153"/>
      <c r="AP2787" s="153"/>
      <c r="AQ2787" s="153"/>
      <c r="AR2787" s="153"/>
      <c r="AS2787" s="153"/>
      <c r="AT2787" s="153"/>
      <c r="AU2787" s="153"/>
      <c r="AV2787" s="153"/>
      <c r="AW2787" s="153"/>
      <c r="AX2787" s="153"/>
      <c r="AY2787" s="153"/>
      <c r="AZ2787" s="153"/>
      <c r="BA2787" s="153"/>
      <c r="BB2787" s="153"/>
      <c r="BC2787" s="153"/>
      <c r="BD2787" s="153"/>
      <c r="BE2787" s="153"/>
      <c r="BF2787" s="153"/>
      <c r="BG2787" s="153"/>
      <c r="BH2787" s="153"/>
      <c r="BI2787" s="153"/>
      <c r="BJ2787" s="153"/>
      <c r="BK2787" s="153"/>
      <c r="BL2787" s="153"/>
      <c r="BM2787" s="153"/>
      <c r="BN2787" s="153"/>
      <c r="BO2787" s="153"/>
      <c r="BP2787" s="153"/>
      <c r="BQ2787" s="153"/>
      <c r="BR2787" s="153"/>
      <c r="BS2787" s="153"/>
      <c r="BT2787" s="153"/>
      <c r="BU2787" s="153"/>
      <c r="BV2787" s="153"/>
      <c r="BW2787" s="153"/>
      <c r="BX2787" s="153"/>
      <c r="BY2787" s="153"/>
      <c r="BZ2787" s="153"/>
      <c r="CA2787" s="153"/>
      <c r="CB2787" s="153"/>
      <c r="CC2787" s="153"/>
      <c r="CD2787" s="153"/>
      <c r="CE2787" s="153"/>
      <c r="CF2787" s="153"/>
      <c r="CG2787" s="153"/>
      <c r="CH2787" s="153"/>
      <c r="CI2787" s="153"/>
      <c r="CJ2787" s="153"/>
      <c r="CK2787" s="153"/>
      <c r="CL2787" s="153"/>
      <c r="CM2787" s="153"/>
      <c r="CN2787" s="153"/>
      <c r="CO2787" s="153"/>
      <c r="CP2787" s="153"/>
      <c r="CQ2787" s="153"/>
      <c r="CR2787" s="153"/>
      <c r="CS2787" s="153"/>
      <c r="CT2787" s="153"/>
      <c r="CU2787" s="153"/>
      <c r="CV2787" s="153"/>
      <c r="CW2787" s="153"/>
      <c r="CX2787" s="153"/>
      <c r="CY2787" s="153"/>
      <c r="CZ2787" s="153"/>
      <c r="DA2787" s="153"/>
      <c r="DB2787" s="153"/>
      <c r="DC2787" s="153"/>
      <c r="DD2787" s="153"/>
      <c r="DE2787" s="153"/>
      <c r="DF2787" s="153"/>
      <c r="DG2787" s="153"/>
      <c r="DH2787" s="153"/>
      <c r="DI2787" s="153"/>
      <c r="DJ2787" s="153"/>
      <c r="DK2787" s="153"/>
      <c r="DL2787" s="153"/>
      <c r="DM2787" s="153"/>
      <c r="DN2787" s="153"/>
      <c r="DO2787" s="153"/>
      <c r="DP2787" s="153"/>
      <c r="DQ2787" s="153"/>
      <c r="DR2787" s="153"/>
      <c r="DS2787" s="153"/>
      <c r="DT2787" s="153"/>
      <c r="DU2787" s="153"/>
      <c r="DV2787" s="153"/>
      <c r="DW2787" s="153"/>
      <c r="DX2787" s="153"/>
      <c r="DY2787" s="153"/>
      <c r="DZ2787" s="153"/>
      <c r="EA2787" s="153"/>
      <c r="EB2787" s="153"/>
      <c r="EC2787" s="153"/>
      <c r="ED2787" s="153"/>
      <c r="EE2787" s="153"/>
      <c r="EF2787" s="153"/>
      <c r="EG2787" s="153"/>
      <c r="EH2787" s="153"/>
      <c r="EI2787" s="153"/>
      <c r="EJ2787" s="153"/>
      <c r="EK2787" s="153"/>
      <c r="EL2787" s="153"/>
      <c r="EM2787" s="153"/>
      <c r="EN2787" s="153"/>
      <c r="EO2787" s="153"/>
      <c r="EP2787" s="153"/>
      <c r="EQ2787" s="153"/>
      <c r="ER2787" s="153"/>
      <c r="ES2787" s="153"/>
      <c r="ET2787" s="153"/>
      <c r="EU2787" s="153"/>
      <c r="EV2787" s="153"/>
      <c r="EW2787" s="153"/>
      <c r="EX2787" s="153"/>
      <c r="EY2787" s="153"/>
      <c r="EZ2787" s="153"/>
      <c r="FA2787" s="153"/>
      <c r="FB2787" s="153"/>
      <c r="FC2787" s="153"/>
      <c r="FD2787" s="153"/>
      <c r="FE2787" s="153"/>
      <c r="FF2787" s="153"/>
      <c r="FG2787" s="153"/>
      <c r="FH2787" s="153"/>
      <c r="FI2787" s="153"/>
      <c r="FJ2787" s="153"/>
      <c r="FK2787" s="153"/>
      <c r="FL2787" s="153"/>
      <c r="FM2787" s="153"/>
      <c r="FN2787" s="153"/>
      <c r="FO2787" s="153"/>
      <c r="FP2787" s="153"/>
      <c r="FQ2787" s="153"/>
      <c r="FR2787" s="153"/>
      <c r="FS2787" s="153"/>
      <c r="FT2787" s="153"/>
      <c r="FU2787" s="153"/>
      <c r="FV2787" s="153"/>
      <c r="FW2787" s="153"/>
      <c r="FX2787" s="153"/>
      <c r="FY2787" s="153"/>
      <c r="FZ2787" s="153"/>
      <c r="GA2787" s="153"/>
      <c r="GB2787" s="153"/>
      <c r="GC2787" s="153"/>
      <c r="GD2787" s="153"/>
      <c r="GE2787" s="153"/>
      <c r="GF2787" s="153"/>
      <c r="GG2787" s="153"/>
      <c r="GH2787" s="153"/>
      <c r="GI2787" s="153"/>
      <c r="GJ2787" s="153"/>
      <c r="GK2787" s="153"/>
      <c r="GL2787" s="153"/>
      <c r="GM2787" s="153"/>
      <c r="GN2787" s="153"/>
      <c r="GO2787" s="153"/>
      <c r="GP2787" s="153"/>
      <c r="GQ2787" s="153"/>
      <c r="GR2787" s="153"/>
      <c r="GS2787" s="153"/>
      <c r="GT2787" s="153"/>
      <c r="GU2787" s="153"/>
      <c r="GV2787" s="153"/>
      <c r="GW2787" s="153"/>
      <c r="GX2787" s="153"/>
      <c r="GY2787" s="153"/>
      <c r="GZ2787" s="153"/>
      <c r="HA2787" s="153"/>
      <c r="HB2787" s="153"/>
      <c r="HC2787" s="153"/>
      <c r="HD2787" s="153"/>
      <c r="HE2787" s="153"/>
      <c r="HF2787" s="153"/>
      <c r="HG2787" s="153"/>
      <c r="HH2787" s="153"/>
      <c r="HI2787" s="153"/>
      <c r="HJ2787" s="153"/>
      <c r="HK2787" s="153"/>
      <c r="HL2787" s="153"/>
      <c r="HM2787" s="153"/>
      <c r="HN2787" s="153"/>
      <c r="HO2787" s="153"/>
      <c r="HP2787" s="153"/>
      <c r="HQ2787" s="153"/>
      <c r="HR2787" s="153"/>
      <c r="HS2787" s="153"/>
      <c r="HT2787" s="153"/>
      <c r="HU2787" s="153"/>
      <c r="HV2787" s="153"/>
      <c r="HW2787" s="153"/>
      <c r="HX2787" s="153"/>
      <c r="HY2787" s="153"/>
      <c r="HZ2787" s="153"/>
    </row>
    <row r="2788" spans="1:234" s="174" customFormat="1" ht="15">
      <c r="A2788" s="150"/>
      <c r="B2788" s="151"/>
      <c r="C2788" s="152"/>
      <c r="D2788" s="151"/>
      <c r="E2788" s="151"/>
      <c r="F2788" s="151"/>
      <c r="G2788" s="151"/>
      <c r="H2788" s="151"/>
      <c r="I2788" s="151"/>
      <c r="J2788" s="151"/>
      <c r="K2788" s="151"/>
      <c r="L2788" s="151"/>
      <c r="M2788" s="151"/>
      <c r="N2788" s="151"/>
      <c r="O2788" s="151"/>
      <c r="P2788" s="153"/>
      <c r="Q2788" s="153"/>
      <c r="R2788" s="153"/>
      <c r="S2788" s="153"/>
      <c r="T2788" s="153"/>
      <c r="U2788" s="153"/>
      <c r="V2788" s="153"/>
      <c r="W2788" s="153"/>
      <c r="X2788" s="153"/>
      <c r="Y2788" s="153"/>
      <c r="Z2788" s="153"/>
      <c r="AA2788" s="153"/>
      <c r="AB2788" s="153"/>
      <c r="AC2788" s="153"/>
      <c r="AD2788" s="153"/>
      <c r="AE2788" s="153"/>
      <c r="AF2788" s="153"/>
      <c r="AG2788" s="153"/>
      <c r="AH2788" s="153"/>
      <c r="AI2788" s="153"/>
      <c r="AJ2788" s="153"/>
      <c r="AK2788" s="153"/>
      <c r="AL2788" s="153"/>
      <c r="AM2788" s="153"/>
      <c r="AN2788" s="153"/>
      <c r="AO2788" s="153"/>
      <c r="AP2788" s="153"/>
      <c r="AQ2788" s="153"/>
      <c r="AR2788" s="153"/>
      <c r="AS2788" s="153"/>
      <c r="AT2788" s="153"/>
      <c r="AU2788" s="153"/>
      <c r="AV2788" s="153"/>
      <c r="AW2788" s="153"/>
      <c r="AX2788" s="153"/>
      <c r="AY2788" s="153"/>
      <c r="AZ2788" s="153"/>
      <c r="BA2788" s="153"/>
      <c r="BB2788" s="153"/>
      <c r="BC2788" s="153"/>
      <c r="BD2788" s="153"/>
      <c r="BE2788" s="153"/>
      <c r="BF2788" s="153"/>
      <c r="BG2788" s="153"/>
      <c r="BH2788" s="153"/>
      <c r="BI2788" s="153"/>
      <c r="BJ2788" s="153"/>
      <c r="BK2788" s="153"/>
      <c r="BL2788" s="153"/>
      <c r="BM2788" s="153"/>
      <c r="BN2788" s="153"/>
      <c r="BO2788" s="153"/>
      <c r="BP2788" s="153"/>
      <c r="BQ2788" s="153"/>
      <c r="BR2788" s="153"/>
      <c r="BS2788" s="153"/>
      <c r="BT2788" s="153"/>
      <c r="BU2788" s="153"/>
      <c r="BV2788" s="153"/>
      <c r="BW2788" s="153"/>
      <c r="BX2788" s="153"/>
      <c r="BY2788" s="153"/>
      <c r="BZ2788" s="153"/>
      <c r="CA2788" s="153"/>
      <c r="CB2788" s="153"/>
      <c r="CC2788" s="153"/>
      <c r="CD2788" s="153"/>
      <c r="CE2788" s="153"/>
      <c r="CF2788" s="153"/>
      <c r="CG2788" s="153"/>
      <c r="CH2788" s="153"/>
      <c r="CI2788" s="153"/>
      <c r="CJ2788" s="153"/>
      <c r="CK2788" s="153"/>
      <c r="CL2788" s="153"/>
      <c r="CM2788" s="153"/>
      <c r="CN2788" s="153"/>
      <c r="CO2788" s="153"/>
      <c r="CP2788" s="153"/>
      <c r="CQ2788" s="153"/>
      <c r="CR2788" s="153"/>
      <c r="CS2788" s="153"/>
      <c r="CT2788" s="153"/>
      <c r="CU2788" s="153"/>
      <c r="CV2788" s="153"/>
      <c r="CW2788" s="153"/>
      <c r="CX2788" s="153"/>
      <c r="CY2788" s="153"/>
      <c r="CZ2788" s="153"/>
      <c r="DA2788" s="153"/>
      <c r="DB2788" s="153"/>
      <c r="DC2788" s="153"/>
      <c r="DD2788" s="153"/>
      <c r="DE2788" s="153"/>
      <c r="DF2788" s="153"/>
      <c r="DG2788" s="153"/>
      <c r="DH2788" s="153"/>
      <c r="DI2788" s="153"/>
      <c r="DJ2788" s="153"/>
      <c r="DK2788" s="153"/>
      <c r="DL2788" s="153"/>
      <c r="DM2788" s="153"/>
      <c r="DN2788" s="153"/>
      <c r="DO2788" s="153"/>
      <c r="DP2788" s="153"/>
      <c r="DQ2788" s="153"/>
      <c r="DR2788" s="153"/>
      <c r="DS2788" s="153"/>
      <c r="DT2788" s="153"/>
      <c r="DU2788" s="153"/>
      <c r="DV2788" s="153"/>
      <c r="DW2788" s="153"/>
      <c r="DX2788" s="153"/>
      <c r="DY2788" s="153"/>
      <c r="DZ2788" s="153"/>
      <c r="EA2788" s="153"/>
      <c r="EB2788" s="153"/>
      <c r="EC2788" s="153"/>
      <c r="ED2788" s="153"/>
      <c r="EE2788" s="153"/>
      <c r="EF2788" s="153"/>
      <c r="EG2788" s="153"/>
      <c r="EH2788" s="153"/>
      <c r="EI2788" s="153"/>
      <c r="EJ2788" s="153"/>
      <c r="EK2788" s="153"/>
      <c r="EL2788" s="153"/>
      <c r="EM2788" s="153"/>
      <c r="EN2788" s="153"/>
      <c r="EO2788" s="153"/>
      <c r="EP2788" s="153"/>
      <c r="EQ2788" s="153"/>
      <c r="ER2788" s="153"/>
      <c r="ES2788" s="153"/>
      <c r="ET2788" s="153"/>
      <c r="EU2788" s="153"/>
      <c r="EV2788" s="153"/>
      <c r="EW2788" s="153"/>
      <c r="EX2788" s="153"/>
      <c r="EY2788" s="153"/>
      <c r="EZ2788" s="153"/>
      <c r="FA2788" s="153"/>
      <c r="FB2788" s="153"/>
      <c r="FC2788" s="153"/>
      <c r="FD2788" s="153"/>
      <c r="FE2788" s="153"/>
      <c r="FF2788" s="153"/>
      <c r="FG2788" s="153"/>
      <c r="FH2788" s="153"/>
      <c r="FI2788" s="153"/>
      <c r="FJ2788" s="153"/>
      <c r="FK2788" s="153"/>
      <c r="FL2788" s="153"/>
      <c r="FM2788" s="153"/>
      <c r="FN2788" s="153"/>
      <c r="FO2788" s="153"/>
      <c r="FP2788" s="153"/>
      <c r="FQ2788" s="153"/>
      <c r="FR2788" s="153"/>
      <c r="FS2788" s="153"/>
      <c r="FT2788" s="153"/>
      <c r="FU2788" s="153"/>
      <c r="FV2788" s="153"/>
      <c r="FW2788" s="153"/>
      <c r="FX2788" s="153"/>
      <c r="FY2788" s="153"/>
      <c r="FZ2788" s="153"/>
      <c r="GA2788" s="153"/>
      <c r="GB2788" s="153"/>
      <c r="GC2788" s="153"/>
      <c r="GD2788" s="153"/>
      <c r="GE2788" s="153"/>
      <c r="GF2788" s="153"/>
      <c r="GG2788" s="153"/>
      <c r="GH2788" s="153"/>
      <c r="GI2788" s="153"/>
      <c r="GJ2788" s="153"/>
      <c r="GK2788" s="153"/>
      <c r="GL2788" s="153"/>
      <c r="GM2788" s="153"/>
      <c r="GN2788" s="153"/>
      <c r="GO2788" s="153"/>
      <c r="GP2788" s="153"/>
      <c r="GQ2788" s="153"/>
      <c r="GR2788" s="153"/>
      <c r="GS2788" s="153"/>
      <c r="GT2788" s="153"/>
      <c r="GU2788" s="153"/>
      <c r="GV2788" s="153"/>
      <c r="GW2788" s="153"/>
      <c r="GX2788" s="153"/>
      <c r="GY2788" s="153"/>
      <c r="GZ2788" s="153"/>
      <c r="HA2788" s="153"/>
      <c r="HB2788" s="153"/>
      <c r="HC2788" s="153"/>
      <c r="HD2788" s="153"/>
      <c r="HE2788" s="153"/>
      <c r="HF2788" s="153"/>
      <c r="HG2788" s="153"/>
      <c r="HH2788" s="153"/>
      <c r="HI2788" s="153"/>
      <c r="HJ2788" s="153"/>
      <c r="HK2788" s="153"/>
      <c r="HL2788" s="153"/>
      <c r="HM2788" s="153"/>
      <c r="HN2788" s="153"/>
      <c r="HO2788" s="153"/>
      <c r="HP2788" s="153"/>
      <c r="HQ2788" s="153"/>
      <c r="HR2788" s="153"/>
      <c r="HS2788" s="153"/>
      <c r="HT2788" s="153"/>
      <c r="HU2788" s="153"/>
      <c r="HV2788" s="153"/>
      <c r="HW2788" s="153"/>
      <c r="HX2788" s="153"/>
      <c r="HY2788" s="153"/>
      <c r="HZ2788" s="153"/>
    </row>
    <row r="2789" spans="1:234" s="174" customFormat="1" ht="15">
      <c r="A2789" s="150"/>
      <c r="B2789" s="151"/>
      <c r="C2789" s="152"/>
      <c r="D2789" s="151"/>
      <c r="E2789" s="151"/>
      <c r="F2789" s="151"/>
      <c r="G2789" s="151"/>
      <c r="H2789" s="151"/>
      <c r="I2789" s="151"/>
      <c r="J2789" s="151"/>
      <c r="K2789" s="151"/>
      <c r="L2789" s="151"/>
      <c r="M2789" s="151"/>
      <c r="N2789" s="151"/>
      <c r="O2789" s="151"/>
      <c r="P2789" s="153"/>
      <c r="Q2789" s="153"/>
      <c r="R2789" s="153"/>
      <c r="S2789" s="153"/>
      <c r="T2789" s="153"/>
      <c r="U2789" s="153"/>
      <c r="V2789" s="153"/>
      <c r="W2789" s="153"/>
      <c r="X2789" s="153"/>
      <c r="Y2789" s="153"/>
      <c r="Z2789" s="153"/>
      <c r="AA2789" s="153"/>
      <c r="AB2789" s="153"/>
      <c r="AC2789" s="153"/>
      <c r="AD2789" s="153"/>
      <c r="AE2789" s="153"/>
      <c r="AF2789" s="153"/>
      <c r="AG2789" s="153"/>
      <c r="AH2789" s="153"/>
      <c r="AI2789" s="153"/>
      <c r="AJ2789" s="153"/>
      <c r="AK2789" s="153"/>
      <c r="AL2789" s="153"/>
      <c r="AM2789" s="153"/>
      <c r="AN2789" s="153"/>
      <c r="AO2789" s="153"/>
      <c r="AP2789" s="153"/>
      <c r="AQ2789" s="153"/>
      <c r="AR2789" s="153"/>
      <c r="AS2789" s="153"/>
      <c r="AT2789" s="153"/>
      <c r="AU2789" s="153"/>
      <c r="AV2789" s="153"/>
      <c r="AW2789" s="153"/>
      <c r="AX2789" s="153"/>
      <c r="AY2789" s="153"/>
      <c r="AZ2789" s="153"/>
      <c r="BA2789" s="153"/>
      <c r="BB2789" s="153"/>
      <c r="BC2789" s="153"/>
      <c r="BD2789" s="153"/>
      <c r="BE2789" s="153"/>
      <c r="BF2789" s="153"/>
      <c r="BG2789" s="153"/>
      <c r="BH2789" s="153"/>
      <c r="BI2789" s="153"/>
      <c r="BJ2789" s="153"/>
      <c r="BK2789" s="153"/>
      <c r="BL2789" s="153"/>
      <c r="BM2789" s="153"/>
      <c r="BN2789" s="153"/>
      <c r="BO2789" s="153"/>
      <c r="BP2789" s="153"/>
      <c r="BQ2789" s="153"/>
      <c r="BR2789" s="153"/>
      <c r="BS2789" s="153"/>
      <c r="BT2789" s="153"/>
      <c r="BU2789" s="153"/>
      <c r="BV2789" s="153"/>
      <c r="BW2789" s="153"/>
      <c r="BX2789" s="153"/>
      <c r="BY2789" s="153"/>
      <c r="BZ2789" s="153"/>
      <c r="CA2789" s="153"/>
      <c r="CB2789" s="153"/>
      <c r="CC2789" s="153"/>
      <c r="CD2789" s="153"/>
      <c r="CE2789" s="153"/>
      <c r="CF2789" s="153"/>
      <c r="CG2789" s="153"/>
      <c r="CH2789" s="153"/>
      <c r="CI2789" s="153"/>
      <c r="CJ2789" s="153"/>
      <c r="CK2789" s="153"/>
      <c r="CL2789" s="153"/>
      <c r="CM2789" s="153"/>
      <c r="CN2789" s="153"/>
      <c r="CO2789" s="153"/>
      <c r="CP2789" s="153"/>
      <c r="CQ2789" s="153"/>
      <c r="CR2789" s="153"/>
      <c r="CS2789" s="153"/>
      <c r="CT2789" s="153"/>
      <c r="CU2789" s="153"/>
      <c r="CV2789" s="153"/>
      <c r="CW2789" s="153"/>
      <c r="CX2789" s="153"/>
      <c r="CY2789" s="153"/>
      <c r="CZ2789" s="153"/>
      <c r="DA2789" s="153"/>
      <c r="DB2789" s="153"/>
      <c r="DC2789" s="153"/>
      <c r="DD2789" s="153"/>
      <c r="DE2789" s="153"/>
      <c r="DF2789" s="153"/>
      <c r="DG2789" s="153"/>
      <c r="DH2789" s="153"/>
      <c r="DI2789" s="153"/>
      <c r="DJ2789" s="153"/>
      <c r="DK2789" s="153"/>
      <c r="DL2789" s="153"/>
      <c r="DM2789" s="153"/>
      <c r="DN2789" s="153"/>
      <c r="DO2789" s="153"/>
      <c r="DP2789" s="153"/>
      <c r="DQ2789" s="153"/>
      <c r="DR2789" s="153"/>
      <c r="DS2789" s="153"/>
      <c r="DT2789" s="153"/>
      <c r="DU2789" s="153"/>
      <c r="DV2789" s="153"/>
      <c r="DW2789" s="153"/>
      <c r="DX2789" s="153"/>
      <c r="DY2789" s="153"/>
      <c r="DZ2789" s="153"/>
      <c r="EA2789" s="153"/>
      <c r="EB2789" s="153"/>
      <c r="EC2789" s="153"/>
      <c r="ED2789" s="153"/>
      <c r="EE2789" s="153"/>
      <c r="EF2789" s="153"/>
      <c r="EG2789" s="153"/>
      <c r="EH2789" s="153"/>
      <c r="EI2789" s="153"/>
      <c r="EJ2789" s="153"/>
      <c r="EK2789" s="153"/>
      <c r="EL2789" s="153"/>
      <c r="EM2789" s="153"/>
      <c r="EN2789" s="153"/>
      <c r="EO2789" s="153"/>
      <c r="EP2789" s="153"/>
      <c r="EQ2789" s="153"/>
      <c r="ER2789" s="153"/>
      <c r="ES2789" s="153"/>
      <c r="ET2789" s="153"/>
      <c r="EU2789" s="153"/>
      <c r="EV2789" s="153"/>
      <c r="EW2789" s="153"/>
      <c r="EX2789" s="153"/>
      <c r="EY2789" s="153"/>
      <c r="EZ2789" s="153"/>
      <c r="FA2789" s="153"/>
      <c r="FB2789" s="153"/>
      <c r="FC2789" s="153"/>
      <c r="FD2789" s="153"/>
      <c r="FE2789" s="153"/>
      <c r="FF2789" s="153"/>
      <c r="FG2789" s="153"/>
      <c r="FH2789" s="153"/>
      <c r="FI2789" s="153"/>
      <c r="FJ2789" s="153"/>
      <c r="FK2789" s="153"/>
      <c r="FL2789" s="153"/>
      <c r="FM2789" s="153"/>
      <c r="FN2789" s="153"/>
      <c r="FO2789" s="153"/>
      <c r="FP2789" s="153"/>
      <c r="FQ2789" s="153"/>
      <c r="FR2789" s="153"/>
      <c r="FS2789" s="153"/>
      <c r="FT2789" s="153"/>
      <c r="FU2789" s="153"/>
      <c r="FV2789" s="153"/>
      <c r="FW2789" s="153"/>
      <c r="FX2789" s="153"/>
      <c r="FY2789" s="153"/>
      <c r="FZ2789" s="153"/>
      <c r="GA2789" s="153"/>
      <c r="GB2789" s="153"/>
      <c r="GC2789" s="153"/>
      <c r="GD2789" s="153"/>
      <c r="GE2789" s="153"/>
      <c r="GF2789" s="153"/>
      <c r="GG2789" s="153"/>
      <c r="GH2789" s="153"/>
      <c r="GI2789" s="153"/>
      <c r="GJ2789" s="153"/>
      <c r="GK2789" s="153"/>
      <c r="GL2789" s="153"/>
      <c r="GM2789" s="153"/>
      <c r="GN2789" s="153"/>
      <c r="GO2789" s="153"/>
      <c r="GP2789" s="153"/>
      <c r="GQ2789" s="153"/>
      <c r="GR2789" s="153"/>
      <c r="GS2789" s="153"/>
      <c r="GT2789" s="153"/>
      <c r="GU2789" s="153"/>
      <c r="GV2789" s="153"/>
      <c r="GW2789" s="153"/>
      <c r="GX2789" s="153"/>
      <c r="GY2789" s="153"/>
      <c r="GZ2789" s="153"/>
      <c r="HA2789" s="153"/>
      <c r="HB2789" s="153"/>
      <c r="HC2789" s="153"/>
      <c r="HD2789" s="153"/>
      <c r="HE2789" s="153"/>
      <c r="HF2789" s="153"/>
      <c r="HG2789" s="153"/>
      <c r="HH2789" s="153"/>
      <c r="HI2789" s="153"/>
      <c r="HJ2789" s="153"/>
      <c r="HK2789" s="153"/>
      <c r="HL2789" s="153"/>
      <c r="HM2789" s="153"/>
      <c r="HN2789" s="153"/>
      <c r="HO2789" s="153"/>
      <c r="HP2789" s="153"/>
      <c r="HQ2789" s="153"/>
      <c r="HR2789" s="153"/>
      <c r="HS2789" s="153"/>
      <c r="HT2789" s="153"/>
      <c r="HU2789" s="153"/>
      <c r="HV2789" s="153"/>
      <c r="HW2789" s="153"/>
      <c r="HX2789" s="153"/>
      <c r="HY2789" s="153"/>
      <c r="HZ2789" s="153"/>
    </row>
    <row r="2790" spans="1:234" s="174" customFormat="1" ht="15">
      <c r="A2790" s="150"/>
      <c r="B2790" s="151"/>
      <c r="C2790" s="152"/>
      <c r="D2790" s="151"/>
      <c r="E2790" s="151"/>
      <c r="F2790" s="151"/>
      <c r="G2790" s="151"/>
      <c r="H2790" s="151"/>
      <c r="I2790" s="151"/>
      <c r="J2790" s="151"/>
      <c r="K2790" s="151"/>
      <c r="L2790" s="151"/>
      <c r="M2790" s="151"/>
      <c r="N2790" s="151"/>
      <c r="O2790" s="151"/>
      <c r="P2790" s="153"/>
      <c r="Q2790" s="153"/>
      <c r="R2790" s="153"/>
      <c r="S2790" s="153"/>
      <c r="T2790" s="153"/>
      <c r="U2790" s="153"/>
      <c r="V2790" s="153"/>
      <c r="W2790" s="153"/>
      <c r="X2790" s="153"/>
      <c r="Y2790" s="153"/>
      <c r="Z2790" s="153"/>
      <c r="AA2790" s="153"/>
      <c r="AB2790" s="153"/>
      <c r="AC2790" s="153"/>
      <c r="AD2790" s="153"/>
      <c r="AE2790" s="153"/>
      <c r="AF2790" s="153"/>
      <c r="AG2790" s="153"/>
      <c r="AH2790" s="153"/>
      <c r="AI2790" s="153"/>
      <c r="AJ2790" s="153"/>
      <c r="AK2790" s="153"/>
      <c r="AL2790" s="153"/>
      <c r="AM2790" s="153"/>
      <c r="AN2790" s="153"/>
      <c r="AO2790" s="153"/>
      <c r="AP2790" s="153"/>
      <c r="AQ2790" s="153"/>
      <c r="AR2790" s="153"/>
      <c r="AS2790" s="153"/>
      <c r="AT2790" s="153"/>
      <c r="AU2790" s="153"/>
      <c r="AV2790" s="153"/>
      <c r="AW2790" s="153"/>
      <c r="AX2790" s="153"/>
      <c r="AY2790" s="153"/>
      <c r="AZ2790" s="153"/>
      <c r="BA2790" s="153"/>
      <c r="BB2790" s="153"/>
      <c r="BC2790" s="153"/>
      <c r="BD2790" s="153"/>
      <c r="BE2790" s="153"/>
      <c r="BF2790" s="153"/>
      <c r="BG2790" s="153"/>
      <c r="BH2790" s="153"/>
      <c r="BI2790" s="153"/>
      <c r="BJ2790" s="153"/>
      <c r="BK2790" s="153"/>
      <c r="BL2790" s="153"/>
      <c r="BM2790" s="153"/>
      <c r="BN2790" s="153"/>
      <c r="BO2790" s="153"/>
      <c r="BP2790" s="153"/>
      <c r="BQ2790" s="153"/>
      <c r="BR2790" s="153"/>
      <c r="BS2790" s="153"/>
      <c r="BT2790" s="153"/>
      <c r="BU2790" s="153"/>
      <c r="BV2790" s="153"/>
      <c r="BW2790" s="153"/>
      <c r="BX2790" s="153"/>
      <c r="BY2790" s="153"/>
      <c r="BZ2790" s="153"/>
      <c r="CA2790" s="153"/>
      <c r="CB2790" s="153"/>
      <c r="CC2790" s="153"/>
      <c r="CD2790" s="153"/>
      <c r="CE2790" s="153"/>
      <c r="CF2790" s="153"/>
      <c r="CG2790" s="153"/>
      <c r="CH2790" s="153"/>
      <c r="CI2790" s="153"/>
      <c r="CJ2790" s="153"/>
      <c r="CK2790" s="153"/>
      <c r="CL2790" s="153"/>
      <c r="CM2790" s="153"/>
      <c r="CN2790" s="153"/>
      <c r="CO2790" s="153"/>
      <c r="CP2790" s="153"/>
      <c r="CQ2790" s="153"/>
      <c r="CR2790" s="153"/>
      <c r="CS2790" s="153"/>
      <c r="CT2790" s="153"/>
      <c r="CU2790" s="153"/>
      <c r="CV2790" s="153"/>
      <c r="CW2790" s="153"/>
      <c r="CX2790" s="153"/>
      <c r="CY2790" s="153"/>
      <c r="CZ2790" s="153"/>
      <c r="DA2790" s="153"/>
      <c r="DB2790" s="153"/>
      <c r="DC2790" s="153"/>
      <c r="DD2790" s="153"/>
      <c r="DE2790" s="153"/>
      <c r="DF2790" s="153"/>
      <c r="DG2790" s="153"/>
      <c r="DH2790" s="153"/>
      <c r="DI2790" s="153"/>
      <c r="DJ2790" s="153"/>
      <c r="DK2790" s="153"/>
      <c r="DL2790" s="153"/>
      <c r="DM2790" s="153"/>
      <c r="DN2790" s="153"/>
      <c r="DO2790" s="153"/>
      <c r="DP2790" s="153"/>
      <c r="DQ2790" s="153"/>
      <c r="DR2790" s="153"/>
      <c r="DS2790" s="153"/>
      <c r="DT2790" s="153"/>
      <c r="DU2790" s="153"/>
      <c r="DV2790" s="153"/>
      <c r="DW2790" s="153"/>
      <c r="DX2790" s="153"/>
      <c r="DY2790" s="153"/>
      <c r="DZ2790" s="153"/>
      <c r="EA2790" s="153"/>
      <c r="EB2790" s="153"/>
      <c r="EC2790" s="153"/>
      <c r="ED2790" s="153"/>
      <c r="EE2790" s="153"/>
      <c r="EF2790" s="153"/>
      <c r="EG2790" s="153"/>
      <c r="EH2790" s="153"/>
      <c r="EI2790" s="153"/>
      <c r="EJ2790" s="153"/>
      <c r="EK2790" s="153"/>
      <c r="EL2790" s="153"/>
      <c r="EM2790" s="153"/>
      <c r="EN2790" s="153"/>
      <c r="EO2790" s="153"/>
      <c r="EP2790" s="153"/>
      <c r="EQ2790" s="153"/>
      <c r="ER2790" s="153"/>
      <c r="ES2790" s="153"/>
      <c r="ET2790" s="153"/>
      <c r="EU2790" s="153"/>
      <c r="EV2790" s="153"/>
      <c r="EW2790" s="153"/>
      <c r="EX2790" s="153"/>
      <c r="EY2790" s="153"/>
      <c r="EZ2790" s="153"/>
      <c r="FA2790" s="153"/>
      <c r="FB2790" s="153"/>
      <c r="FC2790" s="153"/>
      <c r="FD2790" s="153"/>
      <c r="FE2790" s="153"/>
      <c r="FF2790" s="153"/>
      <c r="FG2790" s="153"/>
      <c r="FH2790" s="153"/>
      <c r="FI2790" s="153"/>
      <c r="FJ2790" s="153"/>
      <c r="FK2790" s="153"/>
      <c r="FL2790" s="153"/>
      <c r="FM2790" s="153"/>
      <c r="FN2790" s="153"/>
      <c r="FO2790" s="153"/>
      <c r="FP2790" s="153"/>
      <c r="FQ2790" s="153"/>
      <c r="FR2790" s="153"/>
      <c r="FS2790" s="153"/>
      <c r="FT2790" s="153"/>
      <c r="FU2790" s="153"/>
      <c r="FV2790" s="153"/>
      <c r="FW2790" s="153"/>
      <c r="FX2790" s="153"/>
      <c r="FY2790" s="153"/>
      <c r="FZ2790" s="153"/>
      <c r="GA2790" s="153"/>
      <c r="GB2790" s="153"/>
      <c r="GC2790" s="153"/>
      <c r="GD2790" s="153"/>
      <c r="GE2790" s="153"/>
      <c r="GF2790" s="153"/>
      <c r="GG2790" s="153"/>
      <c r="GH2790" s="153"/>
      <c r="GI2790" s="153"/>
      <c r="GJ2790" s="153"/>
      <c r="GK2790" s="153"/>
      <c r="GL2790" s="153"/>
      <c r="GM2790" s="153"/>
      <c r="GN2790" s="153"/>
      <c r="GO2790" s="153"/>
      <c r="GP2790" s="153"/>
      <c r="GQ2790" s="153"/>
      <c r="GR2790" s="153"/>
      <c r="GS2790" s="153"/>
      <c r="GT2790" s="153"/>
      <c r="GU2790" s="153"/>
      <c r="GV2790" s="153"/>
      <c r="GW2790" s="153"/>
      <c r="GX2790" s="153"/>
      <c r="GY2790" s="153"/>
      <c r="GZ2790" s="153"/>
      <c r="HA2790" s="153"/>
      <c r="HB2790" s="153"/>
      <c r="HC2790" s="153"/>
      <c r="HD2790" s="153"/>
      <c r="HE2790" s="153"/>
      <c r="HF2790" s="153"/>
      <c r="HG2790" s="153"/>
      <c r="HH2790" s="153"/>
      <c r="HI2790" s="153"/>
      <c r="HJ2790" s="153"/>
      <c r="HK2790" s="153"/>
      <c r="HL2790" s="153"/>
      <c r="HM2790" s="153"/>
      <c r="HN2790" s="153"/>
      <c r="HO2790" s="153"/>
      <c r="HP2790" s="153"/>
      <c r="HQ2790" s="153"/>
      <c r="HR2790" s="153"/>
      <c r="HS2790" s="153"/>
      <c r="HT2790" s="153"/>
      <c r="HU2790" s="153"/>
      <c r="HV2790" s="153"/>
      <c r="HW2790" s="153"/>
      <c r="HX2790" s="153"/>
      <c r="HY2790" s="153"/>
      <c r="HZ2790" s="153"/>
    </row>
    <row r="2791" spans="1:234" s="174" customFormat="1" ht="15">
      <c r="A2791" s="150"/>
      <c r="B2791" s="151"/>
      <c r="C2791" s="152"/>
      <c r="D2791" s="151"/>
      <c r="E2791" s="151"/>
      <c r="F2791" s="151"/>
      <c r="G2791" s="151"/>
      <c r="H2791" s="151"/>
      <c r="I2791" s="151"/>
      <c r="J2791" s="151"/>
      <c r="K2791" s="151"/>
      <c r="L2791" s="151"/>
      <c r="M2791" s="151"/>
      <c r="N2791" s="151"/>
      <c r="O2791" s="151"/>
      <c r="P2791" s="153"/>
      <c r="Q2791" s="153"/>
      <c r="R2791" s="153"/>
      <c r="S2791" s="153"/>
      <c r="T2791" s="153"/>
      <c r="U2791" s="153"/>
      <c r="V2791" s="153"/>
      <c r="W2791" s="153"/>
      <c r="X2791" s="153"/>
      <c r="Y2791" s="153"/>
      <c r="Z2791" s="153"/>
      <c r="AA2791" s="153"/>
      <c r="AB2791" s="153"/>
      <c r="AC2791" s="153"/>
      <c r="AD2791" s="153"/>
      <c r="AE2791" s="153"/>
      <c r="AF2791" s="153"/>
      <c r="AG2791" s="153"/>
      <c r="AH2791" s="153"/>
      <c r="AI2791" s="153"/>
      <c r="AJ2791" s="153"/>
      <c r="AK2791" s="153"/>
      <c r="AL2791" s="153"/>
      <c r="AM2791" s="153"/>
      <c r="AN2791" s="153"/>
      <c r="AO2791" s="153"/>
      <c r="AP2791" s="153"/>
      <c r="AQ2791" s="153"/>
      <c r="AR2791" s="153"/>
      <c r="AS2791" s="153"/>
      <c r="AT2791" s="153"/>
      <c r="AU2791" s="153"/>
      <c r="AV2791" s="153"/>
      <c r="AW2791" s="153"/>
      <c r="AX2791" s="153"/>
      <c r="AY2791" s="153"/>
      <c r="AZ2791" s="153"/>
      <c r="BA2791" s="153"/>
      <c r="BB2791" s="153"/>
      <c r="BC2791" s="153"/>
      <c r="BD2791" s="153"/>
      <c r="BE2791" s="153"/>
      <c r="BF2791" s="153"/>
      <c r="BG2791" s="153"/>
      <c r="BH2791" s="153"/>
      <c r="BI2791" s="153"/>
      <c r="BJ2791" s="153"/>
      <c r="BK2791" s="153"/>
      <c r="BL2791" s="153"/>
      <c r="BM2791" s="153"/>
      <c r="BN2791" s="153"/>
      <c r="BO2791" s="153"/>
      <c r="BP2791" s="153"/>
      <c r="BQ2791" s="153"/>
      <c r="BR2791" s="153"/>
      <c r="BS2791" s="153"/>
      <c r="BT2791" s="153"/>
      <c r="BU2791" s="153"/>
      <c r="BV2791" s="153"/>
      <c r="BW2791" s="153"/>
      <c r="BX2791" s="153"/>
      <c r="BY2791" s="153"/>
      <c r="BZ2791" s="153"/>
      <c r="CA2791" s="153"/>
      <c r="CB2791" s="153"/>
      <c r="CC2791" s="153"/>
      <c r="CD2791" s="153"/>
      <c r="CE2791" s="153"/>
      <c r="CF2791" s="153"/>
      <c r="CG2791" s="153"/>
      <c r="CH2791" s="153"/>
      <c r="CI2791" s="153"/>
      <c r="CJ2791" s="153"/>
      <c r="CK2791" s="153"/>
      <c r="CL2791" s="153"/>
      <c r="CM2791" s="153"/>
      <c r="CN2791" s="153"/>
      <c r="CO2791" s="153"/>
      <c r="CP2791" s="153"/>
      <c r="CQ2791" s="153"/>
      <c r="CR2791" s="153"/>
      <c r="CS2791" s="153"/>
      <c r="CT2791" s="153"/>
      <c r="CU2791" s="153"/>
      <c r="CV2791" s="153"/>
      <c r="CW2791" s="153"/>
      <c r="CX2791" s="153"/>
      <c r="CY2791" s="153"/>
      <c r="CZ2791" s="153"/>
      <c r="DA2791" s="153"/>
      <c r="DB2791" s="153"/>
      <c r="DC2791" s="153"/>
      <c r="DD2791" s="153"/>
      <c r="DE2791" s="153"/>
      <c r="DF2791" s="153"/>
      <c r="DG2791" s="153"/>
      <c r="DH2791" s="153"/>
      <c r="DI2791" s="153"/>
      <c r="DJ2791" s="153"/>
      <c r="DK2791" s="153"/>
      <c r="DL2791" s="153"/>
      <c r="DM2791" s="153"/>
      <c r="DN2791" s="153"/>
      <c r="DO2791" s="153"/>
      <c r="DP2791" s="153"/>
      <c r="DQ2791" s="153"/>
      <c r="DR2791" s="153"/>
      <c r="DS2791" s="153"/>
      <c r="DT2791" s="153"/>
      <c r="DU2791" s="153"/>
      <c r="DV2791" s="153"/>
      <c r="DW2791" s="153"/>
      <c r="DX2791" s="153"/>
      <c r="DY2791" s="153"/>
      <c r="DZ2791" s="153"/>
      <c r="EA2791" s="153"/>
      <c r="EB2791" s="153"/>
      <c r="EC2791" s="153"/>
      <c r="ED2791" s="153"/>
      <c r="EE2791" s="153"/>
      <c r="EF2791" s="153"/>
      <c r="EG2791" s="153"/>
      <c r="EH2791" s="153"/>
      <c r="EI2791" s="153"/>
      <c r="EJ2791" s="153"/>
      <c r="EK2791" s="153"/>
      <c r="EL2791" s="153"/>
      <c r="EM2791" s="153"/>
      <c r="EN2791" s="153"/>
      <c r="EO2791" s="153"/>
      <c r="EP2791" s="153"/>
      <c r="EQ2791" s="153"/>
      <c r="ER2791" s="153"/>
      <c r="ES2791" s="153"/>
      <c r="ET2791" s="153"/>
      <c r="EU2791" s="153"/>
      <c r="EV2791" s="153"/>
      <c r="EW2791" s="153"/>
      <c r="EX2791" s="153"/>
      <c r="EY2791" s="153"/>
      <c r="EZ2791" s="153"/>
      <c r="FA2791" s="153"/>
      <c r="FB2791" s="153"/>
      <c r="FC2791" s="153"/>
      <c r="FD2791" s="153"/>
      <c r="FE2791" s="153"/>
      <c r="FF2791" s="153"/>
      <c r="FG2791" s="153"/>
      <c r="FH2791" s="153"/>
      <c r="FI2791" s="153"/>
      <c r="FJ2791" s="153"/>
      <c r="FK2791" s="153"/>
      <c r="FL2791" s="153"/>
      <c r="FM2791" s="153"/>
      <c r="FN2791" s="153"/>
      <c r="FO2791" s="153"/>
      <c r="FP2791" s="153"/>
      <c r="FQ2791" s="153"/>
      <c r="FR2791" s="153"/>
      <c r="FS2791" s="153"/>
      <c r="FT2791" s="153"/>
      <c r="FU2791" s="153"/>
      <c r="FV2791" s="153"/>
      <c r="FW2791" s="153"/>
      <c r="FX2791" s="153"/>
      <c r="FY2791" s="153"/>
      <c r="FZ2791" s="153"/>
      <c r="GA2791" s="153"/>
      <c r="GB2791" s="153"/>
      <c r="GC2791" s="153"/>
      <c r="GD2791" s="153"/>
      <c r="GE2791" s="153"/>
      <c r="GF2791" s="153"/>
      <c r="GG2791" s="153"/>
      <c r="GH2791" s="153"/>
      <c r="GI2791" s="153"/>
      <c r="GJ2791" s="153"/>
      <c r="GK2791" s="153"/>
      <c r="GL2791" s="153"/>
      <c r="GM2791" s="153"/>
      <c r="GN2791" s="153"/>
      <c r="GO2791" s="153"/>
      <c r="GP2791" s="153"/>
      <c r="GQ2791" s="153"/>
      <c r="GR2791" s="153"/>
      <c r="GS2791" s="153"/>
      <c r="GT2791" s="153"/>
      <c r="GU2791" s="153"/>
      <c r="GV2791" s="153"/>
      <c r="GW2791" s="153"/>
      <c r="GX2791" s="153"/>
      <c r="GY2791" s="153"/>
      <c r="GZ2791" s="153"/>
      <c r="HA2791" s="153"/>
      <c r="HB2791" s="153"/>
      <c r="HC2791" s="153"/>
      <c r="HD2791" s="153"/>
      <c r="HE2791" s="153"/>
      <c r="HF2791" s="153"/>
      <c r="HG2791" s="153"/>
      <c r="HH2791" s="153"/>
      <c r="HI2791" s="153"/>
      <c r="HJ2791" s="153"/>
      <c r="HK2791" s="153"/>
      <c r="HL2791" s="153"/>
      <c r="HM2791" s="153"/>
      <c r="HN2791" s="153"/>
      <c r="HO2791" s="153"/>
      <c r="HP2791" s="153"/>
      <c r="HQ2791" s="153"/>
      <c r="HR2791" s="153"/>
      <c r="HS2791" s="153"/>
      <c r="HT2791" s="153"/>
      <c r="HU2791" s="153"/>
      <c r="HV2791" s="153"/>
      <c r="HW2791" s="153"/>
      <c r="HX2791" s="153"/>
      <c r="HY2791" s="153"/>
      <c r="HZ2791" s="153"/>
    </row>
    <row r="2792" spans="1:234" s="174" customFormat="1" ht="15">
      <c r="A2792" s="150"/>
      <c r="B2792" s="151"/>
      <c r="C2792" s="152"/>
      <c r="D2792" s="151"/>
      <c r="E2792" s="151"/>
      <c r="F2792" s="151"/>
      <c r="G2792" s="151"/>
      <c r="H2792" s="151"/>
      <c r="I2792" s="151"/>
      <c r="J2792" s="151"/>
      <c r="K2792" s="151"/>
      <c r="L2792" s="151"/>
      <c r="M2792" s="151"/>
      <c r="N2792" s="151"/>
      <c r="O2792" s="151"/>
      <c r="P2792" s="153"/>
      <c r="Q2792" s="153"/>
      <c r="R2792" s="153"/>
      <c r="S2792" s="153"/>
      <c r="T2792" s="153"/>
      <c r="U2792" s="153"/>
      <c r="V2792" s="153"/>
      <c r="W2792" s="153"/>
      <c r="X2792" s="153"/>
      <c r="Y2792" s="153"/>
      <c r="Z2792" s="153"/>
      <c r="AA2792" s="153"/>
      <c r="AB2792" s="153"/>
      <c r="AC2792" s="153"/>
      <c r="AD2792" s="153"/>
      <c r="AE2792" s="153"/>
      <c r="AF2792" s="153"/>
      <c r="AG2792" s="153"/>
      <c r="AH2792" s="153"/>
      <c r="AI2792" s="153"/>
      <c r="AJ2792" s="153"/>
      <c r="AK2792" s="153"/>
      <c r="AL2792" s="153"/>
      <c r="AM2792" s="153"/>
      <c r="AN2792" s="153"/>
      <c r="AO2792" s="153"/>
      <c r="AP2792" s="153"/>
      <c r="AQ2792" s="153"/>
      <c r="AR2792" s="153"/>
      <c r="AS2792" s="153"/>
      <c r="AT2792" s="153"/>
      <c r="AU2792" s="153"/>
      <c r="AV2792" s="153"/>
      <c r="AW2792" s="153"/>
      <c r="AX2792" s="153"/>
      <c r="AY2792" s="153"/>
      <c r="AZ2792" s="153"/>
      <c r="BA2792" s="153"/>
      <c r="BB2792" s="153"/>
      <c r="BC2792" s="153"/>
      <c r="BD2792" s="153"/>
      <c r="BE2792" s="153"/>
      <c r="BF2792" s="153"/>
      <c r="BG2792" s="153"/>
      <c r="BH2792" s="153"/>
      <c r="BI2792" s="153"/>
      <c r="BJ2792" s="153"/>
      <c r="BK2792" s="153"/>
      <c r="BL2792" s="153"/>
      <c r="BM2792" s="153"/>
      <c r="BN2792" s="153"/>
      <c r="BO2792" s="153"/>
      <c r="BP2792" s="153"/>
      <c r="BQ2792" s="153"/>
      <c r="BR2792" s="153"/>
      <c r="BS2792" s="153"/>
      <c r="BT2792" s="153"/>
      <c r="BU2792" s="153"/>
      <c r="BV2792" s="153"/>
      <c r="BW2792" s="153"/>
      <c r="BX2792" s="153"/>
      <c r="BY2792" s="153"/>
      <c r="BZ2792" s="153"/>
      <c r="CA2792" s="153"/>
      <c r="CB2792" s="153"/>
      <c r="CC2792" s="153"/>
      <c r="CD2792" s="153"/>
      <c r="CE2792" s="153"/>
      <c r="CF2792" s="153"/>
      <c r="CG2792" s="153"/>
      <c r="CH2792" s="153"/>
      <c r="CI2792" s="153"/>
      <c r="CJ2792" s="153"/>
      <c r="CK2792" s="153"/>
      <c r="CL2792" s="153"/>
      <c r="CM2792" s="153"/>
      <c r="CN2792" s="153"/>
      <c r="CO2792" s="153"/>
      <c r="CP2792" s="153"/>
      <c r="CQ2792" s="153"/>
      <c r="CR2792" s="153"/>
      <c r="CS2792" s="153"/>
      <c r="CT2792" s="153"/>
      <c r="CU2792" s="153"/>
      <c r="CV2792" s="153"/>
      <c r="CW2792" s="153"/>
      <c r="CX2792" s="153"/>
      <c r="CY2792" s="153"/>
      <c r="CZ2792" s="153"/>
      <c r="DA2792" s="153"/>
      <c r="DB2792" s="153"/>
      <c r="DC2792" s="153"/>
      <c r="DD2792" s="153"/>
      <c r="DE2792" s="153"/>
      <c r="DF2792" s="153"/>
      <c r="DG2792" s="153"/>
      <c r="DH2792" s="153"/>
      <c r="DI2792" s="153"/>
      <c r="DJ2792" s="153"/>
      <c r="DK2792" s="153"/>
      <c r="DL2792" s="153"/>
      <c r="DM2792" s="153"/>
      <c r="DN2792" s="153"/>
      <c r="DO2792" s="153"/>
      <c r="DP2792" s="153"/>
      <c r="DQ2792" s="153"/>
      <c r="DR2792" s="153"/>
      <c r="DS2792" s="153"/>
      <c r="DT2792" s="153"/>
      <c r="DU2792" s="153"/>
      <c r="DV2792" s="153"/>
      <c r="DW2792" s="153"/>
      <c r="DX2792" s="153"/>
      <c r="DY2792" s="153"/>
      <c r="DZ2792" s="153"/>
      <c r="EA2792" s="153"/>
      <c r="EB2792" s="153"/>
      <c r="EC2792" s="153"/>
      <c r="ED2792" s="153"/>
      <c r="EE2792" s="153"/>
      <c r="EF2792" s="153"/>
      <c r="EG2792" s="153"/>
      <c r="EH2792" s="153"/>
      <c r="EI2792" s="153"/>
      <c r="EJ2792" s="153"/>
      <c r="EK2792" s="153"/>
      <c r="EL2792" s="153"/>
      <c r="EM2792" s="153"/>
      <c r="EN2792" s="153"/>
      <c r="EO2792" s="153"/>
      <c r="EP2792" s="153"/>
      <c r="EQ2792" s="153"/>
      <c r="ER2792" s="153"/>
      <c r="ES2792" s="153"/>
      <c r="ET2792" s="153"/>
      <c r="EU2792" s="153"/>
      <c r="EV2792" s="153"/>
      <c r="EW2792" s="153"/>
      <c r="EX2792" s="153"/>
      <c r="EY2792" s="153"/>
      <c r="EZ2792" s="153"/>
      <c r="FA2792" s="153"/>
      <c r="FB2792" s="153"/>
      <c r="FC2792" s="153"/>
      <c r="FD2792" s="153"/>
      <c r="FE2792" s="153"/>
      <c r="FF2792" s="153"/>
      <c r="FG2792" s="153"/>
      <c r="FH2792" s="153"/>
      <c r="FI2792" s="153"/>
      <c r="FJ2792" s="153"/>
      <c r="FK2792" s="153"/>
      <c r="FL2792" s="153"/>
      <c r="FM2792" s="153"/>
      <c r="FN2792" s="153"/>
      <c r="FO2792" s="153"/>
      <c r="FP2792" s="153"/>
      <c r="FQ2792" s="153"/>
      <c r="FR2792" s="153"/>
      <c r="FS2792" s="153"/>
      <c r="FT2792" s="153"/>
      <c r="FU2792" s="153"/>
      <c r="FV2792" s="153"/>
      <c r="FW2792" s="153"/>
      <c r="FX2792" s="153"/>
      <c r="FY2792" s="153"/>
      <c r="FZ2792" s="153"/>
      <c r="GA2792" s="153"/>
      <c r="GB2792" s="153"/>
      <c r="GC2792" s="153"/>
      <c r="GD2792" s="153"/>
      <c r="GE2792" s="153"/>
      <c r="GF2792" s="153"/>
      <c r="GG2792" s="153"/>
      <c r="GH2792" s="153"/>
      <c r="GI2792" s="153"/>
      <c r="GJ2792" s="153"/>
      <c r="GK2792" s="153"/>
      <c r="GL2792" s="153"/>
      <c r="GM2792" s="153"/>
      <c r="GN2792" s="153"/>
      <c r="GO2792" s="153"/>
      <c r="GP2792" s="153"/>
      <c r="GQ2792" s="153"/>
      <c r="GR2792" s="153"/>
      <c r="GS2792" s="153"/>
      <c r="GT2792" s="153"/>
      <c r="GU2792" s="153"/>
      <c r="GV2792" s="153"/>
      <c r="GW2792" s="153"/>
      <c r="GX2792" s="153"/>
      <c r="GY2792" s="153"/>
      <c r="GZ2792" s="153"/>
      <c r="HA2792" s="153"/>
      <c r="HB2792" s="153"/>
      <c r="HC2792" s="153"/>
      <c r="HD2792" s="153"/>
      <c r="HE2792" s="153"/>
      <c r="HF2792" s="153"/>
      <c r="HG2792" s="153"/>
      <c r="HH2792" s="153"/>
      <c r="HI2792" s="153"/>
      <c r="HJ2792" s="153"/>
      <c r="HK2792" s="153"/>
      <c r="HL2792" s="153"/>
      <c r="HM2792" s="153"/>
      <c r="HN2792" s="153"/>
      <c r="HO2792" s="153"/>
      <c r="HP2792" s="153"/>
      <c r="HQ2792" s="153"/>
      <c r="HR2792" s="153"/>
      <c r="HS2792" s="153"/>
      <c r="HT2792" s="153"/>
      <c r="HU2792" s="153"/>
      <c r="HV2792" s="153"/>
      <c r="HW2792" s="153"/>
      <c r="HX2792" s="153"/>
      <c r="HY2792" s="153"/>
      <c r="HZ2792" s="153"/>
    </row>
    <row r="2793" spans="1:234" s="174" customFormat="1" ht="15">
      <c r="A2793" s="150"/>
      <c r="B2793" s="151"/>
      <c r="C2793" s="152"/>
      <c r="D2793" s="151"/>
      <c r="E2793" s="151"/>
      <c r="F2793" s="151"/>
      <c r="G2793" s="151"/>
      <c r="H2793" s="151"/>
      <c r="I2793" s="151"/>
      <c r="J2793" s="151"/>
      <c r="K2793" s="151"/>
      <c r="L2793" s="151"/>
      <c r="M2793" s="151"/>
      <c r="N2793" s="151"/>
      <c r="O2793" s="151"/>
      <c r="P2793" s="153"/>
      <c r="Q2793" s="153"/>
      <c r="R2793" s="153"/>
      <c r="S2793" s="153"/>
      <c r="T2793" s="153"/>
      <c r="U2793" s="153"/>
      <c r="V2793" s="153"/>
      <c r="W2793" s="153"/>
      <c r="X2793" s="153"/>
      <c r="Y2793" s="153"/>
      <c r="Z2793" s="153"/>
      <c r="AA2793" s="153"/>
      <c r="AB2793" s="153"/>
      <c r="AC2793" s="153"/>
      <c r="AD2793" s="153"/>
      <c r="AE2793" s="153"/>
      <c r="AF2793" s="153"/>
      <c r="AG2793" s="153"/>
      <c r="AH2793" s="153"/>
      <c r="AI2793" s="153"/>
      <c r="AJ2793" s="153"/>
      <c r="AK2793" s="153"/>
      <c r="AL2793" s="153"/>
      <c r="AM2793" s="153"/>
      <c r="AN2793" s="153"/>
      <c r="AO2793" s="153"/>
      <c r="AP2793" s="153"/>
      <c r="AQ2793" s="153"/>
      <c r="AR2793" s="153"/>
      <c r="AS2793" s="153"/>
      <c r="AT2793" s="153"/>
      <c r="AU2793" s="153"/>
      <c r="AV2793" s="153"/>
      <c r="AW2793" s="153"/>
      <c r="AX2793" s="153"/>
      <c r="AY2793" s="153"/>
      <c r="AZ2793" s="153"/>
      <c r="BA2793" s="153"/>
      <c r="BB2793" s="153"/>
      <c r="BC2793" s="153"/>
      <c r="BD2793" s="153"/>
      <c r="BE2793" s="153"/>
      <c r="BF2793" s="153"/>
      <c r="BG2793" s="153"/>
      <c r="BH2793" s="153"/>
      <c r="BI2793" s="153"/>
      <c r="BJ2793" s="153"/>
      <c r="BK2793" s="153"/>
      <c r="BL2793" s="153"/>
      <c r="BM2793" s="153"/>
      <c r="BN2793" s="153"/>
      <c r="BO2793" s="153"/>
      <c r="BP2793" s="153"/>
      <c r="BQ2793" s="153"/>
      <c r="BR2793" s="153"/>
      <c r="BS2793" s="153"/>
      <c r="BT2793" s="153"/>
      <c r="BU2793" s="153"/>
      <c r="BV2793" s="153"/>
      <c r="BW2793" s="153"/>
      <c r="BX2793" s="153"/>
      <c r="BY2793" s="153"/>
      <c r="BZ2793" s="153"/>
      <c r="CA2793" s="153"/>
      <c r="CB2793" s="153"/>
      <c r="CC2793" s="153"/>
      <c r="CD2793" s="153"/>
      <c r="CE2793" s="153"/>
      <c r="CF2793" s="153"/>
      <c r="CG2793" s="153"/>
      <c r="CH2793" s="153"/>
      <c r="CI2793" s="153"/>
      <c r="CJ2793" s="153"/>
      <c r="CK2793" s="153"/>
      <c r="CL2793" s="153"/>
      <c r="CM2793" s="153"/>
      <c r="CN2793" s="153"/>
      <c r="CO2793" s="153"/>
      <c r="CP2793" s="153"/>
      <c r="CQ2793" s="153"/>
      <c r="CR2793" s="153"/>
      <c r="CS2793" s="153"/>
      <c r="CT2793" s="153"/>
      <c r="CU2793" s="153"/>
      <c r="CV2793" s="153"/>
      <c r="CW2793" s="153"/>
      <c r="CX2793" s="153"/>
      <c r="CY2793" s="153"/>
      <c r="CZ2793" s="153"/>
      <c r="DA2793" s="153"/>
      <c r="DB2793" s="153"/>
      <c r="DC2793" s="153"/>
      <c r="DD2793" s="153"/>
      <c r="DE2793" s="153"/>
      <c r="DF2793" s="153"/>
      <c r="DG2793" s="153"/>
      <c r="DH2793" s="153"/>
      <c r="DI2793" s="153"/>
      <c r="DJ2793" s="153"/>
      <c r="DK2793" s="153"/>
      <c r="DL2793" s="153"/>
      <c r="DM2793" s="153"/>
      <c r="DN2793" s="153"/>
      <c r="DO2793" s="153"/>
      <c r="DP2793" s="153"/>
      <c r="DQ2793" s="153"/>
      <c r="DR2793" s="153"/>
      <c r="DS2793" s="153"/>
      <c r="DT2793" s="153"/>
      <c r="DU2793" s="153"/>
      <c r="DV2793" s="153"/>
      <c r="DW2793" s="153"/>
      <c r="DX2793" s="153"/>
      <c r="DY2793" s="153"/>
      <c r="DZ2793" s="153"/>
      <c r="EA2793" s="153"/>
      <c r="EB2793" s="153"/>
      <c r="EC2793" s="153"/>
      <c r="ED2793" s="153"/>
      <c r="EE2793" s="153"/>
      <c r="EF2793" s="153"/>
      <c r="EG2793" s="153"/>
      <c r="EH2793" s="153"/>
      <c r="EI2793" s="153"/>
      <c r="EJ2793" s="153"/>
      <c r="EK2793" s="153"/>
      <c r="EL2793" s="153"/>
      <c r="EM2793" s="153"/>
      <c r="EN2793" s="153"/>
      <c r="EO2793" s="153"/>
      <c r="EP2793" s="153"/>
      <c r="EQ2793" s="153"/>
      <c r="ER2793" s="153"/>
      <c r="ES2793" s="153"/>
      <c r="ET2793" s="153"/>
      <c r="EU2793" s="153"/>
      <c r="EV2793" s="153"/>
      <c r="EW2793" s="153"/>
      <c r="EX2793" s="153"/>
      <c r="EY2793" s="153"/>
      <c r="EZ2793" s="153"/>
      <c r="FA2793" s="153"/>
      <c r="FB2793" s="153"/>
      <c r="FC2793" s="153"/>
      <c r="FD2793" s="153"/>
      <c r="FE2793" s="153"/>
      <c r="FF2793" s="153"/>
      <c r="FG2793" s="153"/>
      <c r="FH2793" s="153"/>
      <c r="FI2793" s="153"/>
      <c r="FJ2793" s="153"/>
      <c r="FK2793" s="153"/>
      <c r="FL2793" s="153"/>
      <c r="FM2793" s="153"/>
      <c r="FN2793" s="153"/>
      <c r="FO2793" s="153"/>
      <c r="FP2793" s="153"/>
      <c r="FQ2793" s="153"/>
      <c r="FR2793" s="153"/>
      <c r="FS2793" s="153"/>
      <c r="FT2793" s="153"/>
      <c r="FU2793" s="153"/>
      <c r="FV2793" s="153"/>
      <c r="FW2793" s="153"/>
      <c r="FX2793" s="153"/>
      <c r="FY2793" s="153"/>
      <c r="FZ2793" s="153"/>
      <c r="GA2793" s="153"/>
      <c r="GB2793" s="153"/>
      <c r="GC2793" s="153"/>
      <c r="GD2793" s="153"/>
      <c r="GE2793" s="153"/>
      <c r="GF2793" s="153"/>
      <c r="GG2793" s="153"/>
      <c r="GH2793" s="153"/>
      <c r="GI2793" s="153"/>
      <c r="GJ2793" s="153"/>
      <c r="GK2793" s="153"/>
      <c r="GL2793" s="153"/>
      <c r="GM2793" s="153"/>
      <c r="GN2793" s="153"/>
      <c r="GO2793" s="153"/>
      <c r="GP2793" s="153"/>
      <c r="GQ2793" s="153"/>
      <c r="GR2793" s="153"/>
      <c r="GS2793" s="153"/>
      <c r="GT2793" s="153"/>
      <c r="GU2793" s="153"/>
      <c r="GV2793" s="153"/>
      <c r="GW2793" s="153"/>
      <c r="GX2793" s="153"/>
      <c r="GY2793" s="153"/>
      <c r="GZ2793" s="153"/>
      <c r="HA2793" s="153"/>
      <c r="HB2793" s="153"/>
      <c r="HC2793" s="153"/>
      <c r="HD2793" s="153"/>
      <c r="HE2793" s="153"/>
      <c r="HF2793" s="153"/>
      <c r="HG2793" s="153"/>
      <c r="HH2793" s="153"/>
      <c r="HI2793" s="153"/>
      <c r="HJ2793" s="153"/>
      <c r="HK2793" s="153"/>
      <c r="HL2793" s="153"/>
      <c r="HM2793" s="153"/>
      <c r="HN2793" s="153"/>
      <c r="HO2793" s="153"/>
      <c r="HP2793" s="153"/>
      <c r="HQ2793" s="153"/>
      <c r="HR2793" s="153"/>
      <c r="HS2793" s="153"/>
      <c r="HT2793" s="153"/>
      <c r="HU2793" s="153"/>
      <c r="HV2793" s="153"/>
      <c r="HW2793" s="153"/>
      <c r="HX2793" s="153"/>
      <c r="HY2793" s="153"/>
      <c r="HZ2793" s="153"/>
    </row>
    <row r="2794" spans="1:234" s="174" customFormat="1" ht="15">
      <c r="A2794" s="150"/>
      <c r="B2794" s="151"/>
      <c r="C2794" s="152"/>
      <c r="D2794" s="151"/>
      <c r="E2794" s="151"/>
      <c r="F2794" s="151"/>
      <c r="G2794" s="151"/>
      <c r="H2794" s="151"/>
      <c r="I2794" s="151"/>
      <c r="J2794" s="151"/>
      <c r="K2794" s="151"/>
      <c r="L2794" s="151"/>
      <c r="M2794" s="151"/>
      <c r="N2794" s="151"/>
      <c r="O2794" s="151"/>
      <c r="P2794" s="153"/>
      <c r="Q2794" s="153"/>
      <c r="R2794" s="153"/>
      <c r="S2794" s="153"/>
      <c r="T2794" s="153"/>
      <c r="U2794" s="153"/>
      <c r="V2794" s="153"/>
      <c r="W2794" s="153"/>
      <c r="X2794" s="153"/>
      <c r="Y2794" s="153"/>
      <c r="Z2794" s="153"/>
      <c r="AA2794" s="153"/>
      <c r="AB2794" s="153"/>
      <c r="AC2794" s="153"/>
      <c r="AD2794" s="153"/>
      <c r="AE2794" s="153"/>
      <c r="AF2794" s="153"/>
      <c r="AG2794" s="153"/>
      <c r="AH2794" s="153"/>
      <c r="AI2794" s="153"/>
      <c r="AJ2794" s="153"/>
      <c r="AK2794" s="153"/>
      <c r="AL2794" s="153"/>
      <c r="AM2794" s="153"/>
      <c r="AN2794" s="153"/>
      <c r="AO2794" s="153"/>
      <c r="AP2794" s="153"/>
      <c r="AQ2794" s="153"/>
      <c r="AR2794" s="153"/>
      <c r="AS2794" s="153"/>
      <c r="AT2794" s="153"/>
      <c r="AU2794" s="153"/>
      <c r="AV2794" s="153"/>
      <c r="AW2794" s="153"/>
      <c r="AX2794" s="153"/>
      <c r="AY2794" s="153"/>
      <c r="AZ2794" s="153"/>
      <c r="BA2794" s="153"/>
      <c r="BB2794" s="153"/>
      <c r="BC2794" s="153"/>
      <c r="BD2794" s="153"/>
      <c r="BE2794" s="153"/>
      <c r="BF2794" s="153"/>
      <c r="BG2794" s="153"/>
      <c r="BH2794" s="153"/>
      <c r="BI2794" s="153"/>
      <c r="BJ2794" s="153"/>
      <c r="BK2794" s="153"/>
      <c r="BL2794" s="153"/>
      <c r="BM2794" s="153"/>
      <c r="BN2794" s="153"/>
      <c r="BO2794" s="153"/>
      <c r="BP2794" s="153"/>
      <c r="BQ2794" s="153"/>
      <c r="BR2794" s="153"/>
      <c r="BS2794" s="153"/>
      <c r="BT2794" s="153"/>
      <c r="BU2794" s="153"/>
      <c r="BV2794" s="153"/>
      <c r="BW2794" s="153"/>
      <c r="BX2794" s="153"/>
      <c r="BY2794" s="153"/>
      <c r="BZ2794" s="153"/>
      <c r="CA2794" s="153"/>
      <c r="CB2794" s="153"/>
      <c r="CC2794" s="153"/>
      <c r="CD2794" s="153"/>
      <c r="CE2794" s="153"/>
      <c r="CF2794" s="153"/>
      <c r="CG2794" s="153"/>
      <c r="CH2794" s="153"/>
      <c r="CI2794" s="153"/>
      <c r="CJ2794" s="153"/>
      <c r="CK2794" s="153"/>
      <c r="CL2794" s="153"/>
      <c r="CM2794" s="153"/>
      <c r="CN2794" s="153"/>
      <c r="CO2794" s="153"/>
      <c r="CP2794" s="153"/>
      <c r="CQ2794" s="153"/>
      <c r="CR2794" s="153"/>
      <c r="CS2794" s="153"/>
      <c r="CT2794" s="153"/>
      <c r="CU2794" s="153"/>
      <c r="CV2794" s="153"/>
      <c r="CW2794" s="153"/>
      <c r="CX2794" s="153"/>
      <c r="CY2794" s="153"/>
      <c r="CZ2794" s="153"/>
      <c r="DA2794" s="153"/>
      <c r="DB2794" s="153"/>
      <c r="DC2794" s="153"/>
      <c r="DD2794" s="153"/>
      <c r="DE2794" s="153"/>
      <c r="DF2794" s="153"/>
      <c r="DG2794" s="153"/>
      <c r="DH2794" s="153"/>
      <c r="DI2794" s="153"/>
      <c r="DJ2794" s="153"/>
      <c r="DK2794" s="153"/>
      <c r="DL2794" s="153"/>
      <c r="DM2794" s="153"/>
      <c r="DN2794" s="153"/>
      <c r="DO2794" s="153"/>
      <c r="DP2794" s="153"/>
      <c r="DQ2794" s="153"/>
      <c r="DR2794" s="153"/>
      <c r="DS2794" s="153"/>
      <c r="DT2794" s="153"/>
      <c r="DU2794" s="153"/>
      <c r="DV2794" s="153"/>
      <c r="DW2794" s="153"/>
      <c r="DX2794" s="153"/>
      <c r="DY2794" s="153"/>
      <c r="DZ2794" s="153"/>
      <c r="EA2794" s="153"/>
      <c r="EB2794" s="153"/>
      <c r="EC2794" s="153"/>
      <c r="ED2794" s="153"/>
      <c r="EE2794" s="153"/>
      <c r="EF2794" s="153"/>
      <c r="EG2794" s="153"/>
      <c r="EH2794" s="153"/>
      <c r="EI2794" s="153"/>
      <c r="EJ2794" s="153"/>
      <c r="EK2794" s="153"/>
      <c r="EL2794" s="153"/>
      <c r="EM2794" s="153"/>
      <c r="EN2794" s="153"/>
      <c r="EO2794" s="153"/>
      <c r="EP2794" s="153"/>
      <c r="EQ2794" s="153"/>
      <c r="ER2794" s="153"/>
      <c r="ES2794" s="153"/>
      <c r="ET2794" s="153"/>
      <c r="EU2794" s="153"/>
      <c r="EV2794" s="153"/>
      <c r="EW2794" s="153"/>
      <c r="EX2794" s="153"/>
      <c r="EY2794" s="153"/>
      <c r="EZ2794" s="153"/>
      <c r="FA2794" s="153"/>
      <c r="FB2794" s="153"/>
      <c r="FC2794" s="153"/>
      <c r="FD2794" s="153"/>
      <c r="FE2794" s="153"/>
      <c r="FF2794" s="153"/>
      <c r="FG2794" s="153"/>
      <c r="FH2794" s="153"/>
      <c r="FI2794" s="153"/>
      <c r="FJ2794" s="153"/>
      <c r="FK2794" s="153"/>
      <c r="FL2794" s="153"/>
      <c r="FM2794" s="153"/>
      <c r="FN2794" s="153"/>
      <c r="FO2794" s="153"/>
      <c r="FP2794" s="153"/>
      <c r="FQ2794" s="153"/>
      <c r="FR2794" s="153"/>
      <c r="FS2794" s="153"/>
      <c r="FT2794" s="153"/>
      <c r="FU2794" s="153"/>
      <c r="FV2794" s="153"/>
      <c r="FW2794" s="153"/>
      <c r="FX2794" s="153"/>
      <c r="FY2794" s="153"/>
      <c r="FZ2794" s="153"/>
      <c r="GA2794" s="153"/>
      <c r="GB2794" s="153"/>
      <c r="GC2794" s="153"/>
      <c r="GD2794" s="153"/>
      <c r="GE2794" s="153"/>
      <c r="GF2794" s="153"/>
      <c r="GG2794" s="153"/>
      <c r="GH2794" s="153"/>
      <c r="GI2794" s="153"/>
      <c r="GJ2794" s="153"/>
      <c r="GK2794" s="153"/>
      <c r="GL2794" s="153"/>
      <c r="GM2794" s="153"/>
      <c r="GN2794" s="153"/>
      <c r="GO2794" s="153"/>
      <c r="GP2794" s="153"/>
      <c r="GQ2794" s="153"/>
      <c r="GR2794" s="153"/>
      <c r="GS2794" s="153"/>
      <c r="GT2794" s="153"/>
      <c r="GU2794" s="153"/>
      <c r="GV2794" s="153"/>
      <c r="GW2794" s="153"/>
      <c r="GX2794" s="153"/>
      <c r="GY2794" s="153"/>
      <c r="GZ2794" s="153"/>
      <c r="HA2794" s="153"/>
      <c r="HB2794" s="153"/>
      <c r="HC2794" s="153"/>
      <c r="HD2794" s="153"/>
      <c r="HE2794" s="153"/>
      <c r="HF2794" s="153"/>
      <c r="HG2794" s="153"/>
      <c r="HH2794" s="153"/>
      <c r="HI2794" s="153"/>
      <c r="HJ2794" s="153"/>
      <c r="HK2794" s="153"/>
      <c r="HL2794" s="153"/>
      <c r="HM2794" s="153"/>
      <c r="HN2794" s="153"/>
      <c r="HO2794" s="153"/>
      <c r="HP2794" s="153"/>
      <c r="HQ2794" s="153"/>
      <c r="HR2794" s="153"/>
      <c r="HS2794" s="153"/>
      <c r="HT2794" s="153"/>
      <c r="HU2794" s="153"/>
      <c r="HV2794" s="153"/>
      <c r="HW2794" s="153"/>
      <c r="HX2794" s="153"/>
      <c r="HY2794" s="153"/>
      <c r="HZ2794" s="153"/>
    </row>
    <row r="2795" spans="1:234" s="174" customFormat="1" ht="15">
      <c r="A2795" s="150"/>
      <c r="B2795" s="151"/>
      <c r="C2795" s="152"/>
      <c r="D2795" s="151"/>
      <c r="E2795" s="151"/>
      <c r="F2795" s="151"/>
      <c r="G2795" s="151"/>
      <c r="H2795" s="151"/>
      <c r="I2795" s="151"/>
      <c r="J2795" s="151"/>
      <c r="K2795" s="151"/>
      <c r="L2795" s="151"/>
      <c r="M2795" s="151"/>
      <c r="N2795" s="151"/>
      <c r="O2795" s="151"/>
      <c r="P2795" s="153"/>
      <c r="Q2795" s="153"/>
      <c r="R2795" s="153"/>
      <c r="S2795" s="153"/>
      <c r="T2795" s="153"/>
      <c r="U2795" s="153"/>
      <c r="V2795" s="153"/>
      <c r="W2795" s="153"/>
      <c r="X2795" s="153"/>
      <c r="Y2795" s="153"/>
      <c r="Z2795" s="153"/>
      <c r="AA2795" s="153"/>
      <c r="AB2795" s="153"/>
      <c r="AC2795" s="153"/>
      <c r="AD2795" s="153"/>
      <c r="AE2795" s="153"/>
      <c r="AF2795" s="153"/>
      <c r="AG2795" s="153"/>
      <c r="AH2795" s="153"/>
      <c r="AI2795" s="153"/>
      <c r="AJ2795" s="153"/>
      <c r="AK2795" s="153"/>
      <c r="AL2795" s="153"/>
      <c r="AM2795" s="153"/>
      <c r="AN2795" s="153"/>
      <c r="AO2795" s="153"/>
      <c r="AP2795" s="153"/>
      <c r="AQ2795" s="153"/>
      <c r="AR2795" s="153"/>
      <c r="AS2795" s="153"/>
      <c r="AT2795" s="153"/>
      <c r="AU2795" s="153"/>
      <c r="AV2795" s="153"/>
      <c r="AW2795" s="153"/>
      <c r="AX2795" s="153"/>
      <c r="AY2795" s="153"/>
      <c r="AZ2795" s="153"/>
      <c r="BA2795" s="153"/>
      <c r="BB2795" s="153"/>
      <c r="BC2795" s="153"/>
      <c r="BD2795" s="153"/>
      <c r="BE2795" s="153"/>
      <c r="BF2795" s="153"/>
      <c r="BG2795" s="153"/>
      <c r="BH2795" s="153"/>
      <c r="BI2795" s="153"/>
      <c r="BJ2795" s="153"/>
      <c r="BK2795" s="153"/>
      <c r="BL2795" s="153"/>
      <c r="BM2795" s="153"/>
      <c r="BN2795" s="153"/>
      <c r="BO2795" s="153"/>
      <c r="BP2795" s="153"/>
      <c r="BQ2795" s="153"/>
      <c r="BR2795" s="153"/>
      <c r="BS2795" s="153"/>
      <c r="BT2795" s="153"/>
      <c r="BU2795" s="153"/>
      <c r="BV2795" s="153"/>
      <c r="BW2795" s="153"/>
      <c r="BX2795" s="153"/>
      <c r="BY2795" s="153"/>
      <c r="BZ2795" s="153"/>
      <c r="CA2795" s="153"/>
      <c r="CB2795" s="153"/>
      <c r="CC2795" s="153"/>
      <c r="CD2795" s="153"/>
      <c r="CE2795" s="153"/>
      <c r="CF2795" s="153"/>
      <c r="CG2795" s="153"/>
      <c r="CH2795" s="153"/>
      <c r="CI2795" s="153"/>
      <c r="CJ2795" s="153"/>
      <c r="CK2795" s="153"/>
      <c r="CL2795" s="153"/>
      <c r="CM2795" s="153"/>
      <c r="CN2795" s="153"/>
      <c r="CO2795" s="153"/>
      <c r="CP2795" s="153"/>
      <c r="CQ2795" s="153"/>
      <c r="CR2795" s="153"/>
      <c r="CS2795" s="153"/>
      <c r="CT2795" s="153"/>
      <c r="CU2795" s="153"/>
      <c r="CV2795" s="153"/>
      <c r="CW2795" s="153"/>
      <c r="CX2795" s="153"/>
      <c r="CY2795" s="153"/>
      <c r="CZ2795" s="153"/>
      <c r="DA2795" s="153"/>
      <c r="DB2795" s="153"/>
      <c r="DC2795" s="153"/>
      <c r="DD2795" s="153"/>
      <c r="DE2795" s="153"/>
      <c r="DF2795" s="153"/>
      <c r="DG2795" s="153"/>
      <c r="DH2795" s="153"/>
      <c r="DI2795" s="153"/>
      <c r="DJ2795" s="153"/>
      <c r="DK2795" s="153"/>
      <c r="DL2795" s="153"/>
      <c r="DM2795" s="153"/>
      <c r="DN2795" s="153"/>
      <c r="DO2795" s="153"/>
      <c r="DP2795" s="153"/>
      <c r="DQ2795" s="153"/>
      <c r="DR2795" s="153"/>
      <c r="DS2795" s="153"/>
      <c r="DT2795" s="153"/>
      <c r="DU2795" s="153"/>
      <c r="DV2795" s="153"/>
      <c r="DW2795" s="153"/>
      <c r="DX2795" s="153"/>
      <c r="DY2795" s="153"/>
      <c r="DZ2795" s="153"/>
      <c r="EA2795" s="153"/>
      <c r="EB2795" s="153"/>
      <c r="EC2795" s="153"/>
      <c r="ED2795" s="153"/>
      <c r="EE2795" s="153"/>
      <c r="EF2795" s="153"/>
      <c r="EG2795" s="153"/>
      <c r="EH2795" s="153"/>
      <c r="EI2795" s="153"/>
      <c r="EJ2795" s="153"/>
      <c r="EK2795" s="153"/>
      <c r="EL2795" s="153"/>
      <c r="EM2795" s="153"/>
      <c r="EN2795" s="153"/>
      <c r="EO2795" s="153"/>
      <c r="EP2795" s="153"/>
      <c r="EQ2795" s="153"/>
      <c r="ER2795" s="153"/>
      <c r="ES2795" s="153"/>
      <c r="ET2795" s="153"/>
      <c r="EU2795" s="153"/>
      <c r="EV2795" s="153"/>
      <c r="EW2795" s="153"/>
      <c r="EX2795" s="153"/>
      <c r="EY2795" s="153"/>
      <c r="EZ2795" s="153"/>
      <c r="FA2795" s="153"/>
      <c r="FB2795" s="153"/>
      <c r="FC2795" s="153"/>
      <c r="FD2795" s="153"/>
      <c r="FE2795" s="153"/>
      <c r="FF2795" s="153"/>
      <c r="FG2795" s="153"/>
      <c r="FH2795" s="153"/>
      <c r="FI2795" s="153"/>
      <c r="FJ2795" s="153"/>
      <c r="FK2795" s="153"/>
      <c r="FL2795" s="153"/>
      <c r="FM2795" s="153"/>
      <c r="FN2795" s="153"/>
      <c r="FO2795" s="153"/>
      <c r="FP2795" s="153"/>
      <c r="FQ2795" s="153"/>
      <c r="FR2795" s="153"/>
      <c r="FS2795" s="153"/>
      <c r="FT2795" s="153"/>
      <c r="FU2795" s="153"/>
      <c r="FV2795" s="153"/>
      <c r="FW2795" s="153"/>
      <c r="FX2795" s="153"/>
      <c r="FY2795" s="153"/>
      <c r="FZ2795" s="153"/>
      <c r="GA2795" s="153"/>
      <c r="GB2795" s="153"/>
      <c r="GC2795" s="153"/>
      <c r="GD2795" s="153"/>
      <c r="GE2795" s="153"/>
      <c r="GF2795" s="153"/>
      <c r="GG2795" s="153"/>
      <c r="GH2795" s="153"/>
      <c r="GI2795" s="153"/>
      <c r="GJ2795" s="153"/>
      <c r="GK2795" s="153"/>
      <c r="GL2795" s="153"/>
      <c r="GM2795" s="153"/>
      <c r="GN2795" s="153"/>
      <c r="GO2795" s="153"/>
      <c r="GP2795" s="153"/>
      <c r="GQ2795" s="153"/>
      <c r="GR2795" s="153"/>
      <c r="GS2795" s="153"/>
      <c r="GT2795" s="153"/>
      <c r="GU2795" s="153"/>
      <c r="GV2795" s="153"/>
      <c r="GW2795" s="153"/>
      <c r="GX2795" s="153"/>
      <c r="GY2795" s="153"/>
      <c r="GZ2795" s="153"/>
      <c r="HA2795" s="153"/>
      <c r="HB2795" s="153"/>
      <c r="HC2795" s="153"/>
      <c r="HD2795" s="153"/>
      <c r="HE2795" s="153"/>
      <c r="HF2795" s="153"/>
      <c r="HG2795" s="153"/>
      <c r="HH2795" s="153"/>
      <c r="HI2795" s="153"/>
      <c r="HJ2795" s="153"/>
      <c r="HK2795" s="153"/>
      <c r="HL2795" s="153"/>
      <c r="HM2795" s="153"/>
      <c r="HN2795" s="153"/>
      <c r="HO2795" s="153"/>
      <c r="HP2795" s="153"/>
      <c r="HQ2795" s="153"/>
      <c r="HR2795" s="153"/>
      <c r="HS2795" s="153"/>
      <c r="HT2795" s="153"/>
      <c r="HU2795" s="153"/>
      <c r="HV2795" s="153"/>
      <c r="HW2795" s="153"/>
      <c r="HX2795" s="153"/>
      <c r="HY2795" s="153"/>
      <c r="HZ2795" s="153"/>
    </row>
    <row r="2796" spans="1:234" s="174" customFormat="1" ht="15">
      <c r="A2796" s="150"/>
      <c r="B2796" s="151"/>
      <c r="C2796" s="152"/>
      <c r="D2796" s="151"/>
      <c r="E2796" s="151"/>
      <c r="F2796" s="151"/>
      <c r="G2796" s="151"/>
      <c r="H2796" s="151"/>
      <c r="I2796" s="151"/>
      <c r="J2796" s="151"/>
      <c r="K2796" s="151"/>
      <c r="L2796" s="151"/>
      <c r="M2796" s="151"/>
      <c r="N2796" s="151"/>
      <c r="O2796" s="151"/>
      <c r="P2796" s="153"/>
      <c r="Q2796" s="153"/>
      <c r="R2796" s="153"/>
      <c r="S2796" s="153"/>
      <c r="T2796" s="153"/>
      <c r="U2796" s="153"/>
      <c r="V2796" s="153"/>
      <c r="W2796" s="153"/>
      <c r="X2796" s="153"/>
      <c r="Y2796" s="153"/>
      <c r="Z2796" s="153"/>
      <c r="AA2796" s="153"/>
      <c r="AB2796" s="153"/>
      <c r="AC2796" s="153"/>
      <c r="AD2796" s="153"/>
      <c r="AE2796" s="153"/>
      <c r="AF2796" s="153"/>
      <c r="AG2796" s="153"/>
      <c r="AH2796" s="153"/>
      <c r="AI2796" s="153"/>
      <c r="AJ2796" s="153"/>
      <c r="AK2796" s="153"/>
      <c r="AL2796" s="153"/>
      <c r="AM2796" s="153"/>
      <c r="AN2796" s="153"/>
      <c r="AO2796" s="153"/>
      <c r="AP2796" s="153"/>
      <c r="AQ2796" s="153"/>
      <c r="AR2796" s="153"/>
      <c r="AS2796" s="153"/>
      <c r="AT2796" s="153"/>
      <c r="AU2796" s="153"/>
      <c r="AV2796" s="153"/>
      <c r="AW2796" s="153"/>
      <c r="AX2796" s="153"/>
      <c r="AY2796" s="153"/>
      <c r="AZ2796" s="153"/>
      <c r="BA2796" s="153"/>
      <c r="BB2796" s="153"/>
      <c r="BC2796" s="153"/>
      <c r="BD2796" s="153"/>
      <c r="BE2796" s="153"/>
      <c r="BF2796" s="153"/>
      <c r="BG2796" s="153"/>
      <c r="BH2796" s="153"/>
      <c r="BI2796" s="153"/>
      <c r="BJ2796" s="153"/>
      <c r="BK2796" s="153"/>
      <c r="BL2796" s="153"/>
      <c r="BM2796" s="153"/>
      <c r="BN2796" s="153"/>
      <c r="BO2796" s="153"/>
      <c r="BP2796" s="153"/>
      <c r="BQ2796" s="153"/>
      <c r="BR2796" s="153"/>
      <c r="BS2796" s="153"/>
      <c r="BT2796" s="153"/>
      <c r="BU2796" s="153"/>
      <c r="BV2796" s="153"/>
      <c r="BW2796" s="153"/>
      <c r="BX2796" s="153"/>
      <c r="BY2796" s="153"/>
      <c r="BZ2796" s="153"/>
      <c r="CA2796" s="153"/>
      <c r="CB2796" s="153"/>
      <c r="CC2796" s="153"/>
      <c r="CD2796" s="153"/>
      <c r="CE2796" s="153"/>
      <c r="CF2796" s="153"/>
      <c r="CG2796" s="153"/>
      <c r="CH2796" s="153"/>
      <c r="CI2796" s="153"/>
      <c r="CJ2796" s="153"/>
      <c r="CK2796" s="153"/>
      <c r="CL2796" s="153"/>
      <c r="CM2796" s="153"/>
      <c r="CN2796" s="153"/>
      <c r="CO2796" s="153"/>
      <c r="CP2796" s="153"/>
      <c r="CQ2796" s="153"/>
      <c r="CR2796" s="153"/>
      <c r="CS2796" s="153"/>
      <c r="CT2796" s="153"/>
      <c r="CU2796" s="153"/>
      <c r="CV2796" s="153"/>
      <c r="CW2796" s="153"/>
      <c r="CX2796" s="153"/>
      <c r="CY2796" s="153"/>
      <c r="CZ2796" s="153"/>
      <c r="DA2796" s="153"/>
      <c r="DB2796" s="153"/>
      <c r="DC2796" s="153"/>
      <c r="DD2796" s="153"/>
      <c r="DE2796" s="153"/>
      <c r="DF2796" s="153"/>
      <c r="DG2796" s="153"/>
      <c r="DH2796" s="153"/>
      <c r="DI2796" s="153"/>
      <c r="DJ2796" s="153"/>
      <c r="DK2796" s="153"/>
      <c r="DL2796" s="153"/>
      <c r="DM2796" s="153"/>
      <c r="DN2796" s="153"/>
      <c r="DO2796" s="153"/>
      <c r="DP2796" s="153"/>
      <c r="DQ2796" s="153"/>
      <c r="DR2796" s="153"/>
      <c r="DS2796" s="153"/>
      <c r="DT2796" s="153"/>
      <c r="DU2796" s="153"/>
      <c r="DV2796" s="153"/>
      <c r="DW2796" s="153"/>
      <c r="DX2796" s="153"/>
      <c r="DY2796" s="153"/>
      <c r="DZ2796" s="153"/>
      <c r="EA2796" s="153"/>
      <c r="EB2796" s="153"/>
      <c r="EC2796" s="153"/>
      <c r="ED2796" s="153"/>
      <c r="EE2796" s="153"/>
      <c r="EF2796" s="153"/>
      <c r="EG2796" s="153"/>
      <c r="EH2796" s="153"/>
      <c r="EI2796" s="153"/>
      <c r="EJ2796" s="153"/>
      <c r="EK2796" s="153"/>
      <c r="EL2796" s="153"/>
      <c r="EM2796" s="153"/>
      <c r="EN2796" s="153"/>
      <c r="EO2796" s="153"/>
      <c r="EP2796" s="153"/>
      <c r="EQ2796" s="153"/>
      <c r="ER2796" s="153"/>
      <c r="ES2796" s="153"/>
      <c r="ET2796" s="153"/>
      <c r="EU2796" s="153"/>
      <c r="EV2796" s="153"/>
      <c r="EW2796" s="153"/>
      <c r="EX2796" s="153"/>
      <c r="EY2796" s="153"/>
      <c r="EZ2796" s="153"/>
      <c r="FA2796" s="153"/>
      <c r="FB2796" s="153"/>
      <c r="FC2796" s="153"/>
      <c r="FD2796" s="153"/>
      <c r="FE2796" s="153"/>
      <c r="FF2796" s="153"/>
      <c r="FG2796" s="153"/>
      <c r="FH2796" s="153"/>
      <c r="FI2796" s="153"/>
      <c r="FJ2796" s="153"/>
      <c r="FK2796" s="153"/>
      <c r="FL2796" s="153"/>
      <c r="FM2796" s="153"/>
      <c r="FN2796" s="153"/>
      <c r="FO2796" s="153"/>
      <c r="FP2796" s="153"/>
      <c r="FQ2796" s="153"/>
      <c r="FR2796" s="153"/>
      <c r="FS2796" s="153"/>
      <c r="FT2796" s="153"/>
      <c r="FU2796" s="153"/>
      <c r="FV2796" s="153"/>
      <c r="FW2796" s="153"/>
      <c r="FX2796" s="153"/>
      <c r="FY2796" s="153"/>
      <c r="FZ2796" s="153"/>
      <c r="GA2796" s="153"/>
      <c r="GB2796" s="153"/>
      <c r="GC2796" s="153"/>
      <c r="GD2796" s="153"/>
      <c r="GE2796" s="153"/>
      <c r="GF2796" s="153"/>
      <c r="GG2796" s="153"/>
      <c r="GH2796" s="153"/>
      <c r="GI2796" s="153"/>
      <c r="GJ2796" s="153"/>
      <c r="GK2796" s="153"/>
      <c r="GL2796" s="153"/>
      <c r="GM2796" s="153"/>
      <c r="GN2796" s="153"/>
      <c r="GO2796" s="153"/>
      <c r="GP2796" s="153"/>
      <c r="GQ2796" s="153"/>
      <c r="GR2796" s="153"/>
      <c r="GS2796" s="153"/>
      <c r="GT2796" s="153"/>
      <c r="GU2796" s="153"/>
      <c r="GV2796" s="153"/>
      <c r="GW2796" s="153"/>
      <c r="GX2796" s="153"/>
      <c r="GY2796" s="153"/>
      <c r="GZ2796" s="153"/>
      <c r="HA2796" s="153"/>
      <c r="HB2796" s="153"/>
      <c r="HC2796" s="153"/>
      <c r="HD2796" s="153"/>
      <c r="HE2796" s="153"/>
      <c r="HF2796" s="153"/>
      <c r="HG2796" s="153"/>
      <c r="HH2796" s="153"/>
      <c r="HI2796" s="153"/>
      <c r="HJ2796" s="153"/>
      <c r="HK2796" s="153"/>
      <c r="HL2796" s="153"/>
      <c r="HM2796" s="153"/>
      <c r="HN2796" s="153"/>
      <c r="HO2796" s="153"/>
      <c r="HP2796" s="153"/>
      <c r="HQ2796" s="153"/>
      <c r="HR2796" s="153"/>
      <c r="HS2796" s="153"/>
      <c r="HT2796" s="153"/>
      <c r="HU2796" s="153"/>
      <c r="HV2796" s="153"/>
      <c r="HW2796" s="153"/>
      <c r="HX2796" s="153"/>
      <c r="HY2796" s="153"/>
      <c r="HZ2796" s="153"/>
    </row>
    <row r="2797" spans="1:234" s="174" customFormat="1" ht="15">
      <c r="A2797" s="150"/>
      <c r="B2797" s="151"/>
      <c r="C2797" s="152"/>
      <c r="D2797" s="151"/>
      <c r="E2797" s="151"/>
      <c r="F2797" s="151"/>
      <c r="G2797" s="151"/>
      <c r="H2797" s="151"/>
      <c r="I2797" s="151"/>
      <c r="J2797" s="151"/>
      <c r="K2797" s="151"/>
      <c r="L2797" s="151"/>
      <c r="M2797" s="151"/>
      <c r="N2797" s="151"/>
      <c r="O2797" s="151"/>
      <c r="P2797" s="153"/>
      <c r="Q2797" s="153"/>
      <c r="R2797" s="153"/>
      <c r="S2797" s="153"/>
      <c r="T2797" s="153"/>
      <c r="U2797" s="153"/>
      <c r="V2797" s="153"/>
      <c r="W2797" s="153"/>
      <c r="X2797" s="153"/>
      <c r="Y2797" s="153"/>
      <c r="Z2797" s="153"/>
      <c r="AA2797" s="153"/>
      <c r="AB2797" s="153"/>
      <c r="AC2797" s="153"/>
      <c r="AD2797" s="153"/>
      <c r="AE2797" s="153"/>
      <c r="AF2797" s="153"/>
      <c r="AG2797" s="153"/>
      <c r="AH2797" s="153"/>
      <c r="AI2797" s="153"/>
      <c r="AJ2797" s="153"/>
      <c r="AK2797" s="153"/>
      <c r="AL2797" s="153"/>
      <c r="AM2797" s="153"/>
      <c r="AN2797" s="153"/>
      <c r="AO2797" s="153"/>
      <c r="AP2797" s="153"/>
      <c r="AQ2797" s="153"/>
      <c r="AR2797" s="153"/>
      <c r="AS2797" s="153"/>
      <c r="AT2797" s="153"/>
      <c r="AU2797" s="153"/>
      <c r="AV2797" s="153"/>
      <c r="AW2797" s="153"/>
      <c r="AX2797" s="153"/>
      <c r="AY2797" s="153"/>
      <c r="AZ2797" s="153"/>
      <c r="BA2797" s="153"/>
      <c r="BB2797" s="153"/>
      <c r="BC2797" s="153"/>
      <c r="BD2797" s="153"/>
      <c r="BE2797" s="153"/>
      <c r="BF2797" s="153"/>
      <c r="BG2797" s="153"/>
      <c r="BH2797" s="153"/>
      <c r="BI2797" s="153"/>
      <c r="BJ2797" s="153"/>
      <c r="BK2797" s="153"/>
      <c r="BL2797" s="153"/>
      <c r="BM2797" s="153"/>
      <c r="BN2797" s="153"/>
      <c r="BO2797" s="153"/>
      <c r="BP2797" s="153"/>
      <c r="BQ2797" s="153"/>
      <c r="BR2797" s="153"/>
      <c r="BS2797" s="153"/>
      <c r="BT2797" s="153"/>
      <c r="BU2797" s="153"/>
      <c r="BV2797" s="153"/>
      <c r="BW2797" s="153"/>
      <c r="BX2797" s="153"/>
      <c r="BY2797" s="153"/>
      <c r="BZ2797" s="153"/>
      <c r="CA2797" s="153"/>
      <c r="CB2797" s="153"/>
      <c r="CC2797" s="153"/>
      <c r="CD2797" s="153"/>
      <c r="CE2797" s="153"/>
      <c r="CF2797" s="153"/>
      <c r="CG2797" s="153"/>
      <c r="CH2797" s="153"/>
      <c r="CI2797" s="153"/>
      <c r="CJ2797" s="153"/>
      <c r="CK2797" s="153"/>
      <c r="CL2797" s="153"/>
      <c r="CM2797" s="153"/>
      <c r="CN2797" s="153"/>
      <c r="CO2797" s="153"/>
      <c r="CP2797" s="153"/>
      <c r="CQ2797" s="153"/>
      <c r="CR2797" s="153"/>
      <c r="CS2797" s="153"/>
      <c r="CT2797" s="153"/>
      <c r="CU2797" s="153"/>
      <c r="CV2797" s="153"/>
      <c r="CW2797" s="153"/>
      <c r="CX2797" s="153"/>
      <c r="CY2797" s="153"/>
      <c r="CZ2797" s="153"/>
      <c r="DA2797" s="153"/>
      <c r="DB2797" s="153"/>
      <c r="DC2797" s="153"/>
      <c r="DD2797" s="153"/>
      <c r="DE2797" s="153"/>
      <c r="DF2797" s="153"/>
      <c r="DG2797" s="153"/>
      <c r="DH2797" s="153"/>
      <c r="DI2797" s="153"/>
      <c r="DJ2797" s="153"/>
      <c r="DK2797" s="153"/>
      <c r="DL2797" s="153"/>
      <c r="DM2797" s="153"/>
      <c r="DN2797" s="153"/>
      <c r="DO2797" s="153"/>
      <c r="DP2797" s="153"/>
      <c r="DQ2797" s="153"/>
      <c r="DR2797" s="153"/>
      <c r="DS2797" s="153"/>
      <c r="DT2797" s="153"/>
      <c r="DU2797" s="153"/>
      <c r="DV2797" s="153"/>
      <c r="DW2797" s="153"/>
      <c r="DX2797" s="153"/>
      <c r="DY2797" s="153"/>
      <c r="DZ2797" s="153"/>
      <c r="EA2797" s="153"/>
      <c r="EB2797" s="153"/>
      <c r="EC2797" s="153"/>
      <c r="ED2797" s="153"/>
      <c r="EE2797" s="153"/>
      <c r="EF2797" s="153"/>
      <c r="EG2797" s="153"/>
      <c r="EH2797" s="153"/>
      <c r="EI2797" s="153"/>
      <c r="EJ2797" s="153"/>
      <c r="EK2797" s="153"/>
      <c r="EL2797" s="153"/>
      <c r="EM2797" s="153"/>
      <c r="EN2797" s="153"/>
      <c r="EO2797" s="153"/>
      <c r="EP2797" s="153"/>
      <c r="EQ2797" s="153"/>
      <c r="ER2797" s="153"/>
      <c r="ES2797" s="153"/>
      <c r="ET2797" s="153"/>
      <c r="EU2797" s="153"/>
      <c r="EV2797" s="153"/>
      <c r="EW2797" s="153"/>
      <c r="EX2797" s="153"/>
      <c r="EY2797" s="153"/>
      <c r="EZ2797" s="153"/>
      <c r="FA2797" s="153"/>
      <c r="FB2797" s="153"/>
      <c r="FC2797" s="153"/>
      <c r="FD2797" s="153"/>
      <c r="FE2797" s="153"/>
      <c r="FF2797" s="153"/>
      <c r="FG2797" s="153"/>
      <c r="FH2797" s="153"/>
      <c r="FI2797" s="153"/>
      <c r="FJ2797" s="153"/>
      <c r="FK2797" s="153"/>
      <c r="FL2797" s="153"/>
      <c r="FM2797" s="153"/>
      <c r="FN2797" s="153"/>
      <c r="FO2797" s="153"/>
      <c r="FP2797" s="153"/>
      <c r="FQ2797" s="153"/>
      <c r="FR2797" s="153"/>
      <c r="FS2797" s="153"/>
      <c r="FT2797" s="153"/>
      <c r="FU2797" s="153"/>
      <c r="FV2797" s="153"/>
      <c r="FW2797" s="153"/>
      <c r="FX2797" s="153"/>
      <c r="FY2797" s="153"/>
      <c r="FZ2797" s="153"/>
      <c r="GA2797" s="153"/>
      <c r="GB2797" s="153"/>
      <c r="GC2797" s="153"/>
      <c r="GD2797" s="153"/>
      <c r="GE2797" s="153"/>
      <c r="GF2797" s="153"/>
      <c r="GG2797" s="153"/>
      <c r="GH2797" s="153"/>
      <c r="GI2797" s="153"/>
      <c r="GJ2797" s="153"/>
      <c r="GK2797" s="153"/>
      <c r="GL2797" s="153"/>
      <c r="GM2797" s="153"/>
      <c r="GN2797" s="153"/>
      <c r="GO2797" s="153"/>
      <c r="GP2797" s="153"/>
      <c r="GQ2797" s="153"/>
      <c r="GR2797" s="153"/>
      <c r="GS2797" s="153"/>
      <c r="GT2797" s="153"/>
      <c r="GU2797" s="153"/>
      <c r="GV2797" s="153"/>
      <c r="GW2797" s="153"/>
      <c r="GX2797" s="153"/>
      <c r="GY2797" s="153"/>
      <c r="GZ2797" s="153"/>
      <c r="HA2797" s="153"/>
      <c r="HB2797" s="153"/>
      <c r="HC2797" s="153"/>
      <c r="HD2797" s="153"/>
      <c r="HE2797" s="153"/>
      <c r="HF2797" s="153"/>
      <c r="HG2797" s="153"/>
      <c r="HH2797" s="153"/>
      <c r="HI2797" s="153"/>
      <c r="HJ2797" s="153"/>
      <c r="HK2797" s="153"/>
      <c r="HL2797" s="153"/>
      <c r="HM2797" s="153"/>
      <c r="HN2797" s="153"/>
      <c r="HO2797" s="153"/>
      <c r="HP2797" s="153"/>
      <c r="HQ2797" s="153"/>
      <c r="HR2797" s="153"/>
      <c r="HS2797" s="153"/>
      <c r="HT2797" s="153"/>
      <c r="HU2797" s="153"/>
      <c r="HV2797" s="153"/>
      <c r="HW2797" s="153"/>
      <c r="HX2797" s="153"/>
      <c r="HY2797" s="153"/>
      <c r="HZ2797" s="153"/>
    </row>
    <row r="2798" spans="1:234" s="174" customFormat="1" ht="15">
      <c r="A2798" s="150"/>
      <c r="B2798" s="151"/>
      <c r="C2798" s="152"/>
      <c r="D2798" s="151"/>
      <c r="E2798" s="151"/>
      <c r="F2798" s="151"/>
      <c r="G2798" s="151"/>
      <c r="H2798" s="151"/>
      <c r="I2798" s="151"/>
      <c r="J2798" s="151"/>
      <c r="K2798" s="151"/>
      <c r="L2798" s="151"/>
      <c r="M2798" s="151"/>
      <c r="N2798" s="151"/>
      <c r="O2798" s="151"/>
      <c r="P2798" s="153"/>
      <c r="Q2798" s="153"/>
      <c r="R2798" s="153"/>
      <c r="S2798" s="153"/>
      <c r="T2798" s="153"/>
      <c r="U2798" s="153"/>
      <c r="V2798" s="153"/>
      <c r="W2798" s="153"/>
      <c r="X2798" s="153"/>
      <c r="Y2798" s="153"/>
      <c r="Z2798" s="153"/>
      <c r="AA2798" s="153"/>
      <c r="AB2798" s="153"/>
      <c r="AC2798" s="153"/>
      <c r="AD2798" s="153"/>
      <c r="AE2798" s="153"/>
      <c r="AF2798" s="153"/>
      <c r="AG2798" s="153"/>
      <c r="AH2798" s="153"/>
      <c r="AI2798" s="153"/>
      <c r="AJ2798" s="153"/>
      <c r="AK2798" s="153"/>
      <c r="AL2798" s="153"/>
      <c r="AM2798" s="153"/>
      <c r="AN2798" s="153"/>
      <c r="AO2798" s="153"/>
      <c r="AP2798" s="153"/>
      <c r="AQ2798" s="153"/>
      <c r="AR2798" s="153"/>
      <c r="AS2798" s="153"/>
      <c r="AT2798" s="153"/>
      <c r="AU2798" s="153"/>
      <c r="AV2798" s="153"/>
      <c r="AW2798" s="153"/>
      <c r="AX2798" s="153"/>
      <c r="AY2798" s="153"/>
      <c r="AZ2798" s="153"/>
      <c r="BA2798" s="153"/>
      <c r="BB2798" s="153"/>
      <c r="BC2798" s="153"/>
      <c r="BD2798" s="153"/>
      <c r="BE2798" s="153"/>
      <c r="BF2798" s="153"/>
      <c r="BG2798" s="153"/>
      <c r="BH2798" s="153"/>
      <c r="BI2798" s="153"/>
      <c r="BJ2798" s="153"/>
      <c r="BK2798" s="153"/>
      <c r="BL2798" s="153"/>
      <c r="BM2798" s="153"/>
      <c r="BN2798" s="153"/>
      <c r="BO2798" s="153"/>
      <c r="BP2798" s="153"/>
      <c r="BQ2798" s="153"/>
      <c r="BR2798" s="153"/>
      <c r="BS2798" s="153"/>
      <c r="BT2798" s="153"/>
      <c r="BU2798" s="153"/>
      <c r="BV2798" s="153"/>
      <c r="BW2798" s="153"/>
      <c r="BX2798" s="153"/>
      <c r="BY2798" s="153"/>
      <c r="BZ2798" s="153"/>
      <c r="CA2798" s="153"/>
      <c r="CB2798" s="153"/>
      <c r="CC2798" s="153"/>
      <c r="CD2798" s="153"/>
      <c r="CE2798" s="153"/>
      <c r="CF2798" s="153"/>
      <c r="CG2798" s="153"/>
      <c r="CH2798" s="153"/>
      <c r="CI2798" s="153"/>
      <c r="CJ2798" s="153"/>
      <c r="CK2798" s="153"/>
      <c r="CL2798" s="153"/>
      <c r="CM2798" s="153"/>
      <c r="CN2798" s="153"/>
      <c r="CO2798" s="153"/>
      <c r="CP2798" s="153"/>
      <c r="CQ2798" s="153"/>
      <c r="CR2798" s="153"/>
      <c r="CS2798" s="153"/>
      <c r="CT2798" s="153"/>
      <c r="CU2798" s="153"/>
      <c r="CV2798" s="153"/>
      <c r="CW2798" s="153"/>
      <c r="CX2798" s="153"/>
      <c r="CY2798" s="153"/>
      <c r="CZ2798" s="153"/>
      <c r="DA2798" s="153"/>
      <c r="DB2798" s="153"/>
      <c r="DC2798" s="153"/>
      <c r="DD2798" s="153"/>
      <c r="DE2798" s="153"/>
      <c r="DF2798" s="153"/>
      <c r="DG2798" s="153"/>
      <c r="DH2798" s="153"/>
      <c r="DI2798" s="153"/>
      <c r="DJ2798" s="153"/>
      <c r="DK2798" s="153"/>
      <c r="DL2798" s="153"/>
      <c r="DM2798" s="153"/>
      <c r="DN2798" s="153"/>
      <c r="DO2798" s="153"/>
      <c r="DP2798" s="153"/>
      <c r="DQ2798" s="153"/>
      <c r="DR2798" s="153"/>
      <c r="DS2798" s="153"/>
      <c r="DT2798" s="153"/>
      <c r="DU2798" s="153"/>
      <c r="DV2798" s="153"/>
      <c r="DW2798" s="153"/>
      <c r="DX2798" s="153"/>
      <c r="DY2798" s="153"/>
      <c r="DZ2798" s="153"/>
      <c r="EA2798" s="153"/>
      <c r="EB2798" s="153"/>
      <c r="EC2798" s="153"/>
      <c r="ED2798" s="153"/>
      <c r="EE2798" s="153"/>
      <c r="EF2798" s="153"/>
      <c r="EG2798" s="153"/>
      <c r="EH2798" s="153"/>
      <c r="EI2798" s="153"/>
      <c r="EJ2798" s="153"/>
      <c r="EK2798" s="153"/>
      <c r="EL2798" s="153"/>
      <c r="EM2798" s="153"/>
      <c r="EN2798" s="153"/>
      <c r="EO2798" s="153"/>
      <c r="EP2798" s="153"/>
      <c r="EQ2798" s="153"/>
      <c r="ER2798" s="153"/>
      <c r="ES2798" s="153"/>
      <c r="ET2798" s="153"/>
      <c r="EU2798" s="153"/>
      <c r="EV2798" s="153"/>
      <c r="EW2798" s="153"/>
      <c r="EX2798" s="153"/>
      <c r="EY2798" s="153"/>
      <c r="EZ2798" s="153"/>
      <c r="FA2798" s="153"/>
      <c r="FB2798" s="153"/>
      <c r="FC2798" s="153"/>
      <c r="FD2798" s="153"/>
      <c r="FE2798" s="153"/>
      <c r="FF2798" s="153"/>
      <c r="FG2798" s="153"/>
      <c r="FH2798" s="153"/>
      <c r="FI2798" s="153"/>
      <c r="FJ2798" s="153"/>
      <c r="FK2798" s="153"/>
      <c r="FL2798" s="153"/>
      <c r="FM2798" s="153"/>
      <c r="FN2798" s="153"/>
      <c r="FO2798" s="153"/>
      <c r="FP2798" s="153"/>
      <c r="FQ2798" s="153"/>
      <c r="FR2798" s="153"/>
      <c r="FS2798" s="153"/>
      <c r="FT2798" s="153"/>
      <c r="FU2798" s="153"/>
      <c r="FV2798" s="153"/>
      <c r="FW2798" s="153"/>
      <c r="FX2798" s="153"/>
      <c r="FY2798" s="153"/>
      <c r="FZ2798" s="153"/>
      <c r="GA2798" s="153"/>
      <c r="GB2798" s="153"/>
      <c r="GC2798" s="153"/>
      <c r="GD2798" s="153"/>
      <c r="GE2798" s="153"/>
      <c r="GF2798" s="153"/>
      <c r="GG2798" s="153"/>
      <c r="GH2798" s="153"/>
      <c r="GI2798" s="153"/>
      <c r="GJ2798" s="153"/>
      <c r="GK2798" s="153"/>
      <c r="GL2798" s="153"/>
      <c r="GM2798" s="153"/>
      <c r="GN2798" s="153"/>
      <c r="GO2798" s="153"/>
      <c r="GP2798" s="153"/>
      <c r="GQ2798" s="153"/>
      <c r="GR2798" s="153"/>
      <c r="GS2798" s="153"/>
      <c r="GT2798" s="153"/>
      <c r="GU2798" s="153"/>
      <c r="GV2798" s="153"/>
      <c r="GW2798" s="153"/>
      <c r="GX2798" s="153"/>
      <c r="GY2798" s="153"/>
      <c r="GZ2798" s="153"/>
      <c r="HA2798" s="153"/>
      <c r="HB2798" s="153"/>
      <c r="HC2798" s="153"/>
      <c r="HD2798" s="153"/>
      <c r="HE2798" s="153"/>
      <c r="HF2798" s="153"/>
      <c r="HG2798" s="153"/>
      <c r="HH2798" s="153"/>
      <c r="HI2798" s="153"/>
      <c r="HJ2798" s="153"/>
      <c r="HK2798" s="153"/>
      <c r="HL2798" s="153"/>
      <c r="HM2798" s="153"/>
      <c r="HN2798" s="153"/>
      <c r="HO2798" s="153"/>
      <c r="HP2798" s="153"/>
      <c r="HQ2798" s="153"/>
      <c r="HR2798" s="153"/>
      <c r="HS2798" s="153"/>
      <c r="HT2798" s="153"/>
      <c r="HU2798" s="153"/>
      <c r="HV2798" s="153"/>
      <c r="HW2798" s="153"/>
      <c r="HX2798" s="153"/>
      <c r="HY2798" s="153"/>
      <c r="HZ2798" s="153"/>
    </row>
    <row r="2799" spans="1:234" s="174" customFormat="1" ht="15">
      <c r="A2799" s="150"/>
      <c r="B2799" s="151"/>
      <c r="C2799" s="152"/>
      <c r="D2799" s="151"/>
      <c r="E2799" s="151"/>
      <c r="F2799" s="151"/>
      <c r="G2799" s="151"/>
      <c r="H2799" s="151"/>
      <c r="I2799" s="151"/>
      <c r="J2799" s="151"/>
      <c r="K2799" s="151"/>
      <c r="L2799" s="151"/>
      <c r="M2799" s="151"/>
      <c r="N2799" s="151"/>
      <c r="O2799" s="151"/>
      <c r="P2799" s="153"/>
      <c r="Q2799" s="153"/>
      <c r="R2799" s="153"/>
      <c r="S2799" s="153"/>
      <c r="T2799" s="153"/>
      <c r="U2799" s="153"/>
      <c r="V2799" s="153"/>
      <c r="W2799" s="153"/>
      <c r="X2799" s="153"/>
      <c r="Y2799" s="153"/>
      <c r="Z2799" s="153"/>
      <c r="AA2799" s="153"/>
      <c r="AB2799" s="153"/>
      <c r="AC2799" s="153"/>
      <c r="AD2799" s="153"/>
      <c r="AE2799" s="153"/>
      <c r="AF2799" s="153"/>
      <c r="AG2799" s="153"/>
      <c r="AH2799" s="153"/>
      <c r="AI2799" s="153"/>
      <c r="AJ2799" s="153"/>
      <c r="AK2799" s="153"/>
      <c r="AL2799" s="153"/>
      <c r="AM2799" s="153"/>
      <c r="AN2799" s="153"/>
      <c r="AO2799" s="153"/>
      <c r="AP2799" s="153"/>
      <c r="AQ2799" s="153"/>
      <c r="AR2799" s="153"/>
      <c r="AS2799" s="153"/>
      <c r="AT2799" s="153"/>
      <c r="AU2799" s="153"/>
      <c r="AV2799" s="153"/>
      <c r="AW2799" s="153"/>
      <c r="AX2799" s="153"/>
      <c r="AY2799" s="153"/>
      <c r="AZ2799" s="153"/>
      <c r="BA2799" s="153"/>
      <c r="BB2799" s="153"/>
      <c r="BC2799" s="153"/>
      <c r="BD2799" s="153"/>
      <c r="BE2799" s="153"/>
      <c r="BF2799" s="153"/>
      <c r="BG2799" s="153"/>
      <c r="BH2799" s="153"/>
      <c r="BI2799" s="153"/>
      <c r="BJ2799" s="153"/>
      <c r="BK2799" s="153"/>
      <c r="BL2799" s="153"/>
      <c r="BM2799" s="153"/>
      <c r="BN2799" s="153"/>
      <c r="BO2799" s="153"/>
      <c r="BP2799" s="153"/>
      <c r="BQ2799" s="153"/>
      <c r="BR2799" s="153"/>
      <c r="BS2799" s="153"/>
      <c r="BT2799" s="153"/>
      <c r="BU2799" s="153"/>
      <c r="BV2799" s="153"/>
      <c r="BW2799" s="153"/>
      <c r="BX2799" s="153"/>
      <c r="BY2799" s="153"/>
      <c r="BZ2799" s="153"/>
      <c r="CA2799" s="153"/>
      <c r="CB2799" s="153"/>
      <c r="CC2799" s="153"/>
      <c r="CD2799" s="153"/>
      <c r="CE2799" s="153"/>
      <c r="CF2799" s="153"/>
      <c r="CG2799" s="153"/>
      <c r="CH2799" s="153"/>
      <c r="CI2799" s="153"/>
      <c r="CJ2799" s="153"/>
      <c r="CK2799" s="153"/>
      <c r="CL2799" s="153"/>
      <c r="CM2799" s="153"/>
      <c r="CN2799" s="153"/>
      <c r="CO2799" s="153"/>
      <c r="CP2799" s="153"/>
      <c r="CQ2799" s="153"/>
      <c r="CR2799" s="153"/>
      <c r="CS2799" s="153"/>
      <c r="CT2799" s="153"/>
      <c r="CU2799" s="153"/>
      <c r="CV2799" s="153"/>
      <c r="CW2799" s="153"/>
      <c r="CX2799" s="153"/>
      <c r="CY2799" s="153"/>
      <c r="CZ2799" s="153"/>
      <c r="DA2799" s="153"/>
      <c r="DB2799" s="153"/>
      <c r="DC2799" s="153"/>
      <c r="DD2799" s="153"/>
      <c r="DE2799" s="153"/>
      <c r="DF2799" s="153"/>
      <c r="DG2799" s="153"/>
      <c r="DH2799" s="153"/>
      <c r="DI2799" s="153"/>
      <c r="DJ2799" s="153"/>
      <c r="DK2799" s="153"/>
      <c r="DL2799" s="153"/>
      <c r="DM2799" s="153"/>
      <c r="DN2799" s="153"/>
      <c r="DO2799" s="153"/>
      <c r="DP2799" s="153"/>
      <c r="DQ2799" s="153"/>
      <c r="DR2799" s="153"/>
      <c r="DS2799" s="153"/>
      <c r="DT2799" s="153"/>
      <c r="DU2799" s="153"/>
      <c r="DV2799" s="153"/>
      <c r="DW2799" s="153"/>
      <c r="DX2799" s="153"/>
      <c r="DY2799" s="153"/>
      <c r="DZ2799" s="153"/>
      <c r="EA2799" s="153"/>
      <c r="EB2799" s="153"/>
      <c r="EC2799" s="153"/>
      <c r="ED2799" s="153"/>
      <c r="EE2799" s="153"/>
      <c r="EF2799" s="153"/>
      <c r="EG2799" s="153"/>
      <c r="EH2799" s="153"/>
      <c r="EI2799" s="153"/>
      <c r="EJ2799" s="153"/>
      <c r="EK2799" s="153"/>
      <c r="EL2799" s="153"/>
      <c r="EM2799" s="153"/>
      <c r="EN2799" s="153"/>
      <c r="EO2799" s="153"/>
      <c r="EP2799" s="153"/>
      <c r="EQ2799" s="153"/>
      <c r="ER2799" s="153"/>
      <c r="ES2799" s="153"/>
      <c r="ET2799" s="153"/>
      <c r="EU2799" s="153"/>
      <c r="EV2799" s="153"/>
      <c r="EW2799" s="153"/>
      <c r="EX2799" s="153"/>
      <c r="EY2799" s="153"/>
      <c r="EZ2799" s="153"/>
      <c r="FA2799" s="153"/>
      <c r="FB2799" s="153"/>
      <c r="FC2799" s="153"/>
      <c r="FD2799" s="153"/>
      <c r="FE2799" s="153"/>
      <c r="FF2799" s="153"/>
      <c r="FG2799" s="153"/>
      <c r="FH2799" s="153"/>
      <c r="FI2799" s="153"/>
      <c r="FJ2799" s="153"/>
      <c r="FK2799" s="153"/>
      <c r="FL2799" s="153"/>
      <c r="FM2799" s="153"/>
      <c r="FN2799" s="153"/>
      <c r="FO2799" s="153"/>
      <c r="FP2799" s="153"/>
      <c r="FQ2799" s="153"/>
      <c r="FR2799" s="153"/>
      <c r="FS2799" s="153"/>
      <c r="FT2799" s="153"/>
      <c r="FU2799" s="153"/>
      <c r="FV2799" s="153"/>
      <c r="FW2799" s="153"/>
      <c r="FX2799" s="153"/>
      <c r="FY2799" s="153"/>
      <c r="FZ2799" s="153"/>
      <c r="GA2799" s="153"/>
      <c r="GB2799" s="153"/>
      <c r="GC2799" s="153"/>
      <c r="GD2799" s="153"/>
      <c r="GE2799" s="153"/>
      <c r="GF2799" s="153"/>
      <c r="GG2799" s="153"/>
      <c r="GH2799" s="153"/>
      <c r="GI2799" s="153"/>
      <c r="GJ2799" s="153"/>
      <c r="GK2799" s="153"/>
      <c r="GL2799" s="153"/>
      <c r="GM2799" s="153"/>
      <c r="GN2799" s="153"/>
      <c r="GO2799" s="153"/>
      <c r="GP2799" s="153"/>
      <c r="GQ2799" s="153"/>
      <c r="GR2799" s="153"/>
      <c r="GS2799" s="153"/>
      <c r="GT2799" s="153"/>
      <c r="GU2799" s="153"/>
      <c r="GV2799" s="153"/>
      <c r="GW2799" s="153"/>
      <c r="GX2799" s="153"/>
      <c r="GY2799" s="153"/>
      <c r="GZ2799" s="153"/>
      <c r="HA2799" s="153"/>
      <c r="HB2799" s="153"/>
      <c r="HC2799" s="153"/>
      <c r="HD2799" s="153"/>
      <c r="HE2799" s="153"/>
      <c r="HF2799" s="153"/>
      <c r="HG2799" s="153"/>
      <c r="HH2799" s="153"/>
      <c r="HI2799" s="153"/>
      <c r="HJ2799" s="153"/>
      <c r="HK2799" s="153"/>
      <c r="HL2799" s="153"/>
      <c r="HM2799" s="153"/>
      <c r="HN2799" s="153"/>
      <c r="HO2799" s="153"/>
      <c r="HP2799" s="153"/>
      <c r="HQ2799" s="153"/>
      <c r="HR2799" s="153"/>
      <c r="HS2799" s="153"/>
      <c r="HT2799" s="153"/>
      <c r="HU2799" s="153"/>
      <c r="HV2799" s="153"/>
      <c r="HW2799" s="153"/>
      <c r="HX2799" s="153"/>
      <c r="HY2799" s="153"/>
      <c r="HZ2799" s="153"/>
    </row>
    <row r="2800" spans="1:234" s="174" customFormat="1" ht="15">
      <c r="A2800" s="150"/>
      <c r="B2800" s="151"/>
      <c r="C2800" s="152"/>
      <c r="D2800" s="151"/>
      <c r="E2800" s="151"/>
      <c r="F2800" s="151"/>
      <c r="G2800" s="151"/>
      <c r="H2800" s="151"/>
      <c r="I2800" s="151"/>
      <c r="J2800" s="151"/>
      <c r="K2800" s="151"/>
      <c r="L2800" s="151"/>
      <c r="M2800" s="151"/>
      <c r="N2800" s="151"/>
      <c r="O2800" s="151"/>
      <c r="P2800" s="153"/>
      <c r="Q2800" s="153"/>
      <c r="R2800" s="153"/>
      <c r="S2800" s="153"/>
      <c r="T2800" s="153"/>
      <c r="U2800" s="153"/>
      <c r="V2800" s="153"/>
      <c r="W2800" s="153"/>
      <c r="X2800" s="153"/>
      <c r="Y2800" s="153"/>
      <c r="Z2800" s="153"/>
      <c r="AA2800" s="153"/>
      <c r="AB2800" s="153"/>
      <c r="AC2800" s="153"/>
      <c r="AD2800" s="153"/>
      <c r="AE2800" s="153"/>
      <c r="AF2800" s="153"/>
      <c r="AG2800" s="153"/>
      <c r="AH2800" s="153"/>
      <c r="AI2800" s="153"/>
      <c r="AJ2800" s="153"/>
      <c r="AK2800" s="153"/>
      <c r="AL2800" s="153"/>
      <c r="AM2800" s="153"/>
      <c r="AN2800" s="153"/>
      <c r="AO2800" s="153"/>
      <c r="AP2800" s="153"/>
      <c r="AQ2800" s="153"/>
      <c r="AR2800" s="153"/>
      <c r="AS2800" s="153"/>
      <c r="AT2800" s="153"/>
      <c r="AU2800" s="153"/>
      <c r="AV2800" s="153"/>
      <c r="AW2800" s="153"/>
      <c r="AX2800" s="153"/>
      <c r="AY2800" s="153"/>
      <c r="AZ2800" s="153"/>
      <c r="BA2800" s="153"/>
      <c r="BB2800" s="153"/>
      <c r="BC2800" s="153"/>
      <c r="BD2800" s="153"/>
      <c r="BE2800" s="153"/>
      <c r="BF2800" s="153"/>
      <c r="BG2800" s="153"/>
      <c r="BH2800" s="153"/>
      <c r="BI2800" s="153"/>
      <c r="BJ2800" s="153"/>
      <c r="BK2800" s="153"/>
      <c r="BL2800" s="153"/>
      <c r="BM2800" s="153"/>
      <c r="BN2800" s="153"/>
      <c r="BO2800" s="153"/>
      <c r="BP2800" s="153"/>
      <c r="BQ2800" s="153"/>
      <c r="BR2800" s="153"/>
      <c r="BS2800" s="153"/>
      <c r="BT2800" s="153"/>
      <c r="BU2800" s="153"/>
      <c r="BV2800" s="153"/>
      <c r="BW2800" s="153"/>
      <c r="BX2800" s="153"/>
      <c r="BY2800" s="153"/>
      <c r="BZ2800" s="153"/>
      <c r="CA2800" s="153"/>
      <c r="CB2800" s="153"/>
      <c r="CC2800" s="153"/>
      <c r="CD2800" s="153"/>
      <c r="CE2800" s="153"/>
      <c r="CF2800" s="153"/>
      <c r="CG2800" s="153"/>
      <c r="CH2800" s="153"/>
      <c r="CI2800" s="153"/>
      <c r="CJ2800" s="153"/>
      <c r="CK2800" s="153"/>
      <c r="CL2800" s="153"/>
      <c r="CM2800" s="153"/>
      <c r="CN2800" s="153"/>
      <c r="CO2800" s="153"/>
      <c r="CP2800" s="153"/>
      <c r="CQ2800" s="153"/>
      <c r="CR2800" s="153"/>
      <c r="CS2800" s="153"/>
      <c r="CT2800" s="153"/>
      <c r="CU2800" s="153"/>
      <c r="CV2800" s="153"/>
      <c r="CW2800" s="153"/>
      <c r="CX2800" s="153"/>
      <c r="CY2800" s="153"/>
      <c r="CZ2800" s="153"/>
      <c r="DA2800" s="153"/>
      <c r="DB2800" s="153"/>
      <c r="DC2800" s="153"/>
      <c r="DD2800" s="153"/>
      <c r="DE2800" s="153"/>
      <c r="DF2800" s="153"/>
      <c r="DG2800" s="153"/>
      <c r="DH2800" s="153"/>
      <c r="DI2800" s="153"/>
      <c r="DJ2800" s="153"/>
      <c r="DK2800" s="153"/>
      <c r="DL2800" s="153"/>
      <c r="DM2800" s="153"/>
      <c r="DN2800" s="153"/>
      <c r="DO2800" s="153"/>
      <c r="DP2800" s="153"/>
      <c r="DQ2800" s="153"/>
      <c r="DR2800" s="153"/>
      <c r="DS2800" s="153"/>
      <c r="DT2800" s="153"/>
      <c r="DU2800" s="153"/>
      <c r="DV2800" s="153"/>
      <c r="DW2800" s="153"/>
      <c r="DX2800" s="153"/>
      <c r="DY2800" s="153"/>
      <c r="DZ2800" s="153"/>
      <c r="EA2800" s="153"/>
      <c r="EB2800" s="153"/>
      <c r="EC2800" s="153"/>
      <c r="ED2800" s="153"/>
      <c r="EE2800" s="153"/>
      <c r="EF2800" s="153"/>
      <c r="EG2800" s="153"/>
      <c r="EH2800" s="153"/>
      <c r="EI2800" s="153"/>
      <c r="EJ2800" s="153"/>
      <c r="EK2800" s="153"/>
      <c r="EL2800" s="153"/>
      <c r="EM2800" s="153"/>
      <c r="EN2800" s="153"/>
      <c r="EO2800" s="153"/>
      <c r="EP2800" s="153"/>
      <c r="EQ2800" s="153"/>
      <c r="ER2800" s="153"/>
      <c r="ES2800" s="153"/>
      <c r="ET2800" s="153"/>
      <c r="EU2800" s="153"/>
      <c r="EV2800" s="153"/>
      <c r="EW2800" s="153"/>
      <c r="EX2800" s="153"/>
      <c r="EY2800" s="153"/>
      <c r="EZ2800" s="153"/>
      <c r="FA2800" s="153"/>
      <c r="FB2800" s="153"/>
      <c r="FC2800" s="153"/>
      <c r="FD2800" s="153"/>
      <c r="FE2800" s="153"/>
      <c r="FF2800" s="153"/>
      <c r="FG2800" s="153"/>
      <c r="FH2800" s="153"/>
      <c r="FI2800" s="153"/>
      <c r="FJ2800" s="153"/>
      <c r="FK2800" s="153"/>
      <c r="FL2800" s="153"/>
      <c r="FM2800" s="153"/>
      <c r="FN2800" s="153"/>
      <c r="FO2800" s="153"/>
      <c r="FP2800" s="153"/>
      <c r="FQ2800" s="153"/>
      <c r="FR2800" s="153"/>
      <c r="FS2800" s="153"/>
      <c r="FT2800" s="153"/>
      <c r="FU2800" s="153"/>
      <c r="FV2800" s="153"/>
      <c r="FW2800" s="153"/>
      <c r="FX2800" s="153"/>
      <c r="FY2800" s="153"/>
      <c r="FZ2800" s="153"/>
      <c r="GA2800" s="153"/>
      <c r="GB2800" s="153"/>
      <c r="GC2800" s="153"/>
      <c r="GD2800" s="153"/>
      <c r="GE2800" s="153"/>
      <c r="GF2800" s="153"/>
      <c r="GG2800" s="153"/>
      <c r="GH2800" s="153"/>
      <c r="GI2800" s="153"/>
      <c r="GJ2800" s="153"/>
      <c r="GK2800" s="153"/>
      <c r="GL2800" s="153"/>
      <c r="GM2800" s="153"/>
      <c r="GN2800" s="153"/>
      <c r="GO2800" s="153"/>
      <c r="GP2800" s="153"/>
      <c r="GQ2800" s="153"/>
      <c r="GR2800" s="153"/>
      <c r="GS2800" s="153"/>
      <c r="GT2800" s="153"/>
      <c r="GU2800" s="153"/>
      <c r="GV2800" s="153"/>
      <c r="GW2800" s="153"/>
      <c r="GX2800" s="153"/>
      <c r="GY2800" s="153"/>
      <c r="GZ2800" s="153"/>
      <c r="HA2800" s="153"/>
      <c r="HB2800" s="153"/>
      <c r="HC2800" s="153"/>
      <c r="HD2800" s="153"/>
      <c r="HE2800" s="153"/>
      <c r="HF2800" s="153"/>
      <c r="HG2800" s="153"/>
      <c r="HH2800" s="153"/>
      <c r="HI2800" s="153"/>
      <c r="HJ2800" s="153"/>
      <c r="HK2800" s="153"/>
      <c r="HL2800" s="153"/>
      <c r="HM2800" s="153"/>
      <c r="HN2800" s="153"/>
      <c r="HO2800" s="153"/>
      <c r="HP2800" s="153"/>
      <c r="HQ2800" s="153"/>
      <c r="HR2800" s="153"/>
      <c r="HS2800" s="153"/>
      <c r="HT2800" s="153"/>
      <c r="HU2800" s="153"/>
      <c r="HV2800" s="153"/>
      <c r="HW2800" s="153"/>
      <c r="HX2800" s="153"/>
      <c r="HY2800" s="153"/>
      <c r="HZ2800" s="153"/>
    </row>
    <row r="2801" spans="1:234" s="174" customFormat="1" ht="15">
      <c r="A2801" s="150"/>
      <c r="B2801" s="151"/>
      <c r="C2801" s="152"/>
      <c r="D2801" s="151"/>
      <c r="E2801" s="151"/>
      <c r="F2801" s="151"/>
      <c r="G2801" s="151"/>
      <c r="H2801" s="151"/>
      <c r="I2801" s="151"/>
      <c r="J2801" s="151"/>
      <c r="K2801" s="151"/>
      <c r="L2801" s="151"/>
      <c r="M2801" s="151"/>
      <c r="N2801" s="151"/>
      <c r="O2801" s="151"/>
      <c r="P2801" s="153"/>
      <c r="Q2801" s="153"/>
      <c r="R2801" s="153"/>
      <c r="S2801" s="153"/>
      <c r="T2801" s="153"/>
      <c r="U2801" s="153"/>
      <c r="V2801" s="153"/>
      <c r="W2801" s="153"/>
      <c r="X2801" s="153"/>
      <c r="Y2801" s="153"/>
      <c r="Z2801" s="153"/>
      <c r="AA2801" s="153"/>
      <c r="AB2801" s="153"/>
      <c r="AC2801" s="153"/>
      <c r="AD2801" s="153"/>
      <c r="AE2801" s="153"/>
      <c r="AF2801" s="153"/>
      <c r="AG2801" s="153"/>
      <c r="AH2801" s="153"/>
      <c r="AI2801" s="153"/>
      <c r="AJ2801" s="153"/>
      <c r="AK2801" s="153"/>
      <c r="AL2801" s="153"/>
      <c r="AM2801" s="153"/>
      <c r="AN2801" s="153"/>
      <c r="AO2801" s="153"/>
      <c r="AP2801" s="153"/>
      <c r="AQ2801" s="153"/>
      <c r="AR2801" s="153"/>
      <c r="AS2801" s="153"/>
      <c r="AT2801" s="153"/>
      <c r="AU2801" s="153"/>
      <c r="AV2801" s="153"/>
      <c r="AW2801" s="153"/>
      <c r="AX2801" s="153"/>
      <c r="AY2801" s="153"/>
      <c r="AZ2801" s="153"/>
      <c r="BA2801" s="153"/>
      <c r="BB2801" s="153"/>
      <c r="BC2801" s="153"/>
      <c r="BD2801" s="153"/>
      <c r="BE2801" s="153"/>
      <c r="BF2801" s="153"/>
      <c r="BG2801" s="153"/>
      <c r="BH2801" s="153"/>
      <c r="BI2801" s="153"/>
      <c r="BJ2801" s="153"/>
      <c r="BK2801" s="153"/>
      <c r="BL2801" s="153"/>
      <c r="BM2801" s="153"/>
      <c r="BN2801" s="153"/>
      <c r="BO2801" s="153"/>
      <c r="BP2801" s="153"/>
      <c r="BQ2801" s="153"/>
      <c r="BR2801" s="153"/>
      <c r="BS2801" s="153"/>
      <c r="BT2801" s="153"/>
      <c r="BU2801" s="153"/>
      <c r="BV2801" s="153"/>
      <c r="BW2801" s="153"/>
      <c r="BX2801" s="153"/>
      <c r="BY2801" s="153"/>
      <c r="BZ2801" s="153"/>
      <c r="CA2801" s="153"/>
      <c r="CB2801" s="153"/>
      <c r="CC2801" s="153"/>
      <c r="CD2801" s="153"/>
      <c r="CE2801" s="153"/>
      <c r="CF2801" s="153"/>
      <c r="CG2801" s="153"/>
      <c r="CH2801" s="153"/>
      <c r="CI2801" s="153"/>
      <c r="CJ2801" s="153"/>
      <c r="CK2801" s="153"/>
      <c r="CL2801" s="153"/>
      <c r="CM2801" s="153"/>
      <c r="CN2801" s="153"/>
      <c r="CO2801" s="153"/>
      <c r="CP2801" s="153"/>
      <c r="CQ2801" s="153"/>
      <c r="CR2801" s="153"/>
      <c r="CS2801" s="153"/>
      <c r="CT2801" s="153"/>
      <c r="CU2801" s="153"/>
      <c r="CV2801" s="153"/>
      <c r="CW2801" s="153"/>
      <c r="CX2801" s="153"/>
      <c r="CY2801" s="153"/>
      <c r="CZ2801" s="153"/>
      <c r="DA2801" s="153"/>
      <c r="DB2801" s="153"/>
      <c r="DC2801" s="153"/>
      <c r="DD2801" s="153"/>
      <c r="DE2801" s="153"/>
      <c r="DF2801" s="153"/>
      <c r="DG2801" s="153"/>
      <c r="DH2801" s="153"/>
      <c r="DI2801" s="153"/>
      <c r="DJ2801" s="153"/>
      <c r="DK2801" s="153"/>
      <c r="DL2801" s="153"/>
      <c r="DM2801" s="153"/>
      <c r="DN2801" s="153"/>
      <c r="DO2801" s="153"/>
      <c r="DP2801" s="153"/>
      <c r="DQ2801" s="153"/>
      <c r="DR2801" s="153"/>
      <c r="DS2801" s="153"/>
      <c r="DT2801" s="153"/>
      <c r="DU2801" s="153"/>
      <c r="DV2801" s="153"/>
      <c r="DW2801" s="153"/>
      <c r="DX2801" s="153"/>
      <c r="DY2801" s="153"/>
      <c r="DZ2801" s="153"/>
      <c r="EA2801" s="153"/>
      <c r="EB2801" s="153"/>
      <c r="EC2801" s="153"/>
      <c r="ED2801" s="153"/>
      <c r="EE2801" s="153"/>
      <c r="EF2801" s="153"/>
      <c r="EG2801" s="153"/>
      <c r="EH2801" s="153"/>
      <c r="EI2801" s="153"/>
      <c r="EJ2801" s="153"/>
      <c r="EK2801" s="153"/>
      <c r="EL2801" s="153"/>
      <c r="EM2801" s="153"/>
      <c r="EN2801" s="153"/>
      <c r="EO2801" s="153"/>
      <c r="EP2801" s="153"/>
      <c r="EQ2801" s="153"/>
      <c r="ER2801" s="153"/>
      <c r="ES2801" s="153"/>
      <c r="ET2801" s="153"/>
      <c r="EU2801" s="153"/>
      <c r="EV2801" s="153"/>
      <c r="EW2801" s="153"/>
      <c r="EX2801" s="153"/>
      <c r="EY2801" s="153"/>
      <c r="EZ2801" s="153"/>
      <c r="FA2801" s="153"/>
      <c r="FB2801" s="153"/>
      <c r="FC2801" s="153"/>
      <c r="FD2801" s="153"/>
      <c r="FE2801" s="153"/>
      <c r="FF2801" s="153"/>
      <c r="FG2801" s="153"/>
      <c r="FH2801" s="153"/>
      <c r="FI2801" s="153"/>
      <c r="FJ2801" s="153"/>
      <c r="FK2801" s="153"/>
      <c r="FL2801" s="153"/>
      <c r="FM2801" s="153"/>
      <c r="FN2801" s="153"/>
      <c r="FO2801" s="153"/>
      <c r="FP2801" s="153"/>
      <c r="FQ2801" s="153"/>
      <c r="FR2801" s="153"/>
      <c r="FS2801" s="153"/>
      <c r="FT2801" s="153"/>
      <c r="FU2801" s="153"/>
      <c r="FV2801" s="153"/>
      <c r="FW2801" s="153"/>
      <c r="FX2801" s="153"/>
      <c r="FY2801" s="153"/>
      <c r="FZ2801" s="153"/>
      <c r="GA2801" s="153"/>
      <c r="GB2801" s="153"/>
      <c r="GC2801" s="153"/>
      <c r="GD2801" s="153"/>
      <c r="GE2801" s="153"/>
      <c r="GF2801" s="153"/>
      <c r="GG2801" s="153"/>
      <c r="GH2801" s="153"/>
      <c r="GI2801" s="153"/>
      <c r="GJ2801" s="153"/>
      <c r="GK2801" s="153"/>
      <c r="GL2801" s="153"/>
      <c r="GM2801" s="153"/>
      <c r="GN2801" s="153"/>
      <c r="GO2801" s="153"/>
      <c r="GP2801" s="153"/>
      <c r="GQ2801" s="153"/>
      <c r="GR2801" s="153"/>
      <c r="GS2801" s="153"/>
      <c r="GT2801" s="153"/>
      <c r="GU2801" s="153"/>
      <c r="GV2801" s="153"/>
      <c r="GW2801" s="153"/>
      <c r="GX2801" s="153"/>
      <c r="GY2801" s="153"/>
      <c r="GZ2801" s="153"/>
      <c r="HA2801" s="153"/>
      <c r="HB2801" s="153"/>
      <c r="HC2801" s="153"/>
      <c r="HD2801" s="153"/>
      <c r="HE2801" s="153"/>
      <c r="HF2801" s="153"/>
      <c r="HG2801" s="153"/>
      <c r="HH2801" s="153"/>
      <c r="HI2801" s="153"/>
      <c r="HJ2801" s="153"/>
      <c r="HK2801" s="153"/>
      <c r="HL2801" s="153"/>
      <c r="HM2801" s="153"/>
      <c r="HN2801" s="153"/>
      <c r="HO2801" s="153"/>
      <c r="HP2801" s="153"/>
      <c r="HQ2801" s="153"/>
      <c r="HR2801" s="153"/>
      <c r="HS2801" s="153"/>
      <c r="HT2801" s="153"/>
      <c r="HU2801" s="153"/>
      <c r="HV2801" s="153"/>
      <c r="HW2801" s="153"/>
      <c r="HX2801" s="153"/>
      <c r="HY2801" s="153"/>
      <c r="HZ2801" s="153"/>
    </row>
    <row r="2802" spans="1:234" s="174" customFormat="1" ht="15">
      <c r="A2802" s="150"/>
      <c r="B2802" s="151"/>
      <c r="C2802" s="152"/>
      <c r="D2802" s="151"/>
      <c r="E2802" s="151"/>
      <c r="F2802" s="151"/>
      <c r="G2802" s="151"/>
      <c r="H2802" s="151"/>
      <c r="I2802" s="151"/>
      <c r="J2802" s="151"/>
      <c r="K2802" s="151"/>
      <c r="L2802" s="151"/>
      <c r="M2802" s="151"/>
      <c r="N2802" s="151"/>
      <c r="O2802" s="151"/>
      <c r="P2802" s="153"/>
      <c r="Q2802" s="153"/>
      <c r="R2802" s="153"/>
      <c r="S2802" s="153"/>
      <c r="T2802" s="153"/>
      <c r="U2802" s="153"/>
      <c r="V2802" s="153"/>
      <c r="W2802" s="153"/>
      <c r="X2802" s="153"/>
      <c r="Y2802" s="153"/>
      <c r="Z2802" s="153"/>
      <c r="AA2802" s="153"/>
      <c r="AB2802" s="153"/>
      <c r="AC2802" s="153"/>
      <c r="AD2802" s="153"/>
      <c r="AE2802" s="153"/>
      <c r="AF2802" s="153"/>
      <c r="AG2802" s="153"/>
      <c r="AH2802" s="153"/>
      <c r="AI2802" s="153"/>
      <c r="AJ2802" s="153"/>
      <c r="AK2802" s="153"/>
      <c r="AL2802" s="153"/>
      <c r="AM2802" s="153"/>
      <c r="AN2802" s="153"/>
      <c r="AO2802" s="153"/>
      <c r="AP2802" s="153"/>
      <c r="AQ2802" s="153"/>
      <c r="AR2802" s="153"/>
      <c r="AS2802" s="153"/>
      <c r="AT2802" s="153"/>
      <c r="AU2802" s="153"/>
      <c r="AV2802" s="153"/>
      <c r="AW2802" s="153"/>
      <c r="AX2802" s="153"/>
      <c r="AY2802" s="153"/>
      <c r="AZ2802" s="153"/>
      <c r="BA2802" s="153"/>
      <c r="BB2802" s="153"/>
      <c r="BC2802" s="153"/>
      <c r="BD2802" s="153"/>
      <c r="BE2802" s="153"/>
      <c r="BF2802" s="153"/>
      <c r="BG2802" s="153"/>
      <c r="BH2802" s="153"/>
      <c r="BI2802" s="153"/>
      <c r="BJ2802" s="153"/>
      <c r="BK2802" s="153"/>
      <c r="BL2802" s="153"/>
      <c r="BM2802" s="153"/>
      <c r="BN2802" s="153"/>
      <c r="BO2802" s="153"/>
      <c r="BP2802" s="153"/>
      <c r="BQ2802" s="153"/>
      <c r="BR2802" s="153"/>
      <c r="BS2802" s="153"/>
      <c r="BT2802" s="153"/>
      <c r="BU2802" s="153"/>
      <c r="BV2802" s="153"/>
      <c r="BW2802" s="153"/>
      <c r="BX2802" s="153"/>
      <c r="BY2802" s="153"/>
      <c r="BZ2802" s="153"/>
      <c r="CA2802" s="153"/>
      <c r="CB2802" s="153"/>
      <c r="CC2802" s="153"/>
      <c r="CD2802" s="153"/>
      <c r="CE2802" s="153"/>
      <c r="CF2802" s="153"/>
      <c r="CG2802" s="153"/>
      <c r="CH2802" s="153"/>
      <c r="CI2802" s="153"/>
      <c r="CJ2802" s="153"/>
      <c r="CK2802" s="153"/>
      <c r="CL2802" s="153"/>
      <c r="CM2802" s="153"/>
      <c r="CN2802" s="153"/>
      <c r="CO2802" s="153"/>
      <c r="CP2802" s="153"/>
      <c r="CQ2802" s="153"/>
      <c r="CR2802" s="153"/>
      <c r="CS2802" s="153"/>
      <c r="CT2802" s="153"/>
      <c r="CU2802" s="153"/>
      <c r="CV2802" s="153"/>
      <c r="CW2802" s="153"/>
      <c r="CX2802" s="153"/>
      <c r="CY2802" s="153"/>
      <c r="CZ2802" s="153"/>
      <c r="DA2802" s="153"/>
      <c r="DB2802" s="153"/>
      <c r="DC2802" s="153"/>
      <c r="DD2802" s="153"/>
      <c r="DE2802" s="153"/>
      <c r="DF2802" s="153"/>
      <c r="DG2802" s="153"/>
      <c r="DH2802" s="153"/>
      <c r="DI2802" s="153"/>
      <c r="DJ2802" s="153"/>
      <c r="DK2802" s="153"/>
      <c r="DL2802" s="153"/>
      <c r="DM2802" s="153"/>
      <c r="DN2802" s="153"/>
      <c r="DO2802" s="153"/>
      <c r="DP2802" s="153"/>
      <c r="DQ2802" s="153"/>
      <c r="DR2802" s="153"/>
      <c r="DS2802" s="153"/>
      <c r="DT2802" s="153"/>
      <c r="DU2802" s="153"/>
      <c r="DV2802" s="153"/>
      <c r="DW2802" s="153"/>
      <c r="DX2802" s="153"/>
      <c r="DY2802" s="153"/>
      <c r="DZ2802" s="153"/>
      <c r="EA2802" s="153"/>
      <c r="EB2802" s="153"/>
      <c r="EC2802" s="153"/>
      <c r="ED2802" s="153"/>
      <c r="EE2802" s="153"/>
      <c r="EF2802" s="153"/>
      <c r="EG2802" s="153"/>
      <c r="EH2802" s="153"/>
      <c r="EI2802" s="153"/>
      <c r="EJ2802" s="153"/>
      <c r="EK2802" s="153"/>
      <c r="EL2802" s="153"/>
      <c r="EM2802" s="153"/>
      <c r="EN2802" s="153"/>
      <c r="EO2802" s="153"/>
      <c r="EP2802" s="153"/>
      <c r="EQ2802" s="153"/>
      <c r="ER2802" s="153"/>
      <c r="ES2802" s="153"/>
      <c r="ET2802" s="153"/>
      <c r="EU2802" s="153"/>
      <c r="EV2802" s="153"/>
      <c r="EW2802" s="153"/>
      <c r="EX2802" s="153"/>
      <c r="EY2802" s="153"/>
      <c r="EZ2802" s="153"/>
      <c r="FA2802" s="153"/>
      <c r="FB2802" s="153"/>
      <c r="FC2802" s="153"/>
      <c r="FD2802" s="153"/>
      <c r="FE2802" s="153"/>
      <c r="FF2802" s="153"/>
      <c r="FG2802" s="153"/>
      <c r="FH2802" s="153"/>
      <c r="FI2802" s="153"/>
      <c r="FJ2802" s="153"/>
      <c r="FK2802" s="153"/>
      <c r="FL2802" s="153"/>
      <c r="FM2802" s="153"/>
      <c r="FN2802" s="153"/>
      <c r="FO2802" s="153"/>
      <c r="FP2802" s="153"/>
      <c r="FQ2802" s="153"/>
      <c r="FR2802" s="153"/>
      <c r="FS2802" s="153"/>
      <c r="FT2802" s="153"/>
      <c r="FU2802" s="153"/>
      <c r="FV2802" s="153"/>
      <c r="FW2802" s="153"/>
      <c r="FX2802" s="153"/>
      <c r="FY2802" s="153"/>
      <c r="FZ2802" s="153"/>
      <c r="GA2802" s="153"/>
      <c r="GB2802" s="153"/>
      <c r="GC2802" s="153"/>
      <c r="GD2802" s="153"/>
      <c r="GE2802" s="153"/>
      <c r="GF2802" s="153"/>
      <c r="GG2802" s="153"/>
      <c r="GH2802" s="153"/>
      <c r="GI2802" s="153"/>
      <c r="GJ2802" s="153"/>
      <c r="GK2802" s="153"/>
      <c r="GL2802" s="153"/>
      <c r="GM2802" s="153"/>
      <c r="GN2802" s="153"/>
      <c r="GO2802" s="153"/>
      <c r="GP2802" s="153"/>
      <c r="GQ2802" s="153"/>
      <c r="GR2802" s="153"/>
      <c r="GS2802" s="153"/>
      <c r="GT2802" s="153"/>
      <c r="GU2802" s="153"/>
      <c r="GV2802" s="153"/>
      <c r="GW2802" s="153"/>
      <c r="GX2802" s="153"/>
      <c r="GY2802" s="153"/>
      <c r="GZ2802" s="153"/>
      <c r="HA2802" s="153"/>
      <c r="HB2802" s="153"/>
      <c r="HC2802" s="153"/>
      <c r="HD2802" s="153"/>
      <c r="HE2802" s="153"/>
      <c r="HF2802" s="153"/>
      <c r="HG2802" s="153"/>
      <c r="HH2802" s="153"/>
      <c r="HI2802" s="153"/>
      <c r="HJ2802" s="153"/>
      <c r="HK2802" s="153"/>
      <c r="HL2802" s="153"/>
      <c r="HM2802" s="153"/>
      <c r="HN2802" s="153"/>
      <c r="HO2802" s="153"/>
      <c r="HP2802" s="153"/>
      <c r="HQ2802" s="153"/>
      <c r="HR2802" s="153"/>
      <c r="HS2802" s="153"/>
      <c r="HT2802" s="153"/>
      <c r="HU2802" s="153"/>
      <c r="HV2802" s="153"/>
      <c r="HW2802" s="153"/>
      <c r="HX2802" s="153"/>
      <c r="HY2802" s="153"/>
      <c r="HZ2802" s="153"/>
    </row>
    <row r="2803" spans="1:234" s="174" customFormat="1" ht="15">
      <c r="A2803" s="150"/>
      <c r="B2803" s="151"/>
      <c r="C2803" s="152"/>
      <c r="D2803" s="151"/>
      <c r="E2803" s="151"/>
      <c r="F2803" s="151"/>
      <c r="G2803" s="151"/>
      <c r="H2803" s="151"/>
      <c r="I2803" s="151"/>
      <c r="J2803" s="151"/>
      <c r="K2803" s="151"/>
      <c r="L2803" s="151"/>
      <c r="M2803" s="151"/>
      <c r="N2803" s="151"/>
      <c r="O2803" s="151"/>
      <c r="P2803" s="153"/>
      <c r="Q2803" s="153"/>
      <c r="R2803" s="153"/>
      <c r="S2803" s="153"/>
      <c r="T2803" s="153"/>
      <c r="U2803" s="153"/>
      <c r="V2803" s="153"/>
      <c r="W2803" s="153"/>
      <c r="X2803" s="153"/>
      <c r="Y2803" s="153"/>
      <c r="Z2803" s="153"/>
      <c r="AA2803" s="153"/>
      <c r="AB2803" s="153"/>
      <c r="AC2803" s="153"/>
      <c r="AD2803" s="153"/>
      <c r="AE2803" s="153"/>
      <c r="AF2803" s="153"/>
      <c r="AG2803" s="153"/>
      <c r="AH2803" s="153"/>
      <c r="AI2803" s="153"/>
      <c r="AJ2803" s="153"/>
      <c r="AK2803" s="153"/>
      <c r="AL2803" s="153"/>
      <c r="AM2803" s="153"/>
      <c r="AN2803" s="153"/>
      <c r="AO2803" s="153"/>
      <c r="AP2803" s="153"/>
      <c r="AQ2803" s="153"/>
      <c r="AR2803" s="153"/>
      <c r="AS2803" s="153"/>
      <c r="AT2803" s="153"/>
      <c r="AU2803" s="153"/>
      <c r="AV2803" s="153"/>
      <c r="AW2803" s="153"/>
      <c r="AX2803" s="153"/>
      <c r="AY2803" s="153"/>
      <c r="AZ2803" s="153"/>
      <c r="BA2803" s="153"/>
      <c r="BB2803" s="153"/>
      <c r="BC2803" s="153"/>
      <c r="BD2803" s="153"/>
      <c r="BE2803" s="153"/>
      <c r="BF2803" s="153"/>
      <c r="BG2803" s="153"/>
      <c r="BH2803" s="153"/>
      <c r="BI2803" s="153"/>
      <c r="BJ2803" s="153"/>
      <c r="BK2803" s="153"/>
      <c r="BL2803" s="153"/>
      <c r="BM2803" s="153"/>
      <c r="BN2803" s="153"/>
      <c r="BO2803" s="153"/>
      <c r="BP2803" s="153"/>
      <c r="BQ2803" s="153"/>
      <c r="BR2803" s="153"/>
      <c r="BS2803" s="153"/>
      <c r="BT2803" s="153"/>
      <c r="BU2803" s="153"/>
      <c r="BV2803" s="153"/>
      <c r="BW2803" s="153"/>
      <c r="BX2803" s="153"/>
      <c r="BY2803" s="153"/>
      <c r="BZ2803" s="153"/>
      <c r="CA2803" s="153"/>
      <c r="CB2803" s="153"/>
      <c r="CC2803" s="153"/>
      <c r="CD2803" s="153"/>
      <c r="CE2803" s="153"/>
      <c r="CF2803" s="153"/>
      <c r="CG2803" s="153"/>
      <c r="CH2803" s="153"/>
      <c r="CI2803" s="153"/>
      <c r="CJ2803" s="153"/>
      <c r="CK2803" s="153"/>
      <c r="CL2803" s="153"/>
      <c r="CM2803" s="153"/>
      <c r="CN2803" s="153"/>
      <c r="CO2803" s="153"/>
      <c r="CP2803" s="153"/>
      <c r="CQ2803" s="153"/>
      <c r="CR2803" s="153"/>
      <c r="CS2803" s="153"/>
      <c r="CT2803" s="153"/>
      <c r="CU2803" s="153"/>
      <c r="CV2803" s="153"/>
      <c r="CW2803" s="153"/>
      <c r="CX2803" s="153"/>
      <c r="CY2803" s="153"/>
      <c r="CZ2803" s="153"/>
      <c r="DA2803" s="153"/>
      <c r="DB2803" s="153"/>
      <c r="DC2803" s="153"/>
      <c r="DD2803" s="153"/>
      <c r="DE2803" s="153"/>
      <c r="DF2803" s="153"/>
      <c r="DG2803" s="153"/>
      <c r="DH2803" s="153"/>
      <c r="DI2803" s="153"/>
      <c r="DJ2803" s="153"/>
      <c r="DK2803" s="153"/>
      <c r="DL2803" s="153"/>
      <c r="DM2803" s="153"/>
      <c r="DN2803" s="153"/>
      <c r="DO2803" s="153"/>
      <c r="DP2803" s="153"/>
      <c r="DQ2803" s="153"/>
      <c r="DR2803" s="153"/>
      <c r="DS2803" s="153"/>
      <c r="DT2803" s="153"/>
      <c r="DU2803" s="153"/>
      <c r="DV2803" s="153"/>
      <c r="DW2803" s="153"/>
      <c r="DX2803" s="153"/>
      <c r="DY2803" s="153"/>
      <c r="DZ2803" s="153"/>
      <c r="EA2803" s="153"/>
      <c r="EB2803" s="153"/>
      <c r="EC2803" s="153"/>
      <c r="ED2803" s="153"/>
      <c r="EE2803" s="153"/>
      <c r="EF2803" s="153"/>
      <c r="EG2803" s="153"/>
      <c r="EH2803" s="153"/>
      <c r="EI2803" s="153"/>
      <c r="EJ2803" s="153"/>
      <c r="EK2803" s="153"/>
      <c r="EL2803" s="153"/>
      <c r="EM2803" s="153"/>
      <c r="EN2803" s="153"/>
      <c r="EO2803" s="153"/>
      <c r="EP2803" s="153"/>
      <c r="EQ2803" s="153"/>
      <c r="ER2803" s="153"/>
      <c r="ES2803" s="153"/>
      <c r="ET2803" s="153"/>
      <c r="EU2803" s="153"/>
      <c r="EV2803" s="153"/>
      <c r="EW2803" s="153"/>
      <c r="EX2803" s="153"/>
      <c r="EY2803" s="153"/>
      <c r="EZ2803" s="153"/>
      <c r="FA2803" s="153"/>
      <c r="FB2803" s="153"/>
      <c r="FC2803" s="153"/>
      <c r="FD2803" s="153"/>
      <c r="FE2803" s="153"/>
      <c r="FF2803" s="153"/>
      <c r="FG2803" s="153"/>
      <c r="FH2803" s="153"/>
      <c r="FI2803" s="153"/>
      <c r="FJ2803" s="153"/>
      <c r="FK2803" s="153"/>
      <c r="FL2803" s="153"/>
      <c r="FM2803" s="153"/>
      <c r="FN2803" s="153"/>
      <c r="FO2803" s="153"/>
      <c r="FP2803" s="153"/>
      <c r="FQ2803" s="153"/>
      <c r="FR2803" s="153"/>
      <c r="FS2803" s="153"/>
      <c r="FT2803" s="153"/>
      <c r="FU2803" s="153"/>
      <c r="FV2803" s="153"/>
      <c r="FW2803" s="153"/>
      <c r="FX2803" s="153"/>
      <c r="FY2803" s="153"/>
      <c r="FZ2803" s="153"/>
      <c r="GA2803" s="153"/>
      <c r="GB2803" s="153"/>
      <c r="GC2803" s="153"/>
      <c r="GD2803" s="153"/>
      <c r="GE2803" s="153"/>
      <c r="GF2803" s="153"/>
      <c r="GG2803" s="153"/>
      <c r="GH2803" s="153"/>
      <c r="GI2803" s="153"/>
      <c r="GJ2803" s="153"/>
      <c r="GK2803" s="153"/>
      <c r="GL2803" s="153"/>
      <c r="GM2803" s="153"/>
      <c r="GN2803" s="153"/>
      <c r="GO2803" s="153"/>
      <c r="GP2803" s="153"/>
      <c r="GQ2803" s="153"/>
      <c r="GR2803" s="153"/>
      <c r="GS2803" s="153"/>
      <c r="GT2803" s="153"/>
      <c r="GU2803" s="153"/>
      <c r="GV2803" s="153"/>
      <c r="GW2803" s="153"/>
      <c r="GX2803" s="153"/>
      <c r="GY2803" s="153"/>
      <c r="GZ2803" s="153"/>
      <c r="HA2803" s="153"/>
      <c r="HB2803" s="153"/>
      <c r="HC2803" s="153"/>
      <c r="HD2803" s="153"/>
      <c r="HE2803" s="153"/>
      <c r="HF2803" s="153"/>
      <c r="HG2803" s="153"/>
      <c r="HH2803" s="153"/>
      <c r="HI2803" s="153"/>
      <c r="HJ2803" s="153"/>
      <c r="HK2803" s="153"/>
      <c r="HL2803" s="153"/>
      <c r="HM2803" s="153"/>
      <c r="HN2803" s="153"/>
      <c r="HO2803" s="153"/>
      <c r="HP2803" s="153"/>
      <c r="HQ2803" s="153"/>
      <c r="HR2803" s="153"/>
      <c r="HS2803" s="153"/>
      <c r="HT2803" s="153"/>
      <c r="HU2803" s="153"/>
      <c r="HV2803" s="153"/>
      <c r="HW2803" s="153"/>
      <c r="HX2803" s="153"/>
      <c r="HY2803" s="153"/>
      <c r="HZ2803" s="153"/>
    </row>
    <row r="2804" spans="1:234" s="174" customFormat="1" ht="15">
      <c r="A2804" s="150"/>
      <c r="B2804" s="151"/>
      <c r="C2804" s="152"/>
      <c r="D2804" s="151"/>
      <c r="E2804" s="151"/>
      <c r="F2804" s="151"/>
      <c r="G2804" s="151"/>
      <c r="H2804" s="151"/>
      <c r="I2804" s="151"/>
      <c r="J2804" s="151"/>
      <c r="K2804" s="151"/>
      <c r="L2804" s="151"/>
      <c r="M2804" s="151"/>
      <c r="N2804" s="151"/>
      <c r="O2804" s="151"/>
      <c r="P2804" s="153"/>
      <c r="Q2804" s="153"/>
      <c r="R2804" s="153"/>
      <c r="S2804" s="153"/>
      <c r="T2804" s="153"/>
      <c r="U2804" s="153"/>
      <c r="V2804" s="153"/>
      <c r="W2804" s="153"/>
      <c r="X2804" s="153"/>
      <c r="Y2804" s="153"/>
      <c r="Z2804" s="153"/>
      <c r="AA2804" s="153"/>
      <c r="AB2804" s="153"/>
      <c r="AC2804" s="153"/>
      <c r="AD2804" s="153"/>
      <c r="AE2804" s="153"/>
      <c r="AF2804" s="153"/>
      <c r="AG2804" s="153"/>
      <c r="AH2804" s="153"/>
      <c r="AI2804" s="153"/>
      <c r="AJ2804" s="153"/>
      <c r="AK2804" s="153"/>
      <c r="AL2804" s="153"/>
      <c r="AM2804" s="153"/>
      <c r="AN2804" s="153"/>
      <c r="AO2804" s="153"/>
      <c r="AP2804" s="153"/>
      <c r="AQ2804" s="153"/>
      <c r="AR2804" s="153"/>
      <c r="AS2804" s="153"/>
      <c r="AT2804" s="153"/>
      <c r="AU2804" s="153"/>
      <c r="AV2804" s="153"/>
      <c r="AW2804" s="153"/>
      <c r="AX2804" s="153"/>
      <c r="AY2804" s="153"/>
      <c r="AZ2804" s="153"/>
      <c r="BA2804" s="153"/>
      <c r="BB2804" s="153"/>
      <c r="BC2804" s="153"/>
      <c r="BD2804" s="153"/>
      <c r="BE2804" s="153"/>
      <c r="BF2804" s="153"/>
      <c r="BG2804" s="153"/>
      <c r="BH2804" s="153"/>
      <c r="BI2804" s="153"/>
      <c r="BJ2804" s="153"/>
      <c r="BK2804" s="153"/>
      <c r="BL2804" s="153"/>
      <c r="BM2804" s="153"/>
      <c r="BN2804" s="153"/>
      <c r="BO2804" s="153"/>
      <c r="BP2804" s="153"/>
      <c r="BQ2804" s="153"/>
      <c r="BR2804" s="153"/>
      <c r="BS2804" s="153"/>
      <c r="BT2804" s="153"/>
      <c r="BU2804" s="153"/>
      <c r="BV2804" s="153"/>
      <c r="BW2804" s="153"/>
      <c r="BX2804" s="153"/>
      <c r="BY2804" s="153"/>
      <c r="BZ2804" s="153"/>
      <c r="CA2804" s="153"/>
      <c r="CB2804" s="153"/>
      <c r="CC2804" s="153"/>
      <c r="CD2804" s="153"/>
      <c r="CE2804" s="153"/>
      <c r="CF2804" s="153"/>
      <c r="CG2804" s="153"/>
      <c r="CH2804" s="153"/>
      <c r="CI2804" s="153"/>
      <c r="CJ2804" s="153"/>
      <c r="CK2804" s="153"/>
      <c r="CL2804" s="153"/>
      <c r="CM2804" s="153"/>
      <c r="CN2804" s="153"/>
      <c r="CO2804" s="153"/>
      <c r="CP2804" s="153"/>
      <c r="CQ2804" s="153"/>
      <c r="CR2804" s="153"/>
      <c r="CS2804" s="153"/>
      <c r="CT2804" s="153"/>
      <c r="CU2804" s="153"/>
      <c r="CV2804" s="153"/>
      <c r="CW2804" s="153"/>
      <c r="CX2804" s="153"/>
      <c r="CY2804" s="153"/>
      <c r="CZ2804" s="153"/>
      <c r="DA2804" s="153"/>
      <c r="DB2804" s="153"/>
      <c r="DC2804" s="153"/>
      <c r="DD2804" s="153"/>
      <c r="DE2804" s="153"/>
      <c r="DF2804" s="153"/>
      <c r="DG2804" s="153"/>
      <c r="DH2804" s="153"/>
      <c r="DI2804" s="153"/>
      <c r="DJ2804" s="153"/>
      <c r="DK2804" s="153"/>
      <c r="DL2804" s="153"/>
      <c r="DM2804" s="153"/>
      <c r="DN2804" s="153"/>
      <c r="DO2804" s="153"/>
      <c r="DP2804" s="153"/>
      <c r="DQ2804" s="153"/>
      <c r="DR2804" s="153"/>
      <c r="DS2804" s="153"/>
      <c r="DT2804" s="153"/>
      <c r="DU2804" s="153"/>
      <c r="DV2804" s="153"/>
      <c r="DW2804" s="153"/>
      <c r="DX2804" s="153"/>
      <c r="DY2804" s="153"/>
      <c r="DZ2804" s="153"/>
      <c r="EA2804" s="153"/>
      <c r="EB2804" s="153"/>
      <c r="EC2804" s="153"/>
      <c r="ED2804" s="153"/>
      <c r="EE2804" s="153"/>
      <c r="EF2804" s="153"/>
      <c r="EG2804" s="153"/>
      <c r="EH2804" s="153"/>
      <c r="EI2804" s="153"/>
      <c r="EJ2804" s="153"/>
      <c r="EK2804" s="153"/>
      <c r="EL2804" s="153"/>
      <c r="EM2804" s="153"/>
      <c r="EN2804" s="153"/>
      <c r="EO2804" s="153"/>
      <c r="EP2804" s="153"/>
      <c r="EQ2804" s="153"/>
      <c r="ER2804" s="153"/>
      <c r="ES2804" s="153"/>
      <c r="ET2804" s="153"/>
      <c r="EU2804" s="153"/>
      <c r="EV2804" s="153"/>
      <c r="EW2804" s="153"/>
      <c r="EX2804" s="153"/>
      <c r="EY2804" s="153"/>
      <c r="EZ2804" s="153"/>
      <c r="FA2804" s="153"/>
      <c r="FB2804" s="153"/>
      <c r="FC2804" s="153"/>
      <c r="FD2804" s="153"/>
      <c r="FE2804" s="153"/>
      <c r="FF2804" s="153"/>
      <c r="FG2804" s="153"/>
      <c r="FH2804" s="153"/>
      <c r="FI2804" s="153"/>
      <c r="FJ2804" s="153"/>
      <c r="FK2804" s="153"/>
      <c r="FL2804" s="153"/>
      <c r="FM2804" s="153"/>
      <c r="FN2804" s="153"/>
      <c r="FO2804" s="153"/>
      <c r="FP2804" s="153"/>
      <c r="FQ2804" s="153"/>
      <c r="FR2804" s="153"/>
      <c r="FS2804" s="153"/>
      <c r="FT2804" s="153"/>
      <c r="FU2804" s="153"/>
      <c r="FV2804" s="153"/>
      <c r="FW2804" s="153"/>
      <c r="FX2804" s="153"/>
      <c r="FY2804" s="153"/>
      <c r="FZ2804" s="153"/>
      <c r="GA2804" s="153"/>
      <c r="GB2804" s="153"/>
      <c r="GC2804" s="153"/>
      <c r="GD2804" s="153"/>
      <c r="GE2804" s="153"/>
      <c r="GF2804" s="153"/>
      <c r="GG2804" s="153"/>
      <c r="GH2804" s="153"/>
      <c r="GI2804" s="153"/>
      <c r="GJ2804" s="153"/>
      <c r="GK2804" s="153"/>
      <c r="GL2804" s="153"/>
      <c r="GM2804" s="153"/>
      <c r="GN2804" s="153"/>
      <c r="GO2804" s="153"/>
      <c r="GP2804" s="153"/>
      <c r="GQ2804" s="153"/>
      <c r="GR2804" s="153"/>
      <c r="GS2804" s="153"/>
      <c r="GT2804" s="153"/>
      <c r="GU2804" s="153"/>
      <c r="GV2804" s="153"/>
      <c r="GW2804" s="153"/>
      <c r="GX2804" s="153"/>
      <c r="GY2804" s="153"/>
      <c r="GZ2804" s="153"/>
      <c r="HA2804" s="153"/>
      <c r="HB2804" s="153"/>
      <c r="HC2804" s="153"/>
      <c r="HD2804" s="153"/>
      <c r="HE2804" s="153"/>
      <c r="HF2804" s="153"/>
      <c r="HG2804" s="153"/>
      <c r="HH2804" s="153"/>
      <c r="HI2804" s="153"/>
      <c r="HJ2804" s="153"/>
      <c r="HK2804" s="153"/>
      <c r="HL2804" s="153"/>
      <c r="HM2804" s="153"/>
      <c r="HN2804" s="153"/>
      <c r="HO2804" s="153"/>
      <c r="HP2804" s="153"/>
      <c r="HQ2804" s="153"/>
      <c r="HR2804" s="153"/>
      <c r="HS2804" s="153"/>
      <c r="HT2804" s="153"/>
      <c r="HU2804" s="153"/>
      <c r="HV2804" s="153"/>
      <c r="HW2804" s="153"/>
      <c r="HX2804" s="153"/>
      <c r="HY2804" s="153"/>
      <c r="HZ2804" s="153"/>
    </row>
    <row r="2805" spans="1:234" s="174" customFormat="1" ht="15">
      <c r="A2805" s="150"/>
      <c r="B2805" s="151"/>
      <c r="C2805" s="152"/>
      <c r="D2805" s="151"/>
      <c r="E2805" s="151"/>
      <c r="F2805" s="151"/>
      <c r="G2805" s="151"/>
      <c r="H2805" s="151"/>
      <c r="I2805" s="151"/>
      <c r="J2805" s="151"/>
      <c r="K2805" s="151"/>
      <c r="L2805" s="151"/>
      <c r="M2805" s="151"/>
      <c r="N2805" s="151"/>
      <c r="O2805" s="151"/>
      <c r="P2805" s="153"/>
      <c r="Q2805" s="153"/>
      <c r="R2805" s="153"/>
      <c r="S2805" s="153"/>
      <c r="T2805" s="153"/>
      <c r="U2805" s="153"/>
      <c r="V2805" s="153"/>
      <c r="W2805" s="153"/>
      <c r="X2805" s="153"/>
      <c r="Y2805" s="153"/>
      <c r="Z2805" s="153"/>
      <c r="AA2805" s="153"/>
      <c r="AB2805" s="153"/>
      <c r="AC2805" s="153"/>
      <c r="AD2805" s="153"/>
      <c r="AE2805" s="153"/>
      <c r="AF2805" s="153"/>
      <c r="AG2805" s="153"/>
      <c r="AH2805" s="153"/>
      <c r="AI2805" s="153"/>
      <c r="AJ2805" s="153"/>
      <c r="AK2805" s="153"/>
      <c r="AL2805" s="153"/>
      <c r="AM2805" s="153"/>
      <c r="AN2805" s="153"/>
      <c r="AO2805" s="153"/>
      <c r="AP2805" s="153"/>
      <c r="AQ2805" s="153"/>
      <c r="AR2805" s="153"/>
      <c r="AS2805" s="153"/>
      <c r="AT2805" s="153"/>
      <c r="AU2805" s="153"/>
      <c r="AV2805" s="153"/>
      <c r="AW2805" s="153"/>
      <c r="AX2805" s="153"/>
      <c r="AY2805" s="153"/>
      <c r="AZ2805" s="153"/>
      <c r="BA2805" s="153"/>
      <c r="BB2805" s="153"/>
      <c r="BC2805" s="153"/>
      <c r="BD2805" s="153"/>
      <c r="BE2805" s="153"/>
      <c r="BF2805" s="153"/>
      <c r="BG2805" s="153"/>
      <c r="BH2805" s="153"/>
      <c r="BI2805" s="153"/>
      <c r="BJ2805" s="153"/>
      <c r="BK2805" s="153"/>
      <c r="BL2805" s="153"/>
      <c r="BM2805" s="153"/>
      <c r="BN2805" s="153"/>
      <c r="BO2805" s="153"/>
      <c r="BP2805" s="153"/>
      <c r="BQ2805" s="153"/>
      <c r="BR2805" s="153"/>
      <c r="BS2805" s="153"/>
      <c r="BT2805" s="153"/>
      <c r="BU2805" s="153"/>
      <c r="BV2805" s="153"/>
      <c r="BW2805" s="153"/>
      <c r="BX2805" s="153"/>
      <c r="BY2805" s="153"/>
      <c r="BZ2805" s="153"/>
      <c r="CA2805" s="153"/>
      <c r="CB2805" s="153"/>
      <c r="CC2805" s="153"/>
      <c r="CD2805" s="153"/>
      <c r="CE2805" s="153"/>
      <c r="CF2805" s="153"/>
      <c r="CG2805" s="153"/>
      <c r="CH2805" s="153"/>
      <c r="CI2805" s="153"/>
      <c r="CJ2805" s="153"/>
      <c r="CK2805" s="153"/>
      <c r="CL2805" s="153"/>
      <c r="CM2805" s="153"/>
      <c r="CN2805" s="153"/>
      <c r="CO2805" s="153"/>
      <c r="CP2805" s="153"/>
      <c r="CQ2805" s="153"/>
      <c r="CR2805" s="153"/>
      <c r="CS2805" s="153"/>
      <c r="CT2805" s="153"/>
      <c r="CU2805" s="153"/>
      <c r="CV2805" s="153"/>
      <c r="CW2805" s="153"/>
      <c r="CX2805" s="153"/>
      <c r="CY2805" s="153"/>
      <c r="CZ2805" s="153"/>
      <c r="DA2805" s="153"/>
      <c r="DB2805" s="153"/>
      <c r="DC2805" s="153"/>
      <c r="DD2805" s="153"/>
      <c r="DE2805" s="153"/>
      <c r="DF2805" s="153"/>
      <c r="DG2805" s="153"/>
      <c r="DH2805" s="153"/>
      <c r="DI2805" s="153"/>
      <c r="DJ2805" s="153"/>
      <c r="DK2805" s="153"/>
      <c r="DL2805" s="153"/>
      <c r="DM2805" s="153"/>
      <c r="DN2805" s="153"/>
      <c r="DO2805" s="153"/>
      <c r="DP2805" s="153"/>
      <c r="DQ2805" s="153"/>
      <c r="DR2805" s="153"/>
      <c r="DS2805" s="153"/>
      <c r="DT2805" s="153"/>
      <c r="DU2805" s="153"/>
      <c r="DV2805" s="153"/>
      <c r="DW2805" s="153"/>
      <c r="DX2805" s="153"/>
      <c r="DY2805" s="153"/>
      <c r="DZ2805" s="153"/>
      <c r="EA2805" s="153"/>
      <c r="EB2805" s="153"/>
      <c r="EC2805" s="153"/>
      <c r="ED2805" s="153"/>
      <c r="EE2805" s="153"/>
      <c r="EF2805" s="153"/>
      <c r="EG2805" s="153"/>
      <c r="EH2805" s="153"/>
      <c r="EI2805" s="153"/>
      <c r="EJ2805" s="153"/>
      <c r="EK2805" s="153"/>
      <c r="EL2805" s="153"/>
      <c r="EM2805" s="153"/>
      <c r="EN2805" s="153"/>
      <c r="EO2805" s="153"/>
      <c r="EP2805" s="153"/>
      <c r="EQ2805" s="153"/>
      <c r="ER2805" s="153"/>
      <c r="ES2805" s="153"/>
      <c r="ET2805" s="153"/>
      <c r="EU2805" s="153"/>
      <c r="EV2805" s="153"/>
      <c r="EW2805" s="153"/>
      <c r="EX2805" s="153"/>
      <c r="EY2805" s="153"/>
      <c r="EZ2805" s="153"/>
      <c r="FA2805" s="153"/>
      <c r="FB2805" s="153"/>
      <c r="FC2805" s="153"/>
      <c r="FD2805" s="153"/>
      <c r="FE2805" s="153"/>
      <c r="FF2805" s="153"/>
      <c r="FG2805" s="153"/>
      <c r="FH2805" s="153"/>
      <c r="FI2805" s="153"/>
      <c r="FJ2805" s="153"/>
      <c r="FK2805" s="153"/>
      <c r="FL2805" s="153"/>
      <c r="FM2805" s="153"/>
      <c r="FN2805" s="153"/>
      <c r="FO2805" s="153"/>
      <c r="FP2805" s="153"/>
      <c r="FQ2805" s="153"/>
      <c r="FR2805" s="153"/>
      <c r="FS2805" s="153"/>
      <c r="FT2805" s="153"/>
      <c r="FU2805" s="153"/>
      <c r="FV2805" s="153"/>
      <c r="FW2805" s="153"/>
      <c r="FX2805" s="153"/>
      <c r="FY2805" s="153"/>
      <c r="FZ2805" s="153"/>
      <c r="GA2805" s="153"/>
      <c r="GB2805" s="153"/>
      <c r="GC2805" s="153"/>
      <c r="GD2805" s="153"/>
      <c r="GE2805" s="153"/>
      <c r="GF2805" s="153"/>
      <c r="GG2805" s="153"/>
      <c r="GH2805" s="153"/>
      <c r="GI2805" s="153"/>
      <c r="GJ2805" s="153"/>
      <c r="GK2805" s="153"/>
      <c r="GL2805" s="153"/>
      <c r="GM2805" s="153"/>
      <c r="GN2805" s="153"/>
      <c r="GO2805" s="153"/>
      <c r="GP2805" s="153"/>
      <c r="GQ2805" s="153"/>
      <c r="GR2805" s="153"/>
      <c r="GS2805" s="153"/>
      <c r="GT2805" s="153"/>
      <c r="GU2805" s="153"/>
      <c r="GV2805" s="153"/>
      <c r="GW2805" s="153"/>
      <c r="GX2805" s="153"/>
      <c r="GY2805" s="153"/>
      <c r="GZ2805" s="153"/>
      <c r="HA2805" s="153"/>
      <c r="HB2805" s="153"/>
      <c r="HC2805" s="153"/>
      <c r="HD2805" s="153"/>
      <c r="HE2805" s="153"/>
      <c r="HF2805" s="153"/>
      <c r="HG2805" s="153"/>
      <c r="HH2805" s="153"/>
      <c r="HI2805" s="153"/>
      <c r="HJ2805" s="153"/>
      <c r="HK2805" s="153"/>
      <c r="HL2805" s="153"/>
      <c r="HM2805" s="153"/>
      <c r="HN2805" s="153"/>
      <c r="HO2805" s="153"/>
      <c r="HP2805" s="153"/>
      <c r="HQ2805" s="153"/>
      <c r="HR2805" s="153"/>
      <c r="HS2805" s="153"/>
      <c r="HT2805" s="153"/>
      <c r="HU2805" s="153"/>
      <c r="HV2805" s="153"/>
      <c r="HW2805" s="153"/>
      <c r="HX2805" s="153"/>
      <c r="HY2805" s="153"/>
      <c r="HZ2805" s="153"/>
    </row>
    <row r="2806" spans="1:234" s="174" customFormat="1" ht="15">
      <c r="A2806" s="150"/>
      <c r="B2806" s="151"/>
      <c r="C2806" s="152"/>
      <c r="D2806" s="151"/>
      <c r="E2806" s="151"/>
      <c r="F2806" s="151"/>
      <c r="G2806" s="151"/>
      <c r="H2806" s="151"/>
      <c r="I2806" s="151"/>
      <c r="J2806" s="151"/>
      <c r="K2806" s="151"/>
      <c r="L2806" s="151"/>
      <c r="M2806" s="151"/>
      <c r="N2806" s="151"/>
      <c r="O2806" s="151"/>
      <c r="P2806" s="153"/>
      <c r="Q2806" s="153"/>
      <c r="R2806" s="153"/>
      <c r="S2806" s="153"/>
      <c r="T2806" s="153"/>
      <c r="U2806" s="153"/>
      <c r="V2806" s="153"/>
      <c r="W2806" s="153"/>
      <c r="X2806" s="153"/>
      <c r="Y2806" s="153"/>
      <c r="Z2806" s="153"/>
      <c r="AA2806" s="153"/>
      <c r="AB2806" s="153"/>
      <c r="AC2806" s="153"/>
      <c r="AD2806" s="153"/>
      <c r="AE2806" s="153"/>
      <c r="AF2806" s="153"/>
      <c r="AG2806" s="153"/>
      <c r="AH2806" s="153"/>
      <c r="AI2806" s="153"/>
      <c r="AJ2806" s="153"/>
      <c r="AK2806" s="153"/>
      <c r="AL2806" s="153"/>
      <c r="AM2806" s="153"/>
      <c r="AN2806" s="153"/>
      <c r="AO2806" s="153"/>
      <c r="AP2806" s="153"/>
      <c r="AQ2806" s="153"/>
      <c r="AR2806" s="153"/>
      <c r="AS2806" s="153"/>
      <c r="AT2806" s="153"/>
      <c r="AU2806" s="153"/>
      <c r="AV2806" s="153"/>
      <c r="AW2806" s="153"/>
      <c r="AX2806" s="153"/>
      <c r="AY2806" s="153"/>
      <c r="AZ2806" s="153"/>
      <c r="BA2806" s="153"/>
      <c r="BB2806" s="153"/>
      <c r="BC2806" s="153"/>
      <c r="BD2806" s="153"/>
      <c r="BE2806" s="153"/>
      <c r="BF2806" s="153"/>
      <c r="BG2806" s="153"/>
      <c r="BH2806" s="153"/>
      <c r="BI2806" s="153"/>
      <c r="BJ2806" s="153"/>
      <c r="BK2806" s="153"/>
      <c r="BL2806" s="153"/>
      <c r="BM2806" s="153"/>
      <c r="BN2806" s="153"/>
      <c r="BO2806" s="153"/>
      <c r="BP2806" s="153"/>
      <c r="BQ2806" s="153"/>
      <c r="BR2806" s="153"/>
      <c r="BS2806" s="153"/>
      <c r="BT2806" s="153"/>
      <c r="BU2806" s="153"/>
      <c r="BV2806" s="153"/>
      <c r="BW2806" s="153"/>
      <c r="BX2806" s="153"/>
      <c r="BY2806" s="153"/>
      <c r="BZ2806" s="153"/>
      <c r="CA2806" s="153"/>
      <c r="CB2806" s="153"/>
      <c r="CC2806" s="153"/>
      <c r="CD2806" s="153"/>
      <c r="CE2806" s="153"/>
      <c r="CF2806" s="153"/>
      <c r="CG2806" s="153"/>
      <c r="CH2806" s="153"/>
      <c r="CI2806" s="153"/>
      <c r="CJ2806" s="153"/>
      <c r="CK2806" s="153"/>
      <c r="CL2806" s="153"/>
      <c r="CM2806" s="153"/>
      <c r="CN2806" s="153"/>
      <c r="CO2806" s="153"/>
      <c r="CP2806" s="153"/>
      <c r="CQ2806" s="153"/>
      <c r="CR2806" s="153"/>
      <c r="CS2806" s="153"/>
      <c r="CT2806" s="153"/>
      <c r="CU2806" s="153"/>
      <c r="CV2806" s="153"/>
      <c r="CW2806" s="153"/>
      <c r="CX2806" s="153"/>
      <c r="CY2806" s="153"/>
      <c r="CZ2806" s="153"/>
      <c r="DA2806" s="153"/>
      <c r="DB2806" s="153"/>
      <c r="DC2806" s="153"/>
      <c r="DD2806" s="153"/>
      <c r="DE2806" s="153"/>
      <c r="DF2806" s="153"/>
      <c r="DG2806" s="153"/>
      <c r="DH2806" s="153"/>
      <c r="DI2806" s="153"/>
      <c r="DJ2806" s="153"/>
      <c r="DK2806" s="153"/>
      <c r="DL2806" s="153"/>
      <c r="DM2806" s="153"/>
      <c r="DN2806" s="153"/>
      <c r="DO2806" s="153"/>
      <c r="DP2806" s="153"/>
      <c r="DQ2806" s="153"/>
      <c r="DR2806" s="153"/>
      <c r="DS2806" s="153"/>
      <c r="DT2806" s="153"/>
      <c r="DU2806" s="153"/>
      <c r="DV2806" s="153"/>
      <c r="DW2806" s="153"/>
      <c r="DX2806" s="153"/>
      <c r="DY2806" s="153"/>
      <c r="DZ2806" s="153"/>
      <c r="EA2806" s="153"/>
      <c r="EB2806" s="153"/>
      <c r="EC2806" s="153"/>
      <c r="ED2806" s="153"/>
      <c r="EE2806" s="153"/>
      <c r="EF2806" s="153"/>
      <c r="EG2806" s="153"/>
      <c r="EH2806" s="153"/>
      <c r="EI2806" s="153"/>
      <c r="EJ2806" s="153"/>
      <c r="EK2806" s="153"/>
      <c r="EL2806" s="153"/>
      <c r="EM2806" s="153"/>
      <c r="EN2806" s="153"/>
      <c r="EO2806" s="153"/>
      <c r="EP2806" s="153"/>
      <c r="EQ2806" s="153"/>
      <c r="ER2806" s="153"/>
      <c r="ES2806" s="153"/>
      <c r="ET2806" s="153"/>
      <c r="EU2806" s="153"/>
      <c r="EV2806" s="153"/>
      <c r="EW2806" s="153"/>
      <c r="EX2806" s="153"/>
      <c r="EY2806" s="153"/>
      <c r="EZ2806" s="153"/>
      <c r="FA2806" s="153"/>
      <c r="FB2806" s="153"/>
      <c r="FC2806" s="153"/>
      <c r="FD2806" s="153"/>
      <c r="FE2806" s="153"/>
      <c r="FF2806" s="153"/>
      <c r="FG2806" s="153"/>
      <c r="FH2806" s="153"/>
      <c r="FI2806" s="153"/>
      <c r="FJ2806" s="153"/>
      <c r="FK2806" s="153"/>
      <c r="FL2806" s="153"/>
      <c r="FM2806" s="153"/>
      <c r="FN2806" s="153"/>
      <c r="FO2806" s="153"/>
      <c r="FP2806" s="153"/>
      <c r="FQ2806" s="153"/>
      <c r="FR2806" s="153"/>
      <c r="FS2806" s="153"/>
      <c r="FT2806" s="153"/>
      <c r="FU2806" s="153"/>
      <c r="FV2806" s="153"/>
      <c r="FW2806" s="153"/>
      <c r="FX2806" s="153"/>
      <c r="FY2806" s="153"/>
      <c r="FZ2806" s="153"/>
      <c r="GA2806" s="153"/>
      <c r="GB2806" s="153"/>
      <c r="GC2806" s="153"/>
      <c r="GD2806" s="153"/>
      <c r="GE2806" s="153"/>
      <c r="GF2806" s="153"/>
      <c r="GG2806" s="153"/>
      <c r="GH2806" s="153"/>
      <c r="GI2806" s="153"/>
      <c r="GJ2806" s="153"/>
      <c r="GK2806" s="153"/>
      <c r="GL2806" s="153"/>
      <c r="GM2806" s="153"/>
      <c r="GN2806" s="153"/>
      <c r="GO2806" s="153"/>
      <c r="GP2806" s="153"/>
      <c r="GQ2806" s="153"/>
      <c r="GR2806" s="153"/>
      <c r="GS2806" s="153"/>
      <c r="GT2806" s="153"/>
      <c r="GU2806" s="153"/>
      <c r="GV2806" s="153"/>
      <c r="GW2806" s="153"/>
      <c r="GX2806" s="153"/>
      <c r="GY2806" s="153"/>
      <c r="GZ2806" s="153"/>
      <c r="HA2806" s="153"/>
      <c r="HB2806" s="153"/>
      <c r="HC2806" s="153"/>
      <c r="HD2806" s="153"/>
      <c r="HE2806" s="153"/>
      <c r="HF2806" s="153"/>
      <c r="HG2806" s="153"/>
      <c r="HH2806" s="153"/>
      <c r="HI2806" s="153"/>
      <c r="HJ2806" s="153"/>
      <c r="HK2806" s="153"/>
      <c r="HL2806" s="153"/>
      <c r="HM2806" s="153"/>
      <c r="HN2806" s="153"/>
      <c r="HO2806" s="153"/>
      <c r="HP2806" s="153"/>
      <c r="HQ2806" s="153"/>
      <c r="HR2806" s="153"/>
      <c r="HS2806" s="153"/>
      <c r="HT2806" s="153"/>
      <c r="HU2806" s="153"/>
      <c r="HV2806" s="153"/>
      <c r="HW2806" s="153"/>
      <c r="HX2806" s="153"/>
      <c r="HY2806" s="153"/>
      <c r="HZ2806" s="153"/>
    </row>
    <row r="2807" spans="1:234" s="174" customFormat="1" ht="15">
      <c r="A2807" s="150"/>
      <c r="B2807" s="151"/>
      <c r="C2807" s="152"/>
      <c r="D2807" s="151"/>
      <c r="E2807" s="151"/>
      <c r="F2807" s="151"/>
      <c r="G2807" s="151"/>
      <c r="H2807" s="151"/>
      <c r="I2807" s="151"/>
      <c r="J2807" s="151"/>
      <c r="K2807" s="151"/>
      <c r="L2807" s="151"/>
      <c r="M2807" s="151"/>
      <c r="N2807" s="151"/>
      <c r="O2807" s="151"/>
      <c r="P2807" s="153"/>
      <c r="Q2807" s="153"/>
      <c r="R2807" s="153"/>
      <c r="S2807" s="153"/>
      <c r="T2807" s="153"/>
      <c r="U2807" s="153"/>
      <c r="V2807" s="153"/>
      <c r="W2807" s="153"/>
      <c r="X2807" s="153"/>
      <c r="Y2807" s="153"/>
      <c r="Z2807" s="153"/>
      <c r="AA2807" s="153"/>
      <c r="AB2807" s="153"/>
      <c r="AC2807" s="153"/>
      <c r="AD2807" s="153"/>
      <c r="AE2807" s="153"/>
      <c r="AF2807" s="153"/>
      <c r="AG2807" s="153"/>
      <c r="AH2807" s="153"/>
      <c r="AI2807" s="153"/>
      <c r="AJ2807" s="153"/>
      <c r="AK2807" s="153"/>
      <c r="AL2807" s="153"/>
      <c r="AM2807" s="153"/>
      <c r="AN2807" s="153"/>
      <c r="AO2807" s="153"/>
      <c r="AP2807" s="153"/>
      <c r="AQ2807" s="153"/>
      <c r="AR2807" s="153"/>
      <c r="AS2807" s="153"/>
      <c r="AT2807" s="153"/>
      <c r="AU2807" s="153"/>
      <c r="AV2807" s="153"/>
      <c r="AW2807" s="153"/>
      <c r="AX2807" s="153"/>
      <c r="AY2807" s="153"/>
      <c r="AZ2807" s="153"/>
      <c r="BA2807" s="153"/>
      <c r="BB2807" s="153"/>
      <c r="BC2807" s="153"/>
      <c r="BD2807" s="153"/>
      <c r="BE2807" s="153"/>
      <c r="BF2807" s="153"/>
      <c r="BG2807" s="153"/>
      <c r="BH2807" s="153"/>
      <c r="BI2807" s="153"/>
      <c r="BJ2807" s="153"/>
      <c r="BK2807" s="153"/>
      <c r="BL2807" s="153"/>
      <c r="BM2807" s="153"/>
      <c r="BN2807" s="153"/>
      <c r="BO2807" s="153"/>
      <c r="BP2807" s="153"/>
      <c r="BQ2807" s="153"/>
      <c r="BR2807" s="153"/>
      <c r="BS2807" s="153"/>
      <c r="BT2807" s="153"/>
      <c r="BU2807" s="153"/>
      <c r="BV2807" s="153"/>
      <c r="BW2807" s="153"/>
      <c r="BX2807" s="153"/>
      <c r="BY2807" s="153"/>
      <c r="BZ2807" s="153"/>
      <c r="CA2807" s="153"/>
      <c r="CB2807" s="153"/>
      <c r="CC2807" s="153"/>
      <c r="CD2807" s="153"/>
      <c r="CE2807" s="153"/>
      <c r="CF2807" s="153"/>
      <c r="CG2807" s="153"/>
      <c r="CH2807" s="153"/>
      <c r="CI2807" s="153"/>
      <c r="CJ2807" s="153"/>
      <c r="CK2807" s="153"/>
      <c r="CL2807" s="153"/>
      <c r="CM2807" s="153"/>
      <c r="CN2807" s="153"/>
      <c r="CO2807" s="153"/>
      <c r="CP2807" s="153"/>
      <c r="CQ2807" s="153"/>
      <c r="CR2807" s="153"/>
      <c r="CS2807" s="153"/>
      <c r="CT2807" s="153"/>
      <c r="CU2807" s="153"/>
      <c r="CV2807" s="153"/>
      <c r="CW2807" s="153"/>
      <c r="CX2807" s="153"/>
      <c r="CY2807" s="153"/>
      <c r="CZ2807" s="153"/>
      <c r="DA2807" s="153"/>
      <c r="DB2807" s="153"/>
      <c r="DC2807" s="153"/>
      <c r="DD2807" s="153"/>
      <c r="DE2807" s="153"/>
      <c r="DF2807" s="153"/>
      <c r="DG2807" s="153"/>
      <c r="DH2807" s="153"/>
      <c r="DI2807" s="153"/>
      <c r="DJ2807" s="153"/>
      <c r="DK2807" s="153"/>
      <c r="DL2807" s="153"/>
      <c r="DM2807" s="153"/>
      <c r="DN2807" s="153"/>
      <c r="DO2807" s="153"/>
      <c r="DP2807" s="153"/>
      <c r="DQ2807" s="153"/>
      <c r="DR2807" s="153"/>
      <c r="DS2807" s="153"/>
      <c r="DT2807" s="153"/>
      <c r="DU2807" s="153"/>
      <c r="DV2807" s="153"/>
      <c r="DW2807" s="153"/>
      <c r="DX2807" s="153"/>
      <c r="DY2807" s="153"/>
      <c r="DZ2807" s="153"/>
      <c r="EA2807" s="153"/>
      <c r="EB2807" s="153"/>
      <c r="EC2807" s="153"/>
      <c r="ED2807" s="153"/>
      <c r="EE2807" s="153"/>
      <c r="EF2807" s="153"/>
      <c r="EG2807" s="153"/>
      <c r="EH2807" s="153"/>
      <c r="EI2807" s="153"/>
      <c r="EJ2807" s="153"/>
      <c r="EK2807" s="153"/>
      <c r="EL2807" s="153"/>
      <c r="EM2807" s="153"/>
      <c r="EN2807" s="153"/>
      <c r="EO2807" s="153"/>
      <c r="EP2807" s="153"/>
      <c r="EQ2807" s="153"/>
      <c r="ER2807" s="153"/>
      <c r="ES2807" s="153"/>
      <c r="ET2807" s="153"/>
      <c r="EU2807" s="153"/>
      <c r="EV2807" s="153"/>
      <c r="EW2807" s="153"/>
      <c r="EX2807" s="153"/>
      <c r="EY2807" s="153"/>
      <c r="EZ2807" s="153"/>
      <c r="FA2807" s="153"/>
      <c r="FB2807" s="153"/>
      <c r="FC2807" s="153"/>
      <c r="FD2807" s="153"/>
      <c r="FE2807" s="153"/>
      <c r="FF2807" s="153"/>
      <c r="FG2807" s="153"/>
      <c r="FH2807" s="153"/>
      <c r="FI2807" s="153"/>
      <c r="FJ2807" s="153"/>
      <c r="FK2807" s="153"/>
      <c r="FL2807" s="153"/>
      <c r="FM2807" s="153"/>
      <c r="FN2807" s="153"/>
      <c r="FO2807" s="153"/>
      <c r="FP2807" s="153"/>
      <c r="FQ2807" s="153"/>
      <c r="FR2807" s="153"/>
      <c r="FS2807" s="153"/>
      <c r="FT2807" s="153"/>
      <c r="FU2807" s="153"/>
      <c r="FV2807" s="153"/>
      <c r="FW2807" s="153"/>
      <c r="FX2807" s="153"/>
      <c r="FY2807" s="153"/>
      <c r="FZ2807" s="153"/>
      <c r="GA2807" s="153"/>
      <c r="GB2807" s="153"/>
      <c r="GC2807" s="153"/>
      <c r="GD2807" s="153"/>
      <c r="GE2807" s="153"/>
      <c r="GF2807" s="153"/>
      <c r="GG2807" s="153"/>
      <c r="GH2807" s="153"/>
      <c r="GI2807" s="153"/>
      <c r="GJ2807" s="153"/>
      <c r="GK2807" s="153"/>
      <c r="GL2807" s="153"/>
      <c r="GM2807" s="153"/>
      <c r="GN2807" s="153"/>
      <c r="GO2807" s="153"/>
      <c r="GP2807" s="153"/>
      <c r="GQ2807" s="153"/>
      <c r="GR2807" s="153"/>
      <c r="GS2807" s="153"/>
      <c r="GT2807" s="153"/>
      <c r="GU2807" s="153"/>
      <c r="GV2807" s="153"/>
      <c r="GW2807" s="153"/>
      <c r="GX2807" s="153"/>
      <c r="GY2807" s="153"/>
      <c r="GZ2807" s="153"/>
      <c r="HA2807" s="153"/>
      <c r="HB2807" s="153"/>
      <c r="HC2807" s="153"/>
      <c r="HD2807" s="153"/>
      <c r="HE2807" s="153"/>
      <c r="HF2807" s="153"/>
      <c r="HG2807" s="153"/>
      <c r="HH2807" s="153"/>
      <c r="HI2807" s="153"/>
      <c r="HJ2807" s="153"/>
      <c r="HK2807" s="153"/>
      <c r="HL2807" s="153"/>
      <c r="HM2807" s="153"/>
      <c r="HN2807" s="153"/>
      <c r="HO2807" s="153"/>
      <c r="HP2807" s="153"/>
      <c r="HQ2807" s="153"/>
      <c r="HR2807" s="153"/>
      <c r="HS2807" s="153"/>
      <c r="HT2807" s="153"/>
      <c r="HU2807" s="153"/>
      <c r="HV2807" s="153"/>
      <c r="HW2807" s="153"/>
      <c r="HX2807" s="153"/>
      <c r="HY2807" s="153"/>
      <c r="HZ2807" s="153"/>
    </row>
    <row r="2808" spans="1:234" s="174" customFormat="1" ht="15">
      <c r="A2808" s="150"/>
      <c r="B2808" s="151"/>
      <c r="C2808" s="152"/>
      <c r="D2808" s="151"/>
      <c r="E2808" s="151"/>
      <c r="F2808" s="151"/>
      <c r="G2808" s="151"/>
      <c r="H2808" s="151"/>
      <c r="I2808" s="151"/>
      <c r="J2808" s="151"/>
      <c r="K2808" s="151"/>
      <c r="L2808" s="151"/>
      <c r="M2808" s="151"/>
      <c r="N2808" s="151"/>
      <c r="O2808" s="151"/>
      <c r="P2808" s="153"/>
      <c r="Q2808" s="153"/>
      <c r="R2808" s="153"/>
      <c r="S2808" s="153"/>
      <c r="T2808" s="153"/>
      <c r="U2808" s="153"/>
      <c r="V2808" s="153"/>
      <c r="W2808" s="153"/>
      <c r="X2808" s="153"/>
      <c r="Y2808" s="153"/>
      <c r="Z2808" s="153"/>
      <c r="AA2808" s="153"/>
      <c r="AB2808" s="153"/>
      <c r="AC2808" s="153"/>
      <c r="AD2808" s="153"/>
      <c r="AE2808" s="153"/>
      <c r="AF2808" s="153"/>
      <c r="AG2808" s="153"/>
      <c r="AH2808" s="153"/>
      <c r="AI2808" s="153"/>
      <c r="AJ2808" s="153"/>
      <c r="AK2808" s="153"/>
      <c r="AL2808" s="153"/>
      <c r="AM2808" s="153"/>
      <c r="AN2808" s="153"/>
      <c r="AO2808" s="153"/>
      <c r="AP2808" s="153"/>
      <c r="AQ2808" s="153"/>
      <c r="AR2808" s="153"/>
      <c r="AS2808" s="153"/>
      <c r="AT2808" s="153"/>
      <c r="AU2808" s="153"/>
      <c r="AV2808" s="153"/>
      <c r="AW2808" s="153"/>
      <c r="AX2808" s="153"/>
      <c r="AY2808" s="153"/>
      <c r="AZ2808" s="153"/>
      <c r="BA2808" s="153"/>
      <c r="BB2808" s="153"/>
      <c r="BC2808" s="153"/>
      <c r="BD2808" s="153"/>
      <c r="BE2808" s="153"/>
      <c r="BF2808" s="153"/>
      <c r="BG2808" s="153"/>
      <c r="BH2808" s="153"/>
      <c r="BI2808" s="153"/>
      <c r="BJ2808" s="153"/>
      <c r="BK2808" s="153"/>
      <c r="BL2808" s="153"/>
      <c r="BM2808" s="153"/>
      <c r="BN2808" s="153"/>
      <c r="BO2808" s="153"/>
      <c r="BP2808" s="153"/>
      <c r="BQ2808" s="153"/>
      <c r="BR2808" s="153"/>
      <c r="BS2808" s="153"/>
      <c r="BT2808" s="153"/>
      <c r="BU2808" s="153"/>
      <c r="BV2808" s="153"/>
      <c r="BW2808" s="153"/>
      <c r="BX2808" s="153"/>
      <c r="BY2808" s="153"/>
      <c r="BZ2808" s="153"/>
      <c r="CA2808" s="153"/>
      <c r="CB2808" s="153"/>
      <c r="CC2808" s="153"/>
      <c r="CD2808" s="153"/>
      <c r="CE2808" s="153"/>
      <c r="CF2808" s="153"/>
      <c r="CG2808" s="153"/>
      <c r="CH2808" s="153"/>
      <c r="CI2808" s="153"/>
      <c r="CJ2808" s="153"/>
      <c r="CK2808" s="153"/>
      <c r="CL2808" s="153"/>
      <c r="CM2808" s="153"/>
      <c r="CN2808" s="153"/>
      <c r="CO2808" s="153"/>
      <c r="CP2808" s="153"/>
      <c r="CQ2808" s="153"/>
      <c r="CR2808" s="153"/>
      <c r="CS2808" s="153"/>
      <c r="CT2808" s="153"/>
      <c r="CU2808" s="153"/>
      <c r="CV2808" s="153"/>
      <c r="CW2808" s="153"/>
      <c r="CX2808" s="153"/>
      <c r="CY2808" s="153"/>
      <c r="CZ2808" s="153"/>
      <c r="DA2808" s="153"/>
      <c r="DB2808" s="153"/>
      <c r="DC2808" s="153"/>
      <c r="DD2808" s="153"/>
      <c r="DE2808" s="153"/>
      <c r="DF2808" s="153"/>
      <c r="DG2808" s="153"/>
      <c r="DH2808" s="153"/>
      <c r="DI2808" s="153"/>
      <c r="DJ2808" s="153"/>
      <c r="DK2808" s="153"/>
      <c r="DL2808" s="153"/>
      <c r="DM2808" s="153"/>
      <c r="DN2808" s="153"/>
      <c r="DO2808" s="153"/>
      <c r="DP2808" s="153"/>
      <c r="DQ2808" s="153"/>
      <c r="DR2808" s="153"/>
      <c r="DS2808" s="153"/>
      <c r="DT2808" s="153"/>
      <c r="DU2808" s="153"/>
      <c r="DV2808" s="153"/>
      <c r="DW2808" s="153"/>
      <c r="DX2808" s="153"/>
      <c r="DY2808" s="153"/>
      <c r="DZ2808" s="153"/>
      <c r="EA2808" s="153"/>
      <c r="EB2808" s="153"/>
      <c r="EC2808" s="153"/>
      <c r="ED2808" s="153"/>
      <c r="EE2808" s="153"/>
      <c r="EF2808" s="153"/>
      <c r="EG2808" s="153"/>
      <c r="EH2808" s="153"/>
      <c r="EI2808" s="153"/>
      <c r="EJ2808" s="153"/>
      <c r="EK2808" s="153"/>
      <c r="EL2808" s="153"/>
      <c r="EM2808" s="153"/>
      <c r="EN2808" s="153"/>
      <c r="EO2808" s="153"/>
      <c r="EP2808" s="153"/>
      <c r="EQ2808" s="153"/>
      <c r="ER2808" s="153"/>
      <c r="ES2808" s="153"/>
      <c r="ET2808" s="153"/>
      <c r="EU2808" s="153"/>
      <c r="EV2808" s="153"/>
      <c r="EW2808" s="153"/>
      <c r="EX2808" s="153"/>
      <c r="EY2808" s="153"/>
      <c r="EZ2808" s="153"/>
      <c r="FA2808" s="153"/>
      <c r="FB2808" s="153"/>
      <c r="FC2808" s="153"/>
      <c r="FD2808" s="153"/>
      <c r="FE2808" s="153"/>
      <c r="FF2808" s="153"/>
      <c r="FG2808" s="153"/>
      <c r="FH2808" s="153"/>
      <c r="FI2808" s="153"/>
      <c r="FJ2808" s="153"/>
      <c r="FK2808" s="153"/>
      <c r="FL2808" s="153"/>
      <c r="FM2808" s="153"/>
      <c r="FN2808" s="153"/>
      <c r="FO2808" s="153"/>
      <c r="FP2808" s="153"/>
      <c r="FQ2808" s="153"/>
      <c r="FR2808" s="153"/>
      <c r="FS2808" s="153"/>
      <c r="FT2808" s="153"/>
      <c r="FU2808" s="153"/>
      <c r="FV2808" s="153"/>
      <c r="FW2808" s="153"/>
      <c r="FX2808" s="153"/>
      <c r="FY2808" s="153"/>
      <c r="FZ2808" s="153"/>
      <c r="GA2808" s="153"/>
      <c r="GB2808" s="153"/>
      <c r="GC2808" s="153"/>
      <c r="GD2808" s="153"/>
      <c r="GE2808" s="153"/>
      <c r="GF2808" s="153"/>
      <c r="GG2808" s="153"/>
      <c r="GH2808" s="153"/>
      <c r="GI2808" s="153"/>
      <c r="GJ2808" s="153"/>
      <c r="GK2808" s="153"/>
      <c r="GL2808" s="153"/>
      <c r="GM2808" s="153"/>
      <c r="GN2808" s="153"/>
      <c r="GO2808" s="153"/>
      <c r="GP2808" s="153"/>
      <c r="GQ2808" s="153"/>
      <c r="GR2808" s="153"/>
      <c r="GS2808" s="153"/>
      <c r="GT2808" s="153"/>
      <c r="GU2808" s="153"/>
      <c r="GV2808" s="153"/>
      <c r="GW2808" s="153"/>
      <c r="GX2808" s="153"/>
      <c r="GY2808" s="153"/>
      <c r="GZ2808" s="153"/>
      <c r="HA2808" s="153"/>
      <c r="HB2808" s="153"/>
      <c r="HC2808" s="153"/>
      <c r="HD2808" s="153"/>
      <c r="HE2808" s="153"/>
      <c r="HF2808" s="153"/>
      <c r="HG2808" s="153"/>
      <c r="HH2808" s="153"/>
      <c r="HI2808" s="153"/>
      <c r="HJ2808" s="153"/>
      <c r="HK2808" s="153"/>
      <c r="HL2808" s="153"/>
      <c r="HM2808" s="153"/>
      <c r="HN2808" s="153"/>
      <c r="HO2808" s="153"/>
      <c r="HP2808" s="153"/>
      <c r="HQ2808" s="153"/>
      <c r="HR2808" s="153"/>
      <c r="HS2808" s="153"/>
      <c r="HT2808" s="153"/>
      <c r="HU2808" s="153"/>
      <c r="HV2808" s="153"/>
      <c r="HW2808" s="153"/>
      <c r="HX2808" s="153"/>
      <c r="HY2808" s="153"/>
      <c r="HZ2808" s="153"/>
    </row>
    <row r="2809" spans="1:234" s="174" customFormat="1" ht="15">
      <c r="A2809" s="150"/>
      <c r="B2809" s="151"/>
      <c r="C2809" s="152"/>
      <c r="D2809" s="151"/>
      <c r="E2809" s="151"/>
      <c r="F2809" s="151"/>
      <c r="G2809" s="151"/>
      <c r="H2809" s="151"/>
      <c r="I2809" s="151"/>
      <c r="J2809" s="151"/>
      <c r="K2809" s="151"/>
      <c r="L2809" s="151"/>
      <c r="M2809" s="151"/>
      <c r="N2809" s="151"/>
      <c r="O2809" s="151"/>
      <c r="P2809" s="153"/>
      <c r="Q2809" s="153"/>
      <c r="R2809" s="153"/>
      <c r="S2809" s="153"/>
      <c r="T2809" s="153"/>
      <c r="U2809" s="153"/>
      <c r="V2809" s="153"/>
      <c r="W2809" s="153"/>
      <c r="X2809" s="153"/>
      <c r="Y2809" s="153"/>
      <c r="Z2809" s="153"/>
      <c r="AA2809" s="153"/>
      <c r="AB2809" s="153"/>
      <c r="AC2809" s="153"/>
      <c r="AD2809" s="153"/>
      <c r="AE2809" s="153"/>
      <c r="AF2809" s="153"/>
      <c r="AG2809" s="153"/>
      <c r="AH2809" s="153"/>
      <c r="AI2809" s="153"/>
      <c r="AJ2809" s="153"/>
      <c r="AK2809" s="153"/>
      <c r="AL2809" s="153"/>
      <c r="AM2809" s="153"/>
      <c r="AN2809" s="153"/>
      <c r="AO2809" s="153"/>
      <c r="AP2809" s="153"/>
      <c r="AQ2809" s="153"/>
      <c r="AR2809" s="153"/>
      <c r="AS2809" s="153"/>
      <c r="AT2809" s="153"/>
      <c r="AU2809" s="153"/>
      <c r="AV2809" s="153"/>
      <c r="AW2809" s="153"/>
      <c r="AX2809" s="153"/>
      <c r="AY2809" s="153"/>
      <c r="AZ2809" s="153"/>
      <c r="BA2809" s="153"/>
      <c r="BB2809" s="153"/>
      <c r="BC2809" s="153"/>
      <c r="BD2809" s="153"/>
      <c r="BE2809" s="153"/>
      <c r="BF2809" s="153"/>
      <c r="BG2809" s="153"/>
      <c r="BH2809" s="153"/>
      <c r="BI2809" s="153"/>
      <c r="BJ2809" s="153"/>
      <c r="BK2809" s="153"/>
      <c r="BL2809" s="153"/>
      <c r="BM2809" s="153"/>
      <c r="BN2809" s="153"/>
      <c r="BO2809" s="153"/>
      <c r="BP2809" s="153"/>
      <c r="BQ2809" s="153"/>
      <c r="BR2809" s="153"/>
      <c r="BS2809" s="153"/>
      <c r="BT2809" s="153"/>
      <c r="BU2809" s="153"/>
      <c r="BV2809" s="153"/>
      <c r="BW2809" s="153"/>
      <c r="BX2809" s="153"/>
      <c r="BY2809" s="153"/>
      <c r="BZ2809" s="153"/>
      <c r="CA2809" s="153"/>
      <c r="CB2809" s="153"/>
      <c r="CC2809" s="153"/>
      <c r="CD2809" s="153"/>
      <c r="CE2809" s="153"/>
      <c r="CF2809" s="153"/>
      <c r="CG2809" s="153"/>
      <c r="CH2809" s="153"/>
      <c r="CI2809" s="153"/>
      <c r="CJ2809" s="153"/>
      <c r="CK2809" s="153"/>
      <c r="CL2809" s="153"/>
      <c r="CM2809" s="153"/>
      <c r="CN2809" s="153"/>
      <c r="CO2809" s="153"/>
      <c r="CP2809" s="153"/>
      <c r="CQ2809" s="153"/>
      <c r="CR2809" s="153"/>
      <c r="CS2809" s="153"/>
      <c r="CT2809" s="153"/>
      <c r="CU2809" s="153"/>
      <c r="CV2809" s="153"/>
      <c r="CW2809" s="153"/>
      <c r="CX2809" s="153"/>
      <c r="CY2809" s="153"/>
      <c r="CZ2809" s="153"/>
      <c r="DA2809" s="153"/>
      <c r="DB2809" s="153"/>
      <c r="DC2809" s="153"/>
      <c r="DD2809" s="153"/>
      <c r="DE2809" s="153"/>
      <c r="DF2809" s="153"/>
      <c r="DG2809" s="153"/>
      <c r="DH2809" s="153"/>
      <c r="DI2809" s="153"/>
      <c r="DJ2809" s="153"/>
      <c r="DK2809" s="153"/>
      <c r="DL2809" s="153"/>
      <c r="DM2809" s="153"/>
      <c r="DN2809" s="153"/>
      <c r="DO2809" s="153"/>
      <c r="DP2809" s="153"/>
      <c r="DQ2809" s="153"/>
      <c r="DR2809" s="153"/>
      <c r="DS2809" s="153"/>
      <c r="DT2809" s="153"/>
      <c r="DU2809" s="153"/>
      <c r="DV2809" s="153"/>
      <c r="DW2809" s="153"/>
      <c r="DX2809" s="153"/>
      <c r="DY2809" s="153"/>
      <c r="DZ2809" s="153"/>
      <c r="EA2809" s="153"/>
      <c r="EB2809" s="153"/>
      <c r="EC2809" s="153"/>
      <c r="ED2809" s="153"/>
      <c r="EE2809" s="153"/>
      <c r="EF2809" s="153"/>
      <c r="EG2809" s="153"/>
      <c r="EH2809" s="153"/>
      <c r="EI2809" s="153"/>
      <c r="EJ2809" s="153"/>
      <c r="EK2809" s="153"/>
      <c r="EL2809" s="153"/>
      <c r="EM2809" s="153"/>
      <c r="EN2809" s="153"/>
      <c r="EO2809" s="153"/>
      <c r="EP2809" s="153"/>
      <c r="EQ2809" s="153"/>
      <c r="ER2809" s="153"/>
      <c r="ES2809" s="153"/>
      <c r="ET2809" s="153"/>
      <c r="EU2809" s="153"/>
      <c r="EV2809" s="153"/>
      <c r="EW2809" s="153"/>
      <c r="EX2809" s="153"/>
      <c r="EY2809" s="153"/>
      <c r="EZ2809" s="153"/>
      <c r="FA2809" s="153"/>
      <c r="FB2809" s="153"/>
      <c r="FC2809" s="153"/>
      <c r="FD2809" s="153"/>
      <c r="FE2809" s="153"/>
      <c r="FF2809" s="153"/>
      <c r="FG2809" s="153"/>
      <c r="FH2809" s="153"/>
      <c r="FI2809" s="153"/>
      <c r="FJ2809" s="153"/>
      <c r="FK2809" s="153"/>
      <c r="FL2809" s="153"/>
      <c r="FM2809" s="153"/>
      <c r="FN2809" s="153"/>
      <c r="FO2809" s="153"/>
      <c r="FP2809" s="153"/>
      <c r="FQ2809" s="153"/>
      <c r="FR2809" s="153"/>
      <c r="FS2809" s="153"/>
      <c r="FT2809" s="153"/>
      <c r="FU2809" s="153"/>
      <c r="FV2809" s="153"/>
      <c r="FW2809" s="153"/>
      <c r="FX2809" s="153"/>
      <c r="FY2809" s="153"/>
      <c r="FZ2809" s="153"/>
      <c r="GA2809" s="153"/>
      <c r="GB2809" s="153"/>
      <c r="GC2809" s="153"/>
      <c r="GD2809" s="153"/>
      <c r="GE2809" s="153"/>
      <c r="GF2809" s="153"/>
      <c r="GG2809" s="153"/>
      <c r="GH2809" s="153"/>
      <c r="GI2809" s="153"/>
      <c r="GJ2809" s="153"/>
      <c r="GK2809" s="153"/>
      <c r="GL2809" s="153"/>
      <c r="GM2809" s="153"/>
      <c r="GN2809" s="153"/>
      <c r="GO2809" s="153"/>
      <c r="GP2809" s="153"/>
      <c r="GQ2809" s="153"/>
      <c r="GR2809" s="153"/>
      <c r="GS2809" s="153"/>
      <c r="GT2809" s="153"/>
      <c r="GU2809" s="153"/>
      <c r="GV2809" s="153"/>
      <c r="GW2809" s="153"/>
      <c r="GX2809" s="153"/>
      <c r="GY2809" s="153"/>
      <c r="GZ2809" s="153"/>
      <c r="HA2809" s="153"/>
      <c r="HB2809" s="153"/>
      <c r="HC2809" s="153"/>
      <c r="HD2809" s="153"/>
      <c r="HE2809" s="153"/>
      <c r="HF2809" s="153"/>
      <c r="HG2809" s="153"/>
      <c r="HH2809" s="153"/>
      <c r="HI2809" s="153"/>
      <c r="HJ2809" s="153"/>
      <c r="HK2809" s="153"/>
      <c r="HL2809" s="153"/>
      <c r="HM2809" s="153"/>
      <c r="HN2809" s="153"/>
      <c r="HO2809" s="153"/>
      <c r="HP2809" s="153"/>
      <c r="HQ2809" s="153"/>
      <c r="HR2809" s="153"/>
      <c r="HS2809" s="153"/>
      <c r="HT2809" s="153"/>
      <c r="HU2809" s="153"/>
      <c r="HV2809" s="153"/>
      <c r="HW2809" s="153"/>
      <c r="HX2809" s="153"/>
      <c r="HY2809" s="153"/>
      <c r="HZ2809" s="153"/>
    </row>
    <row r="2810" spans="1:234" s="174" customFormat="1" ht="15">
      <c r="A2810" s="150"/>
      <c r="B2810" s="151"/>
      <c r="C2810" s="152"/>
      <c r="D2810" s="151"/>
      <c r="E2810" s="151"/>
      <c r="F2810" s="151"/>
      <c r="G2810" s="151"/>
      <c r="H2810" s="151"/>
      <c r="I2810" s="151"/>
      <c r="J2810" s="151"/>
      <c r="K2810" s="151"/>
      <c r="L2810" s="151"/>
      <c r="M2810" s="151"/>
      <c r="N2810" s="151"/>
      <c r="O2810" s="151"/>
      <c r="P2810" s="153"/>
      <c r="Q2810" s="153"/>
      <c r="R2810" s="153"/>
      <c r="S2810" s="153"/>
      <c r="T2810" s="153"/>
      <c r="U2810" s="153"/>
      <c r="V2810" s="153"/>
      <c r="W2810" s="153"/>
      <c r="X2810" s="153"/>
      <c r="Y2810" s="153"/>
      <c r="Z2810" s="153"/>
      <c r="AA2810" s="153"/>
      <c r="AB2810" s="153"/>
      <c r="AC2810" s="153"/>
      <c r="AD2810" s="153"/>
      <c r="AE2810" s="153"/>
      <c r="AF2810" s="153"/>
      <c r="AG2810" s="153"/>
      <c r="AH2810" s="153"/>
      <c r="AI2810" s="153"/>
      <c r="AJ2810" s="153"/>
      <c r="AK2810" s="153"/>
      <c r="AL2810" s="153"/>
      <c r="AM2810" s="153"/>
      <c r="AN2810" s="153"/>
      <c r="AO2810" s="153"/>
      <c r="AP2810" s="153"/>
      <c r="AQ2810" s="153"/>
      <c r="AR2810" s="153"/>
      <c r="AS2810" s="153"/>
      <c r="AT2810" s="153"/>
      <c r="AU2810" s="153"/>
      <c r="AV2810" s="153"/>
      <c r="AW2810" s="153"/>
      <c r="AX2810" s="153"/>
      <c r="AY2810" s="153"/>
      <c r="AZ2810" s="153"/>
      <c r="BA2810" s="153"/>
      <c r="BB2810" s="153"/>
      <c r="BC2810" s="153"/>
      <c r="BD2810" s="153"/>
      <c r="BE2810" s="153"/>
      <c r="BF2810" s="153"/>
      <c r="BG2810" s="153"/>
      <c r="BH2810" s="153"/>
      <c r="BI2810" s="153"/>
      <c r="BJ2810" s="153"/>
      <c r="BK2810" s="153"/>
      <c r="BL2810" s="153"/>
      <c r="BM2810" s="153"/>
      <c r="BN2810" s="153"/>
      <c r="BO2810" s="153"/>
      <c r="BP2810" s="153"/>
      <c r="BQ2810" s="153"/>
      <c r="BR2810" s="153"/>
      <c r="BS2810" s="153"/>
      <c r="BT2810" s="153"/>
      <c r="BU2810" s="153"/>
      <c r="BV2810" s="153"/>
      <c r="BW2810" s="153"/>
      <c r="BX2810" s="153"/>
      <c r="BY2810" s="153"/>
      <c r="BZ2810" s="153"/>
      <c r="CA2810" s="153"/>
      <c r="CB2810" s="153"/>
      <c r="CC2810" s="153"/>
      <c r="CD2810" s="153"/>
      <c r="CE2810" s="153"/>
      <c r="CF2810" s="153"/>
      <c r="CG2810" s="153"/>
      <c r="CH2810" s="153"/>
      <c r="CI2810" s="153"/>
      <c r="CJ2810" s="153"/>
      <c r="CK2810" s="153"/>
      <c r="CL2810" s="153"/>
      <c r="CM2810" s="153"/>
      <c r="CN2810" s="153"/>
      <c r="CO2810" s="153"/>
      <c r="CP2810" s="153"/>
      <c r="CQ2810" s="153"/>
      <c r="CR2810" s="153"/>
      <c r="CS2810" s="153"/>
      <c r="CT2810" s="153"/>
      <c r="CU2810" s="153"/>
      <c r="CV2810" s="153"/>
      <c r="CW2810" s="153"/>
      <c r="CX2810" s="153"/>
      <c r="CY2810" s="153"/>
      <c r="CZ2810" s="153"/>
      <c r="DA2810" s="153"/>
      <c r="DB2810" s="153"/>
      <c r="DC2810" s="153"/>
      <c r="DD2810" s="153"/>
      <c r="DE2810" s="153"/>
      <c r="DF2810" s="153"/>
      <c r="DG2810" s="153"/>
      <c r="DH2810" s="153"/>
      <c r="DI2810" s="153"/>
      <c r="DJ2810" s="153"/>
      <c r="DK2810" s="153"/>
      <c r="DL2810" s="153"/>
      <c r="DM2810" s="153"/>
      <c r="DN2810" s="153"/>
      <c r="DO2810" s="153"/>
      <c r="DP2810" s="153"/>
      <c r="DQ2810" s="153"/>
      <c r="DR2810" s="153"/>
      <c r="DS2810" s="153"/>
      <c r="DT2810" s="153"/>
      <c r="DU2810" s="153"/>
      <c r="DV2810" s="153"/>
      <c r="DW2810" s="153"/>
      <c r="DX2810" s="153"/>
      <c r="DY2810" s="153"/>
      <c r="DZ2810" s="153"/>
      <c r="EA2810" s="153"/>
      <c r="EB2810" s="153"/>
      <c r="EC2810" s="153"/>
      <c r="ED2810" s="153"/>
      <c r="EE2810" s="153"/>
      <c r="EF2810" s="153"/>
      <c r="EG2810" s="153"/>
      <c r="EH2810" s="153"/>
      <c r="EI2810" s="153"/>
      <c r="EJ2810" s="153"/>
      <c r="EK2810" s="153"/>
      <c r="EL2810" s="153"/>
      <c r="EM2810" s="153"/>
      <c r="EN2810" s="153"/>
      <c r="EO2810" s="153"/>
      <c r="EP2810" s="153"/>
      <c r="EQ2810" s="153"/>
      <c r="ER2810" s="153"/>
      <c r="ES2810" s="153"/>
      <c r="ET2810" s="153"/>
      <c r="EU2810" s="153"/>
      <c r="EV2810" s="153"/>
      <c r="EW2810" s="153"/>
      <c r="EX2810" s="153"/>
      <c r="EY2810" s="153"/>
      <c r="EZ2810" s="153"/>
      <c r="FA2810" s="153"/>
      <c r="FB2810" s="153"/>
      <c r="FC2810" s="153"/>
      <c r="FD2810" s="153"/>
      <c r="FE2810" s="153"/>
      <c r="FF2810" s="153"/>
      <c r="FG2810" s="153"/>
      <c r="FH2810" s="153"/>
      <c r="FI2810" s="153"/>
      <c r="FJ2810" s="153"/>
      <c r="FK2810" s="153"/>
      <c r="FL2810" s="153"/>
      <c r="FM2810" s="153"/>
      <c r="FN2810" s="153"/>
      <c r="FO2810" s="153"/>
      <c r="FP2810" s="153"/>
      <c r="FQ2810" s="153"/>
      <c r="FR2810" s="153"/>
      <c r="FS2810" s="153"/>
      <c r="FT2810" s="153"/>
      <c r="FU2810" s="153"/>
      <c r="FV2810" s="153"/>
      <c r="FW2810" s="153"/>
      <c r="FX2810" s="153"/>
      <c r="FY2810" s="153"/>
      <c r="FZ2810" s="153"/>
      <c r="GA2810" s="153"/>
      <c r="GB2810" s="153"/>
      <c r="GC2810" s="153"/>
      <c r="GD2810" s="153"/>
      <c r="GE2810" s="153"/>
      <c r="GF2810" s="153"/>
      <c r="GG2810" s="153"/>
      <c r="GH2810" s="153"/>
      <c r="GI2810" s="153"/>
      <c r="GJ2810" s="153"/>
      <c r="GK2810" s="153"/>
      <c r="GL2810" s="153"/>
      <c r="GM2810" s="153"/>
      <c r="GN2810" s="153"/>
      <c r="GO2810" s="153"/>
      <c r="GP2810" s="153"/>
      <c r="GQ2810" s="153"/>
      <c r="GR2810" s="153"/>
      <c r="GS2810" s="153"/>
      <c r="GT2810" s="153"/>
      <c r="GU2810" s="153"/>
      <c r="GV2810" s="153"/>
      <c r="GW2810" s="153"/>
      <c r="GX2810" s="153"/>
      <c r="GY2810" s="153"/>
      <c r="GZ2810" s="153"/>
      <c r="HA2810" s="153"/>
      <c r="HB2810" s="153"/>
      <c r="HC2810" s="153"/>
      <c r="HD2810" s="153"/>
      <c r="HE2810" s="153"/>
      <c r="HF2810" s="153"/>
      <c r="HG2810" s="153"/>
      <c r="HH2810" s="153"/>
      <c r="HI2810" s="153"/>
      <c r="HJ2810" s="153"/>
      <c r="HK2810" s="153"/>
      <c r="HL2810" s="153"/>
      <c r="HM2810" s="153"/>
      <c r="HN2810" s="153"/>
      <c r="HO2810" s="153"/>
      <c r="HP2810" s="153"/>
      <c r="HQ2810" s="153"/>
      <c r="HR2810" s="153"/>
      <c r="HS2810" s="153"/>
      <c r="HT2810" s="153"/>
      <c r="HU2810" s="153"/>
      <c r="HV2810" s="153"/>
      <c r="HW2810" s="153"/>
      <c r="HX2810" s="153"/>
      <c r="HY2810" s="153"/>
      <c r="HZ2810" s="153"/>
    </row>
    <row r="2811" spans="1:234" s="174" customFormat="1" ht="15">
      <c r="A2811" s="150"/>
      <c r="B2811" s="151"/>
      <c r="C2811" s="152"/>
      <c r="D2811" s="151"/>
      <c r="E2811" s="151"/>
      <c r="F2811" s="151"/>
      <c r="G2811" s="151"/>
      <c r="H2811" s="151"/>
      <c r="I2811" s="151"/>
      <c r="J2811" s="151"/>
      <c r="K2811" s="151"/>
      <c r="L2811" s="151"/>
      <c r="M2811" s="151"/>
      <c r="N2811" s="151"/>
      <c r="O2811" s="151"/>
      <c r="P2811" s="153"/>
      <c r="Q2811" s="153"/>
      <c r="R2811" s="153"/>
      <c r="S2811" s="153"/>
      <c r="T2811" s="153"/>
      <c r="U2811" s="153"/>
      <c r="V2811" s="153"/>
      <c r="W2811" s="153"/>
      <c r="X2811" s="153"/>
      <c r="Y2811" s="153"/>
      <c r="Z2811" s="153"/>
      <c r="AA2811" s="153"/>
      <c r="AB2811" s="153"/>
      <c r="AC2811" s="153"/>
      <c r="AD2811" s="153"/>
      <c r="AE2811" s="153"/>
      <c r="AF2811" s="153"/>
      <c r="AG2811" s="153"/>
      <c r="AH2811" s="153"/>
      <c r="AI2811" s="153"/>
      <c r="AJ2811" s="153"/>
      <c r="AK2811" s="153"/>
      <c r="AL2811" s="153"/>
      <c r="AM2811" s="153"/>
      <c r="AN2811" s="153"/>
      <c r="AO2811" s="153"/>
      <c r="AP2811" s="153"/>
      <c r="AQ2811" s="153"/>
      <c r="AR2811" s="153"/>
      <c r="AS2811" s="153"/>
      <c r="AT2811" s="153"/>
      <c r="AU2811" s="153"/>
      <c r="AV2811" s="153"/>
      <c r="AW2811" s="153"/>
      <c r="AX2811" s="153"/>
      <c r="AY2811" s="153"/>
      <c r="AZ2811" s="153"/>
      <c r="BA2811" s="153"/>
      <c r="BB2811" s="153"/>
      <c r="BC2811" s="153"/>
      <c r="BD2811" s="153"/>
      <c r="BE2811" s="153"/>
      <c r="BF2811" s="153"/>
      <c r="BG2811" s="153"/>
      <c r="BH2811" s="153"/>
      <c r="BI2811" s="153"/>
      <c r="BJ2811" s="153"/>
      <c r="BK2811" s="153"/>
      <c r="BL2811" s="153"/>
      <c r="BM2811" s="153"/>
      <c r="BN2811" s="153"/>
      <c r="BO2811" s="153"/>
      <c r="BP2811" s="153"/>
      <c r="BQ2811" s="153"/>
      <c r="BR2811" s="153"/>
      <c r="BS2811" s="153"/>
      <c r="BT2811" s="153"/>
      <c r="BU2811" s="153"/>
      <c r="BV2811" s="153"/>
      <c r="BW2811" s="153"/>
      <c r="BX2811" s="153"/>
      <c r="BY2811" s="153"/>
      <c r="BZ2811" s="153"/>
      <c r="CA2811" s="153"/>
      <c r="CB2811" s="153"/>
      <c r="CC2811" s="153"/>
      <c r="CD2811" s="153"/>
      <c r="CE2811" s="153"/>
      <c r="CF2811" s="153"/>
      <c r="CG2811" s="153"/>
      <c r="CH2811" s="153"/>
      <c r="CI2811" s="153"/>
      <c r="CJ2811" s="153"/>
      <c r="CK2811" s="153"/>
      <c r="CL2811" s="153"/>
      <c r="CM2811" s="153"/>
      <c r="CN2811" s="153"/>
      <c r="CO2811" s="153"/>
      <c r="CP2811" s="153"/>
      <c r="CQ2811" s="153"/>
      <c r="CR2811" s="153"/>
      <c r="CS2811" s="153"/>
      <c r="CT2811" s="153"/>
      <c r="CU2811" s="153"/>
      <c r="CV2811" s="153"/>
      <c r="CW2811" s="153"/>
      <c r="CX2811" s="153"/>
      <c r="CY2811" s="153"/>
      <c r="CZ2811" s="153"/>
      <c r="DA2811" s="153"/>
      <c r="DB2811" s="153"/>
      <c r="DC2811" s="153"/>
      <c r="DD2811" s="153"/>
      <c r="DE2811" s="153"/>
      <c r="DF2811" s="153"/>
      <c r="DG2811" s="153"/>
      <c r="DH2811" s="153"/>
      <c r="DI2811" s="153"/>
      <c r="DJ2811" s="153"/>
      <c r="DK2811" s="153"/>
      <c r="DL2811" s="153"/>
      <c r="DM2811" s="153"/>
      <c r="DN2811" s="153"/>
      <c r="DO2811" s="153"/>
      <c r="DP2811" s="153"/>
      <c r="DQ2811" s="153"/>
      <c r="DR2811" s="153"/>
      <c r="DS2811" s="153"/>
      <c r="DT2811" s="153"/>
      <c r="DU2811" s="153"/>
      <c r="DV2811" s="153"/>
      <c r="DW2811" s="153"/>
      <c r="DX2811" s="153"/>
      <c r="DY2811" s="153"/>
      <c r="DZ2811" s="153"/>
      <c r="EA2811" s="153"/>
      <c r="EB2811" s="153"/>
      <c r="EC2811" s="153"/>
      <c r="ED2811" s="153"/>
      <c r="EE2811" s="153"/>
      <c r="EF2811" s="153"/>
      <c r="EG2811" s="153"/>
      <c r="EH2811" s="153"/>
      <c r="EI2811" s="153"/>
      <c r="EJ2811" s="153"/>
      <c r="EK2811" s="153"/>
      <c r="EL2811" s="153"/>
      <c r="EM2811" s="153"/>
      <c r="EN2811" s="153"/>
      <c r="EO2811" s="153"/>
      <c r="EP2811" s="153"/>
      <c r="EQ2811" s="153"/>
      <c r="ER2811" s="153"/>
      <c r="ES2811" s="153"/>
      <c r="ET2811" s="153"/>
      <c r="EU2811" s="153"/>
      <c r="EV2811" s="153"/>
      <c r="EW2811" s="153"/>
      <c r="EX2811" s="153"/>
      <c r="EY2811" s="153"/>
      <c r="EZ2811" s="153"/>
      <c r="FA2811" s="153"/>
      <c r="FB2811" s="153"/>
      <c r="FC2811" s="153"/>
      <c r="FD2811" s="153"/>
      <c r="FE2811" s="153"/>
      <c r="FF2811" s="153"/>
      <c r="FG2811" s="153"/>
      <c r="FH2811" s="153"/>
      <c r="FI2811" s="153"/>
      <c r="FJ2811" s="153"/>
      <c r="FK2811" s="153"/>
      <c r="FL2811" s="153"/>
      <c r="FM2811" s="153"/>
      <c r="FN2811" s="153"/>
      <c r="FO2811" s="153"/>
      <c r="FP2811" s="153"/>
      <c r="FQ2811" s="153"/>
      <c r="FR2811" s="153"/>
      <c r="FS2811" s="153"/>
      <c r="FT2811" s="153"/>
      <c r="FU2811" s="153"/>
      <c r="FV2811" s="153"/>
      <c r="FW2811" s="153"/>
      <c r="FX2811" s="153"/>
      <c r="FY2811" s="153"/>
      <c r="FZ2811" s="153"/>
      <c r="GA2811" s="153"/>
      <c r="GB2811" s="153"/>
      <c r="GC2811" s="153"/>
      <c r="GD2811" s="153"/>
      <c r="GE2811" s="153"/>
      <c r="GF2811" s="153"/>
      <c r="GG2811" s="153"/>
      <c r="GH2811" s="153"/>
      <c r="GI2811" s="153"/>
      <c r="GJ2811" s="153"/>
      <c r="GK2811" s="153"/>
      <c r="GL2811" s="153"/>
      <c r="GM2811" s="153"/>
      <c r="GN2811" s="153"/>
      <c r="GO2811" s="153"/>
      <c r="GP2811" s="153"/>
      <c r="GQ2811" s="153"/>
      <c r="GR2811" s="153"/>
      <c r="GS2811" s="153"/>
      <c r="GT2811" s="153"/>
      <c r="GU2811" s="153"/>
      <c r="GV2811" s="153"/>
      <c r="GW2811" s="153"/>
      <c r="GX2811" s="153"/>
      <c r="GY2811" s="153"/>
      <c r="GZ2811" s="153"/>
      <c r="HA2811" s="153"/>
      <c r="HB2811" s="153"/>
      <c r="HC2811" s="153"/>
      <c r="HD2811" s="153"/>
      <c r="HE2811" s="153"/>
      <c r="HF2811" s="153"/>
      <c r="HG2811" s="153"/>
      <c r="HH2811" s="153"/>
      <c r="HI2811" s="153"/>
      <c r="HJ2811" s="153"/>
      <c r="HK2811" s="153"/>
      <c r="HL2811" s="153"/>
      <c r="HM2811" s="153"/>
      <c r="HN2811" s="153"/>
      <c r="HO2811" s="153"/>
      <c r="HP2811" s="153"/>
      <c r="HQ2811" s="153"/>
      <c r="HR2811" s="153"/>
      <c r="HS2811" s="153"/>
      <c r="HT2811" s="153"/>
      <c r="HU2811" s="153"/>
      <c r="HV2811" s="153"/>
      <c r="HW2811" s="153"/>
      <c r="HX2811" s="153"/>
      <c r="HY2811" s="153"/>
      <c r="HZ2811" s="153"/>
    </row>
    <row r="2812" spans="1:234" s="174" customFormat="1" ht="15">
      <c r="A2812" s="150"/>
      <c r="B2812" s="151"/>
      <c r="C2812" s="152"/>
      <c r="D2812" s="151"/>
      <c r="E2812" s="151"/>
      <c r="F2812" s="151"/>
      <c r="G2812" s="151"/>
      <c r="H2812" s="151"/>
      <c r="I2812" s="151"/>
      <c r="J2812" s="151"/>
      <c r="K2812" s="151"/>
      <c r="L2812" s="151"/>
      <c r="M2812" s="151"/>
      <c r="N2812" s="151"/>
      <c r="O2812" s="151"/>
      <c r="P2812" s="153"/>
      <c r="Q2812" s="153"/>
      <c r="R2812" s="153"/>
      <c r="S2812" s="153"/>
      <c r="T2812" s="153"/>
      <c r="U2812" s="153"/>
      <c r="V2812" s="153"/>
      <c r="W2812" s="153"/>
      <c r="X2812" s="153"/>
      <c r="Y2812" s="153"/>
      <c r="Z2812" s="153"/>
      <c r="AA2812" s="153"/>
      <c r="AB2812" s="153"/>
      <c r="AC2812" s="153"/>
      <c r="AD2812" s="153"/>
      <c r="AE2812" s="153"/>
      <c r="AF2812" s="153"/>
      <c r="AG2812" s="153"/>
      <c r="AH2812" s="153"/>
      <c r="AI2812" s="153"/>
      <c r="AJ2812" s="153"/>
      <c r="AK2812" s="153"/>
      <c r="AL2812" s="153"/>
      <c r="AM2812" s="153"/>
      <c r="AN2812" s="153"/>
      <c r="AO2812" s="153"/>
      <c r="AP2812" s="153"/>
      <c r="AQ2812" s="153"/>
      <c r="AR2812" s="153"/>
      <c r="AS2812" s="153"/>
      <c r="AT2812" s="153"/>
      <c r="AU2812" s="153"/>
      <c r="AV2812" s="153"/>
      <c r="AW2812" s="153"/>
      <c r="AX2812" s="153"/>
      <c r="AY2812" s="153"/>
      <c r="AZ2812" s="153"/>
      <c r="BA2812" s="153"/>
      <c r="BB2812" s="153"/>
      <c r="BC2812" s="153"/>
      <c r="BD2812" s="153"/>
      <c r="BE2812" s="153"/>
      <c r="BF2812" s="153"/>
      <c r="BG2812" s="153"/>
      <c r="BH2812" s="153"/>
      <c r="BI2812" s="153"/>
      <c r="BJ2812" s="153"/>
      <c r="BK2812" s="153"/>
      <c r="BL2812" s="153"/>
      <c r="BM2812" s="153"/>
      <c r="BN2812" s="153"/>
      <c r="BO2812" s="153"/>
      <c r="BP2812" s="153"/>
      <c r="BQ2812" s="153"/>
      <c r="BR2812" s="153"/>
      <c r="BS2812" s="153"/>
      <c r="BT2812" s="153"/>
      <c r="BU2812" s="153"/>
      <c r="BV2812" s="153"/>
      <c r="BW2812" s="153"/>
      <c r="BX2812" s="153"/>
      <c r="BY2812" s="153"/>
      <c r="BZ2812" s="153"/>
      <c r="CA2812" s="153"/>
      <c r="CB2812" s="153"/>
      <c r="CC2812" s="153"/>
      <c r="CD2812" s="153"/>
      <c r="CE2812" s="153"/>
      <c r="CF2812" s="153"/>
      <c r="CG2812" s="153"/>
      <c r="CH2812" s="153"/>
      <c r="CI2812" s="153"/>
      <c r="CJ2812" s="153"/>
      <c r="CK2812" s="153"/>
      <c r="CL2812" s="153"/>
      <c r="CM2812" s="153"/>
      <c r="CN2812" s="153"/>
      <c r="CO2812" s="153"/>
      <c r="CP2812" s="153"/>
      <c r="CQ2812" s="153"/>
      <c r="CR2812" s="153"/>
      <c r="CS2812" s="153"/>
      <c r="CT2812" s="153"/>
      <c r="CU2812" s="153"/>
      <c r="CV2812" s="153"/>
      <c r="CW2812" s="153"/>
      <c r="CX2812" s="153"/>
      <c r="CY2812" s="153"/>
      <c r="CZ2812" s="153"/>
      <c r="DA2812" s="153"/>
      <c r="DB2812" s="153"/>
      <c r="DC2812" s="153"/>
      <c r="DD2812" s="153"/>
      <c r="DE2812" s="153"/>
      <c r="DF2812" s="153"/>
      <c r="DG2812" s="153"/>
      <c r="DH2812" s="153"/>
      <c r="DI2812" s="153"/>
      <c r="DJ2812" s="153"/>
      <c r="DK2812" s="153"/>
      <c r="DL2812" s="153"/>
      <c r="DM2812" s="153"/>
      <c r="DN2812" s="153"/>
      <c r="DO2812" s="153"/>
      <c r="DP2812" s="153"/>
      <c r="DQ2812" s="153"/>
      <c r="DR2812" s="153"/>
      <c r="DS2812" s="153"/>
      <c r="DT2812" s="153"/>
      <c r="DU2812" s="153"/>
      <c r="DV2812" s="153"/>
      <c r="DW2812" s="153"/>
      <c r="DX2812" s="153"/>
      <c r="DY2812" s="153"/>
      <c r="DZ2812" s="153"/>
      <c r="EA2812" s="153"/>
      <c r="EB2812" s="153"/>
      <c r="EC2812" s="153"/>
      <c r="ED2812" s="153"/>
      <c r="EE2812" s="153"/>
      <c r="EF2812" s="153"/>
      <c r="EG2812" s="153"/>
      <c r="EH2812" s="153"/>
      <c r="EI2812" s="153"/>
      <c r="EJ2812" s="153"/>
      <c r="EK2812" s="153"/>
      <c r="EL2812" s="153"/>
      <c r="EM2812" s="153"/>
      <c r="EN2812" s="153"/>
      <c r="EO2812" s="153"/>
      <c r="EP2812" s="153"/>
      <c r="EQ2812" s="153"/>
      <c r="ER2812" s="153"/>
      <c r="ES2812" s="153"/>
      <c r="ET2812" s="153"/>
      <c r="EU2812" s="153"/>
      <c r="EV2812" s="153"/>
      <c r="EW2812" s="153"/>
      <c r="EX2812" s="153"/>
      <c r="EY2812" s="153"/>
      <c r="EZ2812" s="153"/>
      <c r="FA2812" s="153"/>
      <c r="FB2812" s="153"/>
      <c r="FC2812" s="153"/>
      <c r="FD2812" s="153"/>
      <c r="FE2812" s="153"/>
      <c r="FF2812" s="153"/>
      <c r="FG2812" s="153"/>
      <c r="FH2812" s="153"/>
      <c r="FI2812" s="153"/>
      <c r="FJ2812" s="153"/>
      <c r="FK2812" s="153"/>
      <c r="FL2812" s="153"/>
      <c r="FM2812" s="153"/>
      <c r="FN2812" s="153"/>
      <c r="FO2812" s="153"/>
      <c r="FP2812" s="153"/>
      <c r="FQ2812" s="153"/>
      <c r="FR2812" s="153"/>
      <c r="FS2812" s="153"/>
      <c r="FT2812" s="153"/>
      <c r="FU2812" s="153"/>
      <c r="FV2812" s="153"/>
      <c r="FW2812" s="153"/>
      <c r="FX2812" s="153"/>
      <c r="FY2812" s="153"/>
      <c r="FZ2812" s="153"/>
      <c r="GA2812" s="153"/>
      <c r="GB2812" s="153"/>
      <c r="GC2812" s="153"/>
      <c r="GD2812" s="153"/>
      <c r="GE2812" s="153"/>
      <c r="GF2812" s="153"/>
      <c r="GG2812" s="153"/>
      <c r="GH2812" s="153"/>
      <c r="GI2812" s="153"/>
      <c r="GJ2812" s="153"/>
      <c r="GK2812" s="153"/>
      <c r="GL2812" s="153"/>
      <c r="GM2812" s="153"/>
      <c r="GN2812" s="153"/>
      <c r="GO2812" s="153"/>
      <c r="GP2812" s="153"/>
      <c r="GQ2812" s="153"/>
      <c r="GR2812" s="153"/>
      <c r="GS2812" s="153"/>
      <c r="GT2812" s="153"/>
      <c r="GU2812" s="153"/>
      <c r="GV2812" s="153"/>
      <c r="GW2812" s="153"/>
      <c r="GX2812" s="153"/>
      <c r="GY2812" s="153"/>
      <c r="GZ2812" s="153"/>
      <c r="HA2812" s="153"/>
      <c r="HB2812" s="153"/>
      <c r="HC2812" s="153"/>
      <c r="HD2812" s="153"/>
      <c r="HE2812" s="153"/>
      <c r="HF2812" s="153"/>
      <c r="HG2812" s="153"/>
      <c r="HH2812" s="153"/>
      <c r="HI2812" s="153"/>
      <c r="HJ2812" s="153"/>
      <c r="HK2812" s="153"/>
      <c r="HL2812" s="153"/>
      <c r="HM2812" s="153"/>
      <c r="HN2812" s="153"/>
      <c r="HO2812" s="153"/>
      <c r="HP2812" s="153"/>
      <c r="HQ2812" s="153"/>
      <c r="HR2812" s="153"/>
      <c r="HS2812" s="153"/>
      <c r="HT2812" s="153"/>
      <c r="HU2812" s="153"/>
      <c r="HV2812" s="153"/>
      <c r="HW2812" s="153"/>
      <c r="HX2812" s="153"/>
      <c r="HY2812" s="153"/>
      <c r="HZ2812" s="153"/>
    </row>
    <row r="2813" spans="1:234" s="174" customFormat="1" ht="15">
      <c r="A2813" s="150"/>
      <c r="B2813" s="151"/>
      <c r="C2813" s="152"/>
      <c r="D2813" s="151"/>
      <c r="E2813" s="151"/>
      <c r="F2813" s="151"/>
      <c r="G2813" s="151"/>
      <c r="H2813" s="151"/>
      <c r="I2813" s="151"/>
      <c r="J2813" s="151"/>
      <c r="K2813" s="151"/>
      <c r="L2813" s="151"/>
      <c r="M2813" s="151"/>
      <c r="N2813" s="151"/>
      <c r="O2813" s="151"/>
      <c r="P2813" s="153"/>
      <c r="Q2813" s="153"/>
      <c r="R2813" s="153"/>
      <c r="S2813" s="153"/>
      <c r="T2813" s="153"/>
      <c r="U2813" s="153"/>
      <c r="V2813" s="153"/>
      <c r="W2813" s="153"/>
      <c r="X2813" s="153"/>
      <c r="Y2813" s="153"/>
      <c r="Z2813" s="153"/>
      <c r="AA2813" s="153"/>
      <c r="AB2813" s="153"/>
      <c r="AC2813" s="153"/>
      <c r="AD2813" s="153"/>
      <c r="AE2813" s="153"/>
      <c r="AF2813" s="153"/>
      <c r="AG2813" s="153"/>
      <c r="AH2813" s="153"/>
      <c r="AI2813" s="153"/>
      <c r="AJ2813" s="153"/>
      <c r="AK2813" s="153"/>
      <c r="AL2813" s="153"/>
      <c r="AM2813" s="153"/>
      <c r="AN2813" s="153"/>
      <c r="AO2813" s="153"/>
      <c r="AP2813" s="153"/>
      <c r="AQ2813" s="153"/>
      <c r="AR2813" s="153"/>
      <c r="AS2813" s="153"/>
      <c r="AT2813" s="153"/>
      <c r="AU2813" s="153"/>
      <c r="AV2813" s="153"/>
      <c r="AW2813" s="153"/>
      <c r="AX2813" s="153"/>
      <c r="AY2813" s="153"/>
      <c r="AZ2813" s="153"/>
      <c r="BA2813" s="153"/>
      <c r="BB2813" s="153"/>
      <c r="BC2813" s="153"/>
      <c r="BD2813" s="153"/>
      <c r="BE2813" s="153"/>
      <c r="BF2813" s="153"/>
      <c r="BG2813" s="153"/>
      <c r="BH2813" s="153"/>
      <c r="BI2813" s="153"/>
      <c r="BJ2813" s="153"/>
      <c r="BK2813" s="153"/>
      <c r="BL2813" s="153"/>
      <c r="BM2813" s="153"/>
      <c r="BN2813" s="153"/>
      <c r="BO2813" s="153"/>
      <c r="BP2813" s="153"/>
      <c r="BQ2813" s="153"/>
      <c r="BR2813" s="153"/>
      <c r="BS2813" s="153"/>
      <c r="BT2813" s="153"/>
      <c r="BU2813" s="153"/>
      <c r="BV2813" s="153"/>
      <c r="BW2813" s="153"/>
      <c r="BX2813" s="153"/>
      <c r="BY2813" s="153"/>
      <c r="BZ2813" s="153"/>
      <c r="CA2813" s="153"/>
      <c r="CB2813" s="153"/>
      <c r="CC2813" s="153"/>
      <c r="CD2813" s="153"/>
      <c r="CE2813" s="153"/>
      <c r="CF2813" s="153"/>
      <c r="CG2813" s="153"/>
      <c r="CH2813" s="153"/>
      <c r="CI2813" s="153"/>
      <c r="CJ2813" s="153"/>
      <c r="CK2813" s="153"/>
      <c r="CL2813" s="153"/>
      <c r="CM2813" s="153"/>
      <c r="CN2813" s="153"/>
      <c r="CO2813" s="153"/>
      <c r="CP2813" s="153"/>
      <c r="CQ2813" s="153"/>
      <c r="CR2813" s="153"/>
      <c r="CS2813" s="153"/>
      <c r="CT2813" s="153"/>
      <c r="CU2813" s="153"/>
      <c r="CV2813" s="153"/>
      <c r="CW2813" s="153"/>
      <c r="CX2813" s="153"/>
      <c r="CY2813" s="153"/>
      <c r="CZ2813" s="153"/>
      <c r="DA2813" s="153"/>
      <c r="DB2813" s="153"/>
      <c r="DC2813" s="153"/>
      <c r="DD2813" s="153"/>
      <c r="DE2813" s="153"/>
      <c r="DF2813" s="153"/>
      <c r="DG2813" s="153"/>
      <c r="DH2813" s="153"/>
      <c r="DI2813" s="153"/>
      <c r="DJ2813" s="153"/>
      <c r="DK2813" s="153"/>
      <c r="DL2813" s="153"/>
      <c r="DM2813" s="153"/>
      <c r="DN2813" s="153"/>
      <c r="DO2813" s="153"/>
      <c r="DP2813" s="153"/>
      <c r="DQ2813" s="153"/>
      <c r="DR2813" s="153"/>
      <c r="DS2813" s="153"/>
      <c r="DT2813" s="153"/>
      <c r="DU2813" s="153"/>
      <c r="DV2813" s="153"/>
      <c r="DW2813" s="153"/>
      <c r="DX2813" s="153"/>
      <c r="DY2813" s="153"/>
      <c r="DZ2813" s="153"/>
      <c r="EA2813" s="153"/>
      <c r="EB2813" s="153"/>
      <c r="EC2813" s="153"/>
      <c r="ED2813" s="153"/>
      <c r="EE2813" s="153"/>
      <c r="EF2813" s="153"/>
      <c r="EG2813" s="153"/>
      <c r="EH2813" s="153"/>
      <c r="EI2813" s="153"/>
      <c r="EJ2813" s="153"/>
      <c r="EK2813" s="153"/>
      <c r="EL2813" s="153"/>
      <c r="EM2813" s="153"/>
      <c r="EN2813" s="153"/>
      <c r="EO2813" s="153"/>
      <c r="EP2813" s="153"/>
      <c r="EQ2813" s="153"/>
      <c r="ER2813" s="153"/>
      <c r="ES2813" s="153"/>
      <c r="ET2813" s="153"/>
      <c r="EU2813" s="153"/>
      <c r="EV2813" s="153"/>
      <c r="EW2813" s="153"/>
      <c r="EX2813" s="153"/>
      <c r="EY2813" s="153"/>
      <c r="EZ2813" s="153"/>
      <c r="FA2813" s="153"/>
      <c r="FB2813" s="153"/>
      <c r="FC2813" s="153"/>
      <c r="FD2813" s="153"/>
      <c r="FE2813" s="153"/>
      <c r="FF2813" s="153"/>
      <c r="FG2813" s="153"/>
      <c r="FH2813" s="153"/>
      <c r="FI2813" s="153"/>
      <c r="FJ2813" s="153"/>
      <c r="FK2813" s="153"/>
      <c r="FL2813" s="153"/>
      <c r="FM2813" s="153"/>
      <c r="FN2813" s="153"/>
      <c r="FO2813" s="153"/>
      <c r="FP2813" s="153"/>
      <c r="FQ2813" s="153"/>
      <c r="FR2813" s="153"/>
      <c r="FS2813" s="153"/>
      <c r="FT2813" s="153"/>
      <c r="FU2813" s="153"/>
      <c r="FV2813" s="153"/>
      <c r="FW2813" s="153"/>
      <c r="FX2813" s="153"/>
      <c r="FY2813" s="153"/>
      <c r="FZ2813" s="153"/>
      <c r="GA2813" s="153"/>
      <c r="GB2813" s="153"/>
      <c r="GC2813" s="153"/>
      <c r="GD2813" s="153"/>
      <c r="GE2813" s="153"/>
      <c r="GF2813" s="153"/>
      <c r="GG2813" s="153"/>
      <c r="GH2813" s="153"/>
      <c r="GI2813" s="153"/>
      <c r="GJ2813" s="153"/>
      <c r="GK2813" s="153"/>
      <c r="GL2813" s="153"/>
      <c r="GM2813" s="153"/>
      <c r="GN2813" s="153"/>
      <c r="GO2813" s="153"/>
      <c r="GP2813" s="153"/>
      <c r="GQ2813" s="153"/>
      <c r="GR2813" s="153"/>
      <c r="GS2813" s="153"/>
      <c r="GT2813" s="153"/>
      <c r="GU2813" s="153"/>
      <c r="GV2813" s="153"/>
      <c r="GW2813" s="153"/>
      <c r="GX2813" s="153"/>
      <c r="GY2813" s="153"/>
      <c r="GZ2813" s="153"/>
      <c r="HA2813" s="153"/>
      <c r="HB2813" s="153"/>
      <c r="HC2813" s="153"/>
      <c r="HD2813" s="153"/>
      <c r="HE2813" s="153"/>
      <c r="HF2813" s="153"/>
      <c r="HG2813" s="153"/>
      <c r="HH2813" s="153"/>
      <c r="HI2813" s="153"/>
      <c r="HJ2813" s="153"/>
      <c r="HK2813" s="153"/>
      <c r="HL2813" s="153"/>
      <c r="HM2813" s="153"/>
      <c r="HN2813" s="153"/>
      <c r="HO2813" s="153"/>
      <c r="HP2813" s="153"/>
      <c r="HQ2813" s="153"/>
      <c r="HR2813" s="153"/>
      <c r="HS2813" s="153"/>
      <c r="HT2813" s="153"/>
      <c r="HU2813" s="153"/>
      <c r="HV2813" s="153"/>
      <c r="HW2813" s="153"/>
      <c r="HX2813" s="153"/>
      <c r="HY2813" s="153"/>
      <c r="HZ2813" s="153"/>
    </row>
    <row r="2814" spans="1:234" s="174" customFormat="1" ht="15">
      <c r="A2814" s="150"/>
      <c r="B2814" s="151"/>
      <c r="C2814" s="152"/>
      <c r="D2814" s="151"/>
      <c r="E2814" s="151"/>
      <c r="F2814" s="151"/>
      <c r="G2814" s="151"/>
      <c r="H2814" s="151"/>
      <c r="I2814" s="151"/>
      <c r="J2814" s="151"/>
      <c r="K2814" s="151"/>
      <c r="L2814" s="151"/>
      <c r="M2814" s="151"/>
      <c r="N2814" s="151"/>
      <c r="O2814" s="151"/>
      <c r="P2814" s="153"/>
      <c r="Q2814" s="153"/>
      <c r="R2814" s="153"/>
      <c r="S2814" s="153"/>
      <c r="T2814" s="153"/>
      <c r="U2814" s="153"/>
      <c r="V2814" s="153"/>
      <c r="W2814" s="153"/>
      <c r="X2814" s="153"/>
      <c r="Y2814" s="153"/>
      <c r="Z2814" s="153"/>
      <c r="AA2814" s="153"/>
      <c r="AB2814" s="153"/>
      <c r="AC2814" s="153"/>
      <c r="AD2814" s="153"/>
      <c r="AE2814" s="153"/>
      <c r="AF2814" s="153"/>
      <c r="AG2814" s="153"/>
      <c r="AH2814" s="153"/>
      <c r="AI2814" s="153"/>
      <c r="AJ2814" s="153"/>
      <c r="AK2814" s="153"/>
      <c r="AL2814" s="153"/>
      <c r="AM2814" s="153"/>
      <c r="AN2814" s="153"/>
      <c r="AO2814" s="153"/>
      <c r="AP2814" s="153"/>
      <c r="AQ2814" s="153"/>
      <c r="AR2814" s="153"/>
      <c r="AS2814" s="153"/>
      <c r="AT2814" s="153"/>
      <c r="AU2814" s="153"/>
      <c r="AV2814" s="153"/>
      <c r="AW2814" s="153"/>
      <c r="AX2814" s="153"/>
      <c r="AY2814" s="153"/>
      <c r="AZ2814" s="153"/>
      <c r="BA2814" s="153"/>
      <c r="BB2814" s="153"/>
      <c r="BC2814" s="153"/>
      <c r="BD2814" s="153"/>
      <c r="BE2814" s="153"/>
      <c r="BF2814" s="153"/>
      <c r="BG2814" s="153"/>
      <c r="BH2814" s="153"/>
      <c r="BI2814" s="153"/>
      <c r="BJ2814" s="153"/>
      <c r="BK2814" s="153"/>
      <c r="BL2814" s="153"/>
      <c r="BM2814" s="153"/>
      <c r="BN2814" s="153"/>
      <c r="BO2814" s="153"/>
      <c r="BP2814" s="153"/>
      <c r="BQ2814" s="153"/>
      <c r="BR2814" s="153"/>
      <c r="BS2814" s="153"/>
      <c r="BT2814" s="153"/>
      <c r="BU2814" s="153"/>
      <c r="BV2814" s="153"/>
      <c r="BW2814" s="153"/>
      <c r="BX2814" s="153"/>
      <c r="BY2814" s="153"/>
      <c r="BZ2814" s="153"/>
      <c r="CA2814" s="153"/>
      <c r="CB2814" s="153"/>
      <c r="CC2814" s="153"/>
      <c r="CD2814" s="153"/>
      <c r="CE2814" s="153"/>
      <c r="CF2814" s="153"/>
      <c r="CG2814" s="153"/>
      <c r="CH2814" s="153"/>
      <c r="CI2814" s="153"/>
      <c r="CJ2814" s="153"/>
      <c r="CK2814" s="153"/>
      <c r="CL2814" s="153"/>
      <c r="CM2814" s="153"/>
      <c r="CN2814" s="153"/>
      <c r="CO2814" s="153"/>
      <c r="CP2814" s="153"/>
      <c r="CQ2814" s="153"/>
      <c r="CR2814" s="153"/>
      <c r="CS2814" s="153"/>
      <c r="CT2814" s="153"/>
      <c r="CU2814" s="153"/>
      <c r="CV2814" s="153"/>
      <c r="CW2814" s="153"/>
      <c r="CX2814" s="153"/>
      <c r="CY2814" s="153"/>
      <c r="CZ2814" s="153"/>
      <c r="DA2814" s="153"/>
      <c r="DB2814" s="153"/>
      <c r="DC2814" s="153"/>
      <c r="DD2814" s="153"/>
      <c r="DE2814" s="153"/>
      <c r="DF2814" s="153"/>
      <c r="DG2814" s="153"/>
      <c r="DH2814" s="153"/>
      <c r="DI2814" s="153"/>
      <c r="DJ2814" s="153"/>
      <c r="DK2814" s="153"/>
      <c r="DL2814" s="153"/>
      <c r="DM2814" s="153"/>
      <c r="DN2814" s="153"/>
      <c r="DO2814" s="153"/>
      <c r="DP2814" s="153"/>
      <c r="DQ2814" s="153"/>
      <c r="DR2814" s="153"/>
      <c r="DS2814" s="153"/>
      <c r="DT2814" s="153"/>
      <c r="DU2814" s="153"/>
      <c r="DV2814" s="153"/>
      <c r="DW2814" s="153"/>
      <c r="DX2814" s="153"/>
      <c r="DY2814" s="153"/>
      <c r="DZ2814" s="153"/>
      <c r="EA2814" s="153"/>
      <c r="EB2814" s="153"/>
      <c r="EC2814" s="153"/>
      <c r="ED2814" s="153"/>
      <c r="EE2814" s="153"/>
      <c r="EF2814" s="153"/>
      <c r="EG2814" s="153"/>
      <c r="EH2814" s="153"/>
      <c r="EI2814" s="153"/>
      <c r="EJ2814" s="153"/>
      <c r="EK2814" s="153"/>
      <c r="EL2814" s="153"/>
      <c r="EM2814" s="153"/>
      <c r="EN2814" s="153"/>
      <c r="EO2814" s="153"/>
      <c r="EP2814" s="153"/>
      <c r="EQ2814" s="153"/>
      <c r="ER2814" s="153"/>
      <c r="ES2814" s="153"/>
      <c r="ET2814" s="153"/>
      <c r="EU2814" s="153"/>
      <c r="EV2814" s="153"/>
      <c r="EW2814" s="153"/>
      <c r="EX2814" s="153"/>
      <c r="EY2814" s="153"/>
      <c r="EZ2814" s="153"/>
      <c r="FA2814" s="153"/>
      <c r="FB2814" s="153"/>
      <c r="FC2814" s="153"/>
      <c r="FD2814" s="153"/>
      <c r="FE2814" s="153"/>
      <c r="FF2814" s="153"/>
      <c r="FG2814" s="153"/>
      <c r="FH2814" s="153"/>
      <c r="FI2814" s="153"/>
      <c r="FJ2814" s="153"/>
      <c r="FK2814" s="153"/>
      <c r="FL2814" s="153"/>
      <c r="FM2814" s="153"/>
      <c r="FN2814" s="153"/>
      <c r="FO2814" s="153"/>
      <c r="FP2814" s="153"/>
      <c r="FQ2814" s="153"/>
      <c r="FR2814" s="153"/>
      <c r="FS2814" s="153"/>
      <c r="FT2814" s="153"/>
      <c r="FU2814" s="153"/>
      <c r="FV2814" s="153"/>
      <c r="FW2814" s="153"/>
      <c r="FX2814" s="153"/>
      <c r="FY2814" s="153"/>
      <c r="FZ2814" s="153"/>
      <c r="GA2814" s="153"/>
      <c r="GB2814" s="153"/>
      <c r="GC2814" s="153"/>
      <c r="GD2814" s="153"/>
      <c r="GE2814" s="153"/>
      <c r="GF2814" s="153"/>
      <c r="GG2814" s="153"/>
      <c r="GH2814" s="153"/>
      <c r="GI2814" s="153"/>
      <c r="GJ2814" s="153"/>
      <c r="GK2814" s="153"/>
      <c r="GL2814" s="153"/>
      <c r="GM2814" s="153"/>
      <c r="GN2814" s="153"/>
      <c r="GO2814" s="153"/>
      <c r="GP2814" s="153"/>
      <c r="GQ2814" s="153"/>
      <c r="GR2814" s="153"/>
      <c r="GS2814" s="153"/>
      <c r="GT2814" s="153"/>
      <c r="GU2814" s="153"/>
      <c r="GV2814" s="153"/>
      <c r="GW2814" s="153"/>
      <c r="GX2814" s="153"/>
      <c r="GY2814" s="153"/>
      <c r="GZ2814" s="153"/>
      <c r="HA2814" s="153"/>
      <c r="HB2814" s="153"/>
      <c r="HC2814" s="153"/>
      <c r="HD2814" s="153"/>
      <c r="HE2814" s="153"/>
      <c r="HF2814" s="153"/>
      <c r="HG2814" s="153"/>
      <c r="HH2814" s="153"/>
      <c r="HI2814" s="153"/>
      <c r="HJ2814" s="153"/>
      <c r="HK2814" s="153"/>
      <c r="HL2814" s="153"/>
      <c r="HM2814" s="153"/>
      <c r="HN2814" s="153"/>
      <c r="HO2814" s="153"/>
      <c r="HP2814" s="153"/>
      <c r="HQ2814" s="153"/>
      <c r="HR2814" s="153"/>
      <c r="HS2814" s="153"/>
      <c r="HT2814" s="153"/>
      <c r="HU2814" s="153"/>
      <c r="HV2814" s="153"/>
      <c r="HW2814" s="153"/>
      <c r="HX2814" s="153"/>
      <c r="HY2814" s="153"/>
      <c r="HZ2814" s="153"/>
    </row>
    <row r="2815" spans="1:234" s="174" customFormat="1" ht="15">
      <c r="A2815" s="150"/>
      <c r="B2815" s="151"/>
      <c r="C2815" s="152"/>
      <c r="D2815" s="151"/>
      <c r="E2815" s="151"/>
      <c r="F2815" s="151"/>
      <c r="G2815" s="151"/>
      <c r="H2815" s="151"/>
      <c r="I2815" s="151"/>
      <c r="J2815" s="151"/>
      <c r="K2815" s="151"/>
      <c r="L2815" s="151"/>
      <c r="M2815" s="151"/>
      <c r="N2815" s="151"/>
      <c r="O2815" s="151"/>
      <c r="P2815" s="153"/>
      <c r="Q2815" s="153"/>
      <c r="R2815" s="153"/>
      <c r="S2815" s="153"/>
      <c r="T2815" s="153"/>
      <c r="U2815" s="153"/>
      <c r="V2815" s="153"/>
      <c r="W2815" s="153"/>
      <c r="X2815" s="153"/>
      <c r="Y2815" s="153"/>
      <c r="Z2815" s="153"/>
      <c r="AA2815" s="153"/>
      <c r="AB2815" s="153"/>
      <c r="AC2815" s="153"/>
      <c r="AD2815" s="153"/>
      <c r="AE2815" s="153"/>
      <c r="AF2815" s="153"/>
      <c r="AG2815" s="153"/>
      <c r="AH2815" s="153"/>
      <c r="AI2815" s="153"/>
      <c r="AJ2815" s="153"/>
      <c r="AK2815" s="153"/>
      <c r="AL2815" s="153"/>
      <c r="AM2815" s="153"/>
      <c r="AN2815" s="153"/>
      <c r="AO2815" s="153"/>
      <c r="AP2815" s="153"/>
      <c r="AQ2815" s="153"/>
      <c r="AR2815" s="153"/>
      <c r="AS2815" s="153"/>
      <c r="AT2815" s="153"/>
      <c r="AU2815" s="153"/>
      <c r="AV2815" s="153"/>
      <c r="AW2815" s="153"/>
      <c r="AX2815" s="153"/>
      <c r="AY2815" s="153"/>
      <c r="AZ2815" s="153"/>
      <c r="BA2815" s="153"/>
      <c r="BB2815" s="153"/>
      <c r="BC2815" s="153"/>
      <c r="BD2815" s="153"/>
      <c r="BE2815" s="153"/>
      <c r="BF2815" s="153"/>
      <c r="BG2815" s="153"/>
      <c r="BH2815" s="153"/>
      <c r="BI2815" s="153"/>
      <c r="BJ2815" s="153"/>
      <c r="BK2815" s="153"/>
      <c r="BL2815" s="153"/>
      <c r="BM2815" s="153"/>
      <c r="BN2815" s="153"/>
      <c r="BO2815" s="153"/>
      <c r="BP2815" s="153"/>
      <c r="BQ2815" s="153"/>
      <c r="BR2815" s="153"/>
      <c r="BS2815" s="153"/>
      <c r="BT2815" s="153"/>
      <c r="BU2815" s="153"/>
      <c r="BV2815" s="153"/>
      <c r="BW2815" s="153"/>
      <c r="BX2815" s="153"/>
      <c r="BY2815" s="153"/>
      <c r="BZ2815" s="153"/>
      <c r="CA2815" s="153"/>
      <c r="CB2815" s="153"/>
      <c r="CC2815" s="153"/>
      <c r="CD2815" s="153"/>
      <c r="CE2815" s="153"/>
      <c r="CF2815" s="153"/>
      <c r="CG2815" s="153"/>
      <c r="CH2815" s="153"/>
      <c r="CI2815" s="153"/>
      <c r="CJ2815" s="153"/>
      <c r="CK2815" s="153"/>
      <c r="CL2815" s="153"/>
      <c r="CM2815" s="153"/>
      <c r="CN2815" s="153"/>
      <c r="CO2815" s="153"/>
      <c r="CP2815" s="153"/>
      <c r="CQ2815" s="153"/>
      <c r="CR2815" s="153"/>
      <c r="CS2815" s="153"/>
      <c r="CT2815" s="153"/>
      <c r="CU2815" s="153"/>
      <c r="CV2815" s="153"/>
      <c r="CW2815" s="153"/>
      <c r="CX2815" s="153"/>
      <c r="CY2815" s="153"/>
      <c r="CZ2815" s="153"/>
      <c r="DA2815" s="153"/>
      <c r="DB2815" s="153"/>
      <c r="DC2815" s="153"/>
      <c r="DD2815" s="153"/>
      <c r="DE2815" s="153"/>
      <c r="DF2815" s="153"/>
      <c r="DG2815" s="153"/>
      <c r="DH2815" s="153"/>
      <c r="DI2815" s="153"/>
      <c r="DJ2815" s="153"/>
      <c r="DK2815" s="153"/>
      <c r="DL2815" s="153"/>
      <c r="DM2815" s="153"/>
      <c r="DN2815" s="153"/>
      <c r="DO2815" s="153"/>
      <c r="DP2815" s="153"/>
      <c r="DQ2815" s="153"/>
      <c r="DR2815" s="153"/>
      <c r="DS2815" s="153"/>
      <c r="DT2815" s="153"/>
      <c r="DU2815" s="153"/>
      <c r="DV2815" s="153"/>
      <c r="DW2815" s="153"/>
      <c r="DX2815" s="153"/>
      <c r="DY2815" s="153"/>
      <c r="DZ2815" s="153"/>
      <c r="EA2815" s="153"/>
      <c r="EB2815" s="153"/>
      <c r="EC2815" s="153"/>
      <c r="ED2815" s="153"/>
      <c r="EE2815" s="153"/>
      <c r="EF2815" s="153"/>
      <c r="EG2815" s="153"/>
      <c r="EH2815" s="153"/>
      <c r="EI2815" s="153"/>
      <c r="EJ2815" s="153"/>
      <c r="EK2815" s="153"/>
      <c r="EL2815" s="153"/>
      <c r="EM2815" s="153"/>
      <c r="EN2815" s="153"/>
      <c r="EO2815" s="153"/>
      <c r="EP2815" s="153"/>
      <c r="EQ2815" s="153"/>
      <c r="ER2815" s="153"/>
      <c r="ES2815" s="153"/>
      <c r="ET2815" s="153"/>
      <c r="EU2815" s="153"/>
      <c r="EV2815" s="153"/>
      <c r="EW2815" s="153"/>
      <c r="EX2815" s="153"/>
      <c r="EY2815" s="153"/>
      <c r="EZ2815" s="153"/>
      <c r="FA2815" s="153"/>
      <c r="FB2815" s="153"/>
      <c r="FC2815" s="153"/>
      <c r="FD2815" s="153"/>
      <c r="FE2815" s="153"/>
      <c r="FF2815" s="153"/>
      <c r="FG2815" s="153"/>
      <c r="FH2815" s="153"/>
      <c r="FI2815" s="153"/>
      <c r="FJ2815" s="153"/>
      <c r="FK2815" s="153"/>
      <c r="FL2815" s="153"/>
      <c r="FM2815" s="153"/>
      <c r="FN2815" s="153"/>
      <c r="FO2815" s="153"/>
      <c r="FP2815" s="153"/>
      <c r="FQ2815" s="153"/>
      <c r="FR2815" s="153"/>
      <c r="FS2815" s="153"/>
      <c r="FT2815" s="153"/>
      <c r="FU2815" s="153"/>
      <c r="FV2815" s="153"/>
      <c r="FW2815" s="153"/>
      <c r="FX2815" s="153"/>
      <c r="FY2815" s="153"/>
      <c r="FZ2815" s="153"/>
      <c r="GA2815" s="153"/>
      <c r="GB2815" s="153"/>
      <c r="GC2815" s="153"/>
      <c r="GD2815" s="153"/>
      <c r="GE2815" s="153"/>
      <c r="GF2815" s="153"/>
      <c r="GG2815" s="153"/>
      <c r="GH2815" s="153"/>
      <c r="GI2815" s="153"/>
      <c r="GJ2815" s="153"/>
      <c r="GK2815" s="153"/>
      <c r="GL2815" s="153"/>
      <c r="GM2815" s="153"/>
      <c r="GN2815" s="153"/>
      <c r="GO2815" s="153"/>
      <c r="GP2815" s="153"/>
      <c r="GQ2815" s="153"/>
      <c r="GR2815" s="153"/>
      <c r="GS2815" s="153"/>
      <c r="GT2815" s="153"/>
      <c r="GU2815" s="153"/>
      <c r="GV2815" s="153"/>
      <c r="GW2815" s="153"/>
      <c r="GX2815" s="153"/>
      <c r="GY2815" s="153"/>
      <c r="GZ2815" s="153"/>
      <c r="HA2815" s="153"/>
      <c r="HB2815" s="153"/>
      <c r="HC2815" s="153"/>
      <c r="HD2815" s="153"/>
      <c r="HE2815" s="153"/>
      <c r="HF2815" s="153"/>
      <c r="HG2815" s="153"/>
      <c r="HH2815" s="153"/>
      <c r="HI2815" s="153"/>
      <c r="HJ2815" s="153"/>
      <c r="HK2815" s="153"/>
      <c r="HL2815" s="153"/>
      <c r="HM2815" s="153"/>
      <c r="HN2815" s="153"/>
      <c r="HO2815" s="153"/>
      <c r="HP2815" s="153"/>
      <c r="HQ2815" s="153"/>
      <c r="HR2815" s="153"/>
      <c r="HS2815" s="153"/>
      <c r="HT2815" s="153"/>
      <c r="HU2815" s="153"/>
      <c r="HV2815" s="153"/>
      <c r="HW2815" s="153"/>
      <c r="HX2815" s="153"/>
      <c r="HY2815" s="153"/>
      <c r="HZ2815" s="153"/>
    </row>
    <row r="2816" spans="1:234" s="174" customFormat="1" ht="15">
      <c r="A2816" s="150"/>
      <c r="B2816" s="151"/>
      <c r="C2816" s="152"/>
      <c r="D2816" s="151"/>
      <c r="E2816" s="151"/>
      <c r="F2816" s="151"/>
      <c r="G2816" s="151"/>
      <c r="H2816" s="151"/>
      <c r="I2816" s="151"/>
      <c r="J2816" s="151"/>
      <c r="K2816" s="151"/>
      <c r="L2816" s="151"/>
      <c r="M2816" s="151"/>
      <c r="N2816" s="151"/>
      <c r="O2816" s="151"/>
      <c r="P2816" s="153"/>
      <c r="Q2816" s="153"/>
      <c r="R2816" s="153"/>
      <c r="S2816" s="153"/>
      <c r="T2816" s="153"/>
      <c r="U2816" s="153"/>
      <c r="V2816" s="153"/>
      <c r="W2816" s="153"/>
      <c r="X2816" s="153"/>
      <c r="Y2816" s="153"/>
      <c r="Z2816" s="153"/>
      <c r="AA2816" s="153"/>
      <c r="AB2816" s="153"/>
      <c r="AC2816" s="153"/>
      <c r="AD2816" s="153"/>
      <c r="AE2816" s="153"/>
      <c r="AF2816" s="153"/>
      <c r="AG2816" s="153"/>
      <c r="AH2816" s="153"/>
      <c r="AI2816" s="153"/>
      <c r="AJ2816" s="153"/>
      <c r="AK2816" s="153"/>
      <c r="AL2816" s="153"/>
      <c r="AM2816" s="153"/>
      <c r="AN2816" s="153"/>
      <c r="AO2816" s="153"/>
      <c r="AP2816" s="153"/>
      <c r="AQ2816" s="153"/>
      <c r="AR2816" s="153"/>
      <c r="AS2816" s="153"/>
      <c r="AT2816" s="153"/>
      <c r="AU2816" s="153"/>
      <c r="AV2816" s="153"/>
      <c r="AW2816" s="153"/>
      <c r="AX2816" s="153"/>
      <c r="AY2816" s="153"/>
      <c r="AZ2816" s="153"/>
      <c r="BA2816" s="153"/>
      <c r="BB2816" s="153"/>
      <c r="BC2816" s="153"/>
      <c r="BD2816" s="153"/>
      <c r="BE2816" s="153"/>
      <c r="BF2816" s="153"/>
      <c r="BG2816" s="153"/>
      <c r="BH2816" s="153"/>
      <c r="BI2816" s="153"/>
      <c r="BJ2816" s="153"/>
      <c r="BK2816" s="153"/>
      <c r="BL2816" s="153"/>
      <c r="BM2816" s="153"/>
      <c r="BN2816" s="153"/>
      <c r="BO2816" s="153"/>
      <c r="BP2816" s="153"/>
      <c r="BQ2816" s="153"/>
      <c r="BR2816" s="153"/>
      <c r="BS2816" s="153"/>
      <c r="BT2816" s="153"/>
      <c r="BU2816" s="153"/>
      <c r="BV2816" s="153"/>
      <c r="BW2816" s="153"/>
      <c r="BX2816" s="153"/>
      <c r="BY2816" s="153"/>
      <c r="BZ2816" s="153"/>
      <c r="CA2816" s="153"/>
      <c r="CB2816" s="153"/>
      <c r="CC2816" s="153"/>
      <c r="CD2816" s="153"/>
      <c r="CE2816" s="153"/>
      <c r="CF2816" s="153"/>
      <c r="CG2816" s="153"/>
      <c r="CH2816" s="153"/>
      <c r="CI2816" s="153"/>
      <c r="CJ2816" s="153"/>
      <c r="CK2816" s="153"/>
      <c r="CL2816" s="153"/>
      <c r="CM2816" s="153"/>
      <c r="CN2816" s="153"/>
      <c r="CO2816" s="153"/>
      <c r="CP2816" s="153"/>
      <c r="CQ2816" s="153"/>
      <c r="CR2816" s="153"/>
      <c r="CS2816" s="153"/>
      <c r="CT2816" s="153"/>
      <c r="CU2816" s="153"/>
      <c r="CV2816" s="153"/>
      <c r="CW2816" s="153"/>
      <c r="CX2816" s="153"/>
      <c r="CY2816" s="153"/>
      <c r="CZ2816" s="153"/>
      <c r="DA2816" s="153"/>
      <c r="DB2816" s="153"/>
      <c r="DC2816" s="153"/>
      <c r="DD2816" s="153"/>
      <c r="DE2816" s="153"/>
      <c r="DF2816" s="153"/>
      <c r="DG2816" s="153"/>
      <c r="DH2816" s="153"/>
      <c r="DI2816" s="153"/>
      <c r="DJ2816" s="153"/>
      <c r="DK2816" s="153"/>
      <c r="DL2816" s="153"/>
      <c r="DM2816" s="153"/>
      <c r="DN2816" s="153"/>
      <c r="DO2816" s="153"/>
      <c r="DP2816" s="153"/>
      <c r="DQ2816" s="153"/>
      <c r="DR2816" s="153"/>
      <c r="DS2816" s="153"/>
      <c r="DT2816" s="153"/>
      <c r="DU2816" s="153"/>
      <c r="DV2816" s="153"/>
      <c r="DW2816" s="153"/>
      <c r="DX2816" s="153"/>
      <c r="DY2816" s="153"/>
      <c r="DZ2816" s="153"/>
      <c r="EA2816" s="153"/>
      <c r="EB2816" s="153"/>
      <c r="EC2816" s="153"/>
      <c r="ED2816" s="153"/>
      <c r="EE2816" s="153"/>
      <c r="EF2816" s="153"/>
      <c r="EG2816" s="153"/>
      <c r="EH2816" s="153"/>
      <c r="EI2816" s="153"/>
      <c r="EJ2816" s="153"/>
      <c r="EK2816" s="153"/>
      <c r="EL2816" s="153"/>
      <c r="EM2816" s="153"/>
      <c r="EN2816" s="153"/>
      <c r="EO2816" s="153"/>
      <c r="EP2816" s="153"/>
      <c r="EQ2816" s="153"/>
      <c r="ER2816" s="153"/>
      <c r="ES2816" s="153"/>
      <c r="ET2816" s="153"/>
      <c r="EU2816" s="153"/>
      <c r="EV2816" s="153"/>
      <c r="EW2816" s="153"/>
      <c r="EX2816" s="153"/>
      <c r="EY2816" s="153"/>
      <c r="EZ2816" s="153"/>
      <c r="FA2816" s="153"/>
      <c r="FB2816" s="153"/>
      <c r="FC2816" s="153"/>
      <c r="FD2816" s="153"/>
      <c r="FE2816" s="153"/>
      <c r="FF2816" s="153"/>
      <c r="FG2816" s="153"/>
      <c r="FH2816" s="153"/>
      <c r="FI2816" s="153"/>
      <c r="FJ2816" s="153"/>
      <c r="FK2816" s="153"/>
      <c r="FL2816" s="153"/>
      <c r="FM2816" s="153"/>
      <c r="FN2816" s="153"/>
      <c r="FO2816" s="153"/>
      <c r="FP2816" s="153"/>
      <c r="FQ2816" s="153"/>
      <c r="FR2816" s="153"/>
      <c r="FS2816" s="153"/>
      <c r="FT2816" s="153"/>
      <c r="FU2816" s="153"/>
      <c r="FV2816" s="153"/>
      <c r="FW2816" s="153"/>
      <c r="FX2816" s="153"/>
      <c r="FY2816" s="153"/>
      <c r="FZ2816" s="153"/>
      <c r="GA2816" s="153"/>
      <c r="GB2816" s="153"/>
      <c r="GC2816" s="153"/>
      <c r="GD2816" s="153"/>
      <c r="GE2816" s="153"/>
      <c r="GF2816" s="153"/>
      <c r="GG2816" s="153"/>
      <c r="GH2816" s="153"/>
      <c r="GI2816" s="153"/>
      <c r="GJ2816" s="153"/>
      <c r="GK2816" s="153"/>
      <c r="GL2816" s="153"/>
      <c r="GM2816" s="153"/>
      <c r="GN2816" s="153"/>
      <c r="GO2816" s="153"/>
      <c r="GP2816" s="153"/>
      <c r="GQ2816" s="153"/>
      <c r="GR2816" s="153"/>
      <c r="GS2816" s="153"/>
      <c r="GT2816" s="153"/>
      <c r="GU2816" s="153"/>
      <c r="GV2816" s="153"/>
      <c r="GW2816" s="153"/>
      <c r="GX2816" s="153"/>
      <c r="GY2816" s="153"/>
      <c r="GZ2816" s="153"/>
      <c r="HA2816" s="153"/>
      <c r="HB2816" s="153"/>
      <c r="HC2816" s="153"/>
      <c r="HD2816" s="153"/>
      <c r="HE2816" s="153"/>
      <c r="HF2816" s="153"/>
      <c r="HG2816" s="153"/>
      <c r="HH2816" s="153"/>
      <c r="HI2816" s="153"/>
      <c r="HJ2816" s="153"/>
      <c r="HK2816" s="153"/>
      <c r="HL2816" s="153"/>
      <c r="HM2816" s="153"/>
      <c r="HN2816" s="153"/>
      <c r="HO2816" s="153"/>
      <c r="HP2816" s="153"/>
      <c r="HQ2816" s="153"/>
      <c r="HR2816" s="153"/>
      <c r="HS2816" s="153"/>
      <c r="HT2816" s="153"/>
      <c r="HU2816" s="153"/>
      <c r="HV2816" s="153"/>
      <c r="HW2816" s="153"/>
      <c r="HX2816" s="153"/>
      <c r="HY2816" s="153"/>
      <c r="HZ2816" s="153"/>
    </row>
    <row r="2817" spans="1:234" s="174" customFormat="1" ht="15">
      <c r="A2817" s="150"/>
      <c r="B2817" s="151"/>
      <c r="C2817" s="152"/>
      <c r="D2817" s="151"/>
      <c r="E2817" s="151"/>
      <c r="F2817" s="151"/>
      <c r="G2817" s="151"/>
      <c r="H2817" s="151"/>
      <c r="I2817" s="151"/>
      <c r="J2817" s="151"/>
      <c r="K2817" s="151"/>
      <c r="L2817" s="151"/>
      <c r="M2817" s="151"/>
      <c r="N2817" s="151"/>
      <c r="O2817" s="151"/>
      <c r="P2817" s="153"/>
      <c r="Q2817" s="153"/>
      <c r="R2817" s="153"/>
      <c r="S2817" s="153"/>
      <c r="T2817" s="153"/>
      <c r="U2817" s="153"/>
      <c r="V2817" s="153"/>
      <c r="W2817" s="153"/>
      <c r="X2817" s="153"/>
      <c r="Y2817" s="153"/>
      <c r="Z2817" s="153"/>
      <c r="AA2817" s="153"/>
      <c r="AB2817" s="153"/>
      <c r="AC2817" s="153"/>
      <c r="AD2817" s="153"/>
      <c r="AE2817" s="153"/>
      <c r="AF2817" s="153"/>
      <c r="AG2817" s="153"/>
      <c r="AH2817" s="153"/>
      <c r="AI2817" s="153"/>
      <c r="AJ2817" s="153"/>
      <c r="AK2817" s="153"/>
      <c r="AL2817" s="153"/>
      <c r="AM2817" s="153"/>
      <c r="AN2817" s="153"/>
      <c r="AO2817" s="153"/>
      <c r="AP2817" s="153"/>
      <c r="AQ2817" s="153"/>
      <c r="AR2817" s="153"/>
      <c r="AS2817" s="153"/>
      <c r="AT2817" s="153"/>
      <c r="AU2817" s="153"/>
      <c r="AV2817" s="153"/>
      <c r="AW2817" s="153"/>
      <c r="AX2817" s="153"/>
      <c r="AY2817" s="153"/>
      <c r="AZ2817" s="153"/>
      <c r="BA2817" s="153"/>
      <c r="BB2817" s="153"/>
      <c r="BC2817" s="153"/>
      <c r="BD2817" s="153"/>
      <c r="BE2817" s="153"/>
      <c r="BF2817" s="153"/>
      <c r="BG2817" s="153"/>
      <c r="BH2817" s="153"/>
      <c r="BI2817" s="153"/>
      <c r="BJ2817" s="153"/>
      <c r="BK2817" s="153"/>
      <c r="BL2817" s="153"/>
      <c r="BM2817" s="153"/>
      <c r="BN2817" s="153"/>
      <c r="BO2817" s="153"/>
      <c r="BP2817" s="153"/>
      <c r="BQ2817" s="153"/>
      <c r="BR2817" s="153"/>
      <c r="BS2817" s="153"/>
      <c r="BT2817" s="153"/>
      <c r="BU2817" s="153"/>
      <c r="BV2817" s="153"/>
      <c r="BW2817" s="153"/>
      <c r="BX2817" s="153"/>
      <c r="BY2817" s="153"/>
      <c r="BZ2817" s="153"/>
      <c r="CA2817" s="153"/>
      <c r="CB2817" s="153"/>
      <c r="CC2817" s="153"/>
      <c r="CD2817" s="153"/>
      <c r="CE2817" s="153"/>
      <c r="CF2817" s="153"/>
      <c r="CG2817" s="153"/>
      <c r="CH2817" s="153"/>
      <c r="CI2817" s="153"/>
      <c r="CJ2817" s="153"/>
      <c r="CK2817" s="153"/>
      <c r="CL2817" s="153"/>
      <c r="CM2817" s="153"/>
      <c r="CN2817" s="153"/>
      <c r="CO2817" s="153"/>
      <c r="CP2817" s="153"/>
      <c r="CQ2817" s="153"/>
      <c r="CR2817" s="153"/>
      <c r="CS2817" s="153"/>
      <c r="CT2817" s="153"/>
      <c r="CU2817" s="153"/>
      <c r="CV2817" s="153"/>
      <c r="CW2817" s="153"/>
      <c r="CX2817" s="153"/>
      <c r="CY2817" s="153"/>
      <c r="CZ2817" s="153"/>
      <c r="DA2817" s="153"/>
      <c r="DB2817" s="153"/>
      <c r="DC2817" s="153"/>
      <c r="DD2817" s="153"/>
      <c r="DE2817" s="153"/>
      <c r="DF2817" s="153"/>
      <c r="DG2817" s="153"/>
      <c r="DH2817" s="153"/>
      <c r="DI2817" s="153"/>
      <c r="DJ2817" s="153"/>
      <c r="DK2817" s="153"/>
      <c r="DL2817" s="153"/>
      <c r="DM2817" s="153"/>
      <c r="DN2817" s="153"/>
      <c r="DO2817" s="153"/>
      <c r="DP2817" s="153"/>
      <c r="DQ2817" s="153"/>
      <c r="DR2817" s="153"/>
      <c r="DS2817" s="153"/>
      <c r="DT2817" s="153"/>
      <c r="DU2817" s="153"/>
      <c r="DV2817" s="153"/>
      <c r="DW2817" s="153"/>
      <c r="DX2817" s="153"/>
      <c r="DY2817" s="153"/>
      <c r="DZ2817" s="153"/>
      <c r="EA2817" s="153"/>
      <c r="EB2817" s="153"/>
      <c r="EC2817" s="153"/>
      <c r="ED2817" s="153"/>
      <c r="EE2817" s="153"/>
      <c r="EF2817" s="153"/>
      <c r="EG2817" s="153"/>
      <c r="EH2817" s="153"/>
      <c r="EI2817" s="153"/>
      <c r="EJ2817" s="153"/>
      <c r="EK2817" s="153"/>
      <c r="EL2817" s="153"/>
      <c r="EM2817" s="153"/>
      <c r="EN2817" s="153"/>
      <c r="EO2817" s="153"/>
      <c r="EP2817" s="153"/>
      <c r="EQ2817" s="153"/>
      <c r="ER2817" s="153"/>
      <c r="ES2817" s="153"/>
      <c r="ET2817" s="153"/>
      <c r="EU2817" s="153"/>
      <c r="EV2817" s="153"/>
      <c r="EW2817" s="153"/>
      <c r="EX2817" s="153"/>
      <c r="EY2817" s="153"/>
      <c r="EZ2817" s="153"/>
      <c r="FA2817" s="153"/>
      <c r="FB2817" s="153"/>
      <c r="FC2817" s="153"/>
      <c r="FD2817" s="153"/>
      <c r="FE2817" s="153"/>
      <c r="FF2817" s="153"/>
      <c r="FG2817" s="153"/>
      <c r="FH2817" s="153"/>
      <c r="FI2817" s="153"/>
      <c r="FJ2817" s="153"/>
      <c r="FK2817" s="153"/>
      <c r="FL2817" s="153"/>
      <c r="FM2817" s="153"/>
      <c r="FN2817" s="153"/>
      <c r="FO2817" s="153"/>
      <c r="FP2817" s="153"/>
      <c r="FQ2817" s="153"/>
      <c r="FR2817" s="153"/>
      <c r="FS2817" s="153"/>
      <c r="FT2817" s="153"/>
      <c r="FU2817" s="153"/>
      <c r="FV2817" s="153"/>
      <c r="FW2817" s="153"/>
      <c r="FX2817" s="153"/>
      <c r="FY2817" s="153"/>
      <c r="FZ2817" s="153"/>
      <c r="GA2817" s="153"/>
      <c r="GB2817" s="153"/>
      <c r="GC2817" s="153"/>
      <c r="GD2817" s="153"/>
      <c r="GE2817" s="153"/>
      <c r="GF2817" s="153"/>
      <c r="GG2817" s="153"/>
      <c r="GH2817" s="153"/>
      <c r="GI2817" s="153"/>
      <c r="GJ2817" s="153"/>
      <c r="GK2817" s="153"/>
      <c r="GL2817" s="153"/>
      <c r="GM2817" s="153"/>
      <c r="GN2817" s="153"/>
      <c r="GO2817" s="153"/>
      <c r="GP2817" s="153"/>
      <c r="GQ2817" s="153"/>
      <c r="GR2817" s="153"/>
      <c r="GS2817" s="153"/>
      <c r="GT2817" s="153"/>
      <c r="GU2817" s="153"/>
      <c r="GV2817" s="153"/>
      <c r="GW2817" s="153"/>
      <c r="GX2817" s="153"/>
      <c r="GY2817" s="153"/>
      <c r="GZ2817" s="153"/>
      <c r="HA2817" s="153"/>
      <c r="HB2817" s="153"/>
      <c r="HC2817" s="153"/>
      <c r="HD2817" s="153"/>
      <c r="HE2817" s="153"/>
      <c r="HF2817" s="153"/>
      <c r="HG2817" s="153"/>
      <c r="HH2817" s="153"/>
      <c r="HI2817" s="153"/>
      <c r="HJ2817" s="153"/>
      <c r="HK2817" s="153"/>
      <c r="HL2817" s="153"/>
      <c r="HM2817" s="153"/>
      <c r="HN2817" s="153"/>
      <c r="HO2817" s="153"/>
      <c r="HP2817" s="153"/>
      <c r="HQ2817" s="153"/>
      <c r="HR2817" s="153"/>
      <c r="HS2817" s="153"/>
      <c r="HT2817" s="153"/>
      <c r="HU2817" s="153"/>
      <c r="HV2817" s="153"/>
      <c r="HW2817" s="153"/>
      <c r="HX2817" s="153"/>
      <c r="HY2817" s="153"/>
      <c r="HZ2817" s="153"/>
    </row>
    <row r="2818" spans="1:234" s="174" customFormat="1" ht="15">
      <c r="A2818" s="150"/>
      <c r="B2818" s="151"/>
      <c r="C2818" s="152"/>
      <c r="D2818" s="151"/>
      <c r="E2818" s="151"/>
      <c r="F2818" s="151"/>
      <c r="G2818" s="151"/>
      <c r="H2818" s="151"/>
      <c r="I2818" s="151"/>
      <c r="J2818" s="151"/>
      <c r="K2818" s="151"/>
      <c r="L2818" s="151"/>
      <c r="M2818" s="151"/>
      <c r="N2818" s="151"/>
      <c r="O2818" s="151"/>
      <c r="P2818" s="153"/>
      <c r="Q2818" s="153"/>
      <c r="R2818" s="153"/>
      <c r="S2818" s="153"/>
      <c r="T2818" s="153"/>
      <c r="U2818" s="153"/>
      <c r="V2818" s="153"/>
      <c r="W2818" s="153"/>
      <c r="X2818" s="153"/>
      <c r="Y2818" s="153"/>
      <c r="Z2818" s="153"/>
      <c r="AA2818" s="153"/>
      <c r="AB2818" s="153"/>
      <c r="AC2818" s="153"/>
      <c r="AD2818" s="153"/>
      <c r="AE2818" s="153"/>
      <c r="AF2818" s="153"/>
      <c r="AG2818" s="153"/>
      <c r="AH2818" s="153"/>
      <c r="AI2818" s="153"/>
      <c r="AJ2818" s="153"/>
      <c r="AK2818" s="153"/>
      <c r="AL2818" s="153"/>
      <c r="AM2818" s="153"/>
      <c r="AN2818" s="153"/>
      <c r="AO2818" s="153"/>
      <c r="AP2818" s="153"/>
      <c r="AQ2818" s="153"/>
      <c r="AR2818" s="153"/>
      <c r="AS2818" s="153"/>
      <c r="AT2818" s="153"/>
      <c r="AU2818" s="153"/>
      <c r="AV2818" s="153"/>
      <c r="AW2818" s="153"/>
      <c r="AX2818" s="153"/>
      <c r="AY2818" s="153"/>
      <c r="AZ2818" s="153"/>
      <c r="BA2818" s="153"/>
      <c r="BB2818" s="153"/>
      <c r="BC2818" s="153"/>
      <c r="BD2818" s="153"/>
      <c r="BE2818" s="153"/>
      <c r="BF2818" s="153"/>
      <c r="BG2818" s="153"/>
      <c r="BH2818" s="153"/>
      <c r="BI2818" s="153"/>
      <c r="BJ2818" s="153"/>
      <c r="BK2818" s="153"/>
      <c r="BL2818" s="153"/>
      <c r="BM2818" s="153"/>
      <c r="BN2818" s="153"/>
      <c r="BO2818" s="153"/>
      <c r="BP2818" s="153"/>
      <c r="BQ2818" s="153"/>
      <c r="BR2818" s="153"/>
      <c r="BS2818" s="153"/>
      <c r="BT2818" s="153"/>
      <c r="BU2818" s="153"/>
      <c r="BV2818" s="153"/>
      <c r="BW2818" s="153"/>
      <c r="BX2818" s="153"/>
      <c r="BY2818" s="153"/>
      <c r="BZ2818" s="153"/>
      <c r="CA2818" s="153"/>
      <c r="CB2818" s="153"/>
      <c r="CC2818" s="153"/>
      <c r="CD2818" s="153"/>
      <c r="CE2818" s="153"/>
      <c r="CF2818" s="153"/>
      <c r="CG2818" s="153"/>
      <c r="CH2818" s="153"/>
      <c r="CI2818" s="153"/>
      <c r="CJ2818" s="153"/>
      <c r="CK2818" s="153"/>
      <c r="CL2818" s="153"/>
      <c r="CM2818" s="153"/>
      <c r="CN2818" s="153"/>
      <c r="CO2818" s="153"/>
      <c r="CP2818" s="153"/>
      <c r="CQ2818" s="153"/>
      <c r="CR2818" s="153"/>
      <c r="CS2818" s="153"/>
      <c r="CT2818" s="153"/>
      <c r="CU2818" s="153"/>
      <c r="CV2818" s="153"/>
      <c r="CW2818" s="153"/>
      <c r="CX2818" s="153"/>
      <c r="CY2818" s="153"/>
      <c r="CZ2818" s="153"/>
      <c r="DA2818" s="153"/>
      <c r="DB2818" s="153"/>
      <c r="DC2818" s="153"/>
      <c r="DD2818" s="153"/>
      <c r="DE2818" s="153"/>
      <c r="DF2818" s="153"/>
      <c r="DG2818" s="153"/>
      <c r="DH2818" s="153"/>
      <c r="DI2818" s="153"/>
      <c r="DJ2818" s="153"/>
      <c r="DK2818" s="153"/>
      <c r="DL2818" s="153"/>
      <c r="DM2818" s="153"/>
      <c r="DN2818" s="153"/>
      <c r="DO2818" s="153"/>
      <c r="DP2818" s="153"/>
      <c r="DQ2818" s="153"/>
      <c r="DR2818" s="153"/>
      <c r="DS2818" s="153"/>
      <c r="DT2818" s="153"/>
      <c r="DU2818" s="153"/>
      <c r="DV2818" s="153"/>
      <c r="DW2818" s="153"/>
      <c r="DX2818" s="153"/>
      <c r="DY2818" s="153"/>
      <c r="DZ2818" s="153"/>
      <c r="EA2818" s="153"/>
      <c r="EB2818" s="153"/>
      <c r="EC2818" s="153"/>
      <c r="ED2818" s="153"/>
      <c r="EE2818" s="153"/>
      <c r="EF2818" s="153"/>
      <c r="EG2818" s="153"/>
      <c r="EH2818" s="153"/>
      <c r="EI2818" s="153"/>
      <c r="EJ2818" s="153"/>
      <c r="EK2818" s="153"/>
      <c r="EL2818" s="153"/>
      <c r="EM2818" s="153"/>
      <c r="EN2818" s="153"/>
      <c r="EO2818" s="153"/>
      <c r="EP2818" s="153"/>
      <c r="EQ2818" s="153"/>
      <c r="ER2818" s="153"/>
      <c r="ES2818" s="153"/>
      <c r="ET2818" s="153"/>
      <c r="EU2818" s="153"/>
      <c r="EV2818" s="153"/>
      <c r="EW2818" s="153"/>
      <c r="EX2818" s="153"/>
      <c r="EY2818" s="153"/>
      <c r="EZ2818" s="153"/>
      <c r="FA2818" s="153"/>
      <c r="FB2818" s="153"/>
      <c r="FC2818" s="153"/>
      <c r="FD2818" s="153"/>
      <c r="FE2818" s="153"/>
      <c r="FF2818" s="153"/>
      <c r="FG2818" s="153"/>
      <c r="FH2818" s="153"/>
      <c r="FI2818" s="153"/>
      <c r="FJ2818" s="153"/>
      <c r="FK2818" s="153"/>
      <c r="FL2818" s="153"/>
      <c r="FM2818" s="153"/>
      <c r="FN2818" s="153"/>
      <c r="FO2818" s="153"/>
      <c r="FP2818" s="153"/>
      <c r="FQ2818" s="153"/>
      <c r="FR2818" s="153"/>
      <c r="FS2818" s="153"/>
      <c r="FT2818" s="153"/>
      <c r="FU2818" s="153"/>
      <c r="FV2818" s="153"/>
      <c r="FW2818" s="153"/>
      <c r="FX2818" s="153"/>
      <c r="FY2818" s="153"/>
      <c r="FZ2818" s="153"/>
      <c r="GA2818" s="153"/>
      <c r="GB2818" s="153"/>
      <c r="GC2818" s="153"/>
      <c r="GD2818" s="153"/>
      <c r="GE2818" s="153"/>
      <c r="GF2818" s="153"/>
      <c r="GG2818" s="153"/>
      <c r="GH2818" s="153"/>
      <c r="GI2818" s="153"/>
      <c r="GJ2818" s="153"/>
      <c r="GK2818" s="153"/>
      <c r="GL2818" s="153"/>
      <c r="GM2818" s="153"/>
      <c r="GN2818" s="153"/>
      <c r="GO2818" s="153"/>
      <c r="GP2818" s="153"/>
      <c r="GQ2818" s="153"/>
      <c r="GR2818" s="153"/>
      <c r="GS2818" s="153"/>
      <c r="GT2818" s="153"/>
      <c r="GU2818" s="153"/>
      <c r="GV2818" s="153"/>
      <c r="GW2818" s="153"/>
      <c r="GX2818" s="153"/>
      <c r="GY2818" s="153"/>
      <c r="GZ2818" s="153"/>
      <c r="HA2818" s="153"/>
      <c r="HB2818" s="153"/>
      <c r="HC2818" s="153"/>
      <c r="HD2818" s="153"/>
      <c r="HE2818" s="153"/>
      <c r="HF2818" s="153"/>
      <c r="HG2818" s="153"/>
      <c r="HH2818" s="153"/>
      <c r="HI2818" s="153"/>
      <c r="HJ2818" s="153"/>
      <c r="HK2818" s="153"/>
      <c r="HL2818" s="153"/>
      <c r="HM2818" s="153"/>
      <c r="HN2818" s="153"/>
      <c r="HO2818" s="153"/>
      <c r="HP2818" s="153"/>
      <c r="HQ2818" s="153"/>
      <c r="HR2818" s="153"/>
      <c r="HS2818" s="153"/>
      <c r="HT2818" s="153"/>
      <c r="HU2818" s="153"/>
      <c r="HV2818" s="153"/>
      <c r="HW2818" s="153"/>
      <c r="HX2818" s="153"/>
      <c r="HY2818" s="153"/>
      <c r="HZ2818" s="153"/>
    </row>
    <row r="2819" spans="1:234" s="174" customFormat="1" ht="15">
      <c r="A2819" s="150"/>
      <c r="B2819" s="151"/>
      <c r="C2819" s="152"/>
      <c r="D2819" s="151"/>
      <c r="E2819" s="151"/>
      <c r="F2819" s="151"/>
      <c r="G2819" s="151"/>
      <c r="H2819" s="151"/>
      <c r="I2819" s="151"/>
      <c r="J2819" s="151"/>
      <c r="K2819" s="151"/>
      <c r="L2819" s="151"/>
      <c r="M2819" s="151"/>
      <c r="N2819" s="151"/>
      <c r="O2819" s="151"/>
      <c r="P2819" s="153"/>
      <c r="Q2819" s="153"/>
      <c r="R2819" s="153"/>
      <c r="S2819" s="153"/>
      <c r="T2819" s="153"/>
      <c r="U2819" s="153"/>
      <c r="V2819" s="153"/>
      <c r="W2819" s="153"/>
      <c r="X2819" s="153"/>
      <c r="Y2819" s="153"/>
      <c r="Z2819" s="153"/>
      <c r="AA2819" s="153"/>
      <c r="AB2819" s="153"/>
      <c r="AC2819" s="153"/>
      <c r="AD2819" s="153"/>
      <c r="AE2819" s="153"/>
      <c r="AF2819" s="153"/>
      <c r="AG2819" s="153"/>
      <c r="AH2819" s="153"/>
      <c r="AI2819" s="153"/>
      <c r="AJ2819" s="153"/>
      <c r="AK2819" s="153"/>
      <c r="AL2819" s="153"/>
      <c r="AM2819" s="153"/>
      <c r="AN2819" s="153"/>
      <c r="AO2819" s="153"/>
      <c r="AP2819" s="153"/>
      <c r="AQ2819" s="153"/>
      <c r="AR2819" s="153"/>
      <c r="AS2819" s="153"/>
      <c r="AT2819" s="153"/>
      <c r="AU2819" s="153"/>
      <c r="AV2819" s="153"/>
      <c r="AW2819" s="153"/>
      <c r="AX2819" s="153"/>
      <c r="AY2819" s="153"/>
      <c r="AZ2819" s="153"/>
      <c r="BA2819" s="153"/>
      <c r="BB2819" s="153"/>
      <c r="BC2819" s="153"/>
      <c r="BD2819" s="153"/>
      <c r="BE2819" s="153"/>
      <c r="BF2819" s="153"/>
      <c r="BG2819" s="153"/>
      <c r="BH2819" s="153"/>
      <c r="BI2819" s="153"/>
      <c r="BJ2819" s="153"/>
      <c r="BK2819" s="153"/>
      <c r="BL2819" s="153"/>
      <c r="BM2819" s="153"/>
      <c r="BN2819" s="153"/>
      <c r="BO2819" s="153"/>
      <c r="BP2819" s="153"/>
      <c r="BQ2819" s="153"/>
      <c r="BR2819" s="153"/>
      <c r="BS2819" s="153"/>
      <c r="BT2819" s="153"/>
      <c r="BU2819" s="153"/>
      <c r="BV2819" s="153"/>
      <c r="BW2819" s="153"/>
      <c r="BX2819" s="153"/>
      <c r="BY2819" s="153"/>
      <c r="BZ2819" s="153"/>
      <c r="CA2819" s="153"/>
      <c r="CB2819" s="153"/>
      <c r="CC2819" s="153"/>
      <c r="CD2819" s="153"/>
      <c r="CE2819" s="153"/>
      <c r="CF2819" s="153"/>
      <c r="CG2819" s="153"/>
      <c r="CH2819" s="153"/>
      <c r="CI2819" s="153"/>
      <c r="CJ2819" s="153"/>
      <c r="CK2819" s="153"/>
      <c r="CL2819" s="153"/>
      <c r="CM2819" s="153"/>
      <c r="CN2819" s="153"/>
      <c r="CO2819" s="153"/>
      <c r="CP2819" s="153"/>
      <c r="CQ2819" s="153"/>
      <c r="CR2819" s="153"/>
      <c r="CS2819" s="153"/>
      <c r="CT2819" s="153"/>
      <c r="CU2819" s="153"/>
      <c r="CV2819" s="153"/>
      <c r="CW2819" s="153"/>
      <c r="CX2819" s="153"/>
      <c r="CY2819" s="153"/>
      <c r="CZ2819" s="153"/>
      <c r="DA2819" s="153"/>
      <c r="DB2819" s="153"/>
      <c r="DC2819" s="153"/>
      <c r="DD2819" s="153"/>
      <c r="DE2819" s="153"/>
      <c r="DF2819" s="153"/>
      <c r="DG2819" s="153"/>
      <c r="DH2819" s="153"/>
      <c r="DI2819" s="153"/>
      <c r="DJ2819" s="153"/>
      <c r="DK2819" s="153"/>
      <c r="DL2819" s="153"/>
      <c r="DM2819" s="153"/>
      <c r="DN2819" s="153"/>
      <c r="DO2819" s="153"/>
      <c r="DP2819" s="153"/>
      <c r="DQ2819" s="153"/>
      <c r="DR2819" s="153"/>
      <c r="DS2819" s="153"/>
      <c r="DT2819" s="153"/>
      <c r="DU2819" s="153"/>
      <c r="DV2819" s="153"/>
      <c r="DW2819" s="153"/>
      <c r="DX2819" s="153"/>
      <c r="DY2819" s="153"/>
      <c r="DZ2819" s="153"/>
      <c r="EA2819" s="153"/>
      <c r="EB2819" s="153"/>
      <c r="EC2819" s="153"/>
      <c r="ED2819" s="153"/>
      <c r="EE2819" s="153"/>
      <c r="EF2819" s="153"/>
      <c r="EG2819" s="153"/>
      <c r="EH2819" s="153"/>
      <c r="EI2819" s="153"/>
      <c r="EJ2819" s="153"/>
      <c r="EK2819" s="153"/>
      <c r="EL2819" s="153"/>
      <c r="EM2819" s="153"/>
      <c r="EN2819" s="153"/>
      <c r="EO2819" s="153"/>
      <c r="EP2819" s="153"/>
      <c r="EQ2819" s="153"/>
      <c r="ER2819" s="153"/>
      <c r="ES2819" s="153"/>
      <c r="ET2819" s="153"/>
      <c r="EU2819" s="153"/>
      <c r="EV2819" s="153"/>
      <c r="EW2819" s="153"/>
      <c r="EX2819" s="153"/>
      <c r="EY2819" s="153"/>
      <c r="EZ2819" s="153"/>
      <c r="FA2819" s="153"/>
      <c r="FB2819" s="153"/>
      <c r="FC2819" s="153"/>
      <c r="FD2819" s="153"/>
      <c r="FE2819" s="153"/>
      <c r="FF2819" s="153"/>
      <c r="FG2819" s="153"/>
      <c r="FH2819" s="153"/>
      <c r="FI2819" s="153"/>
      <c r="FJ2819" s="153"/>
      <c r="FK2819" s="153"/>
      <c r="FL2819" s="153"/>
      <c r="FM2819" s="153"/>
      <c r="FN2819" s="153"/>
      <c r="FO2819" s="153"/>
      <c r="FP2819" s="153"/>
      <c r="FQ2819" s="153"/>
      <c r="FR2819" s="153"/>
      <c r="FS2819" s="153"/>
      <c r="FT2819" s="153"/>
      <c r="FU2819" s="153"/>
      <c r="FV2819" s="153"/>
      <c r="FW2819" s="153"/>
      <c r="FX2819" s="153"/>
      <c r="FY2819" s="153"/>
      <c r="FZ2819" s="153"/>
      <c r="GA2819" s="153"/>
      <c r="GB2819" s="153"/>
      <c r="GC2819" s="153"/>
      <c r="GD2819" s="153"/>
      <c r="GE2819" s="153"/>
      <c r="GF2819" s="153"/>
      <c r="GG2819" s="153"/>
      <c r="GH2819" s="153"/>
      <c r="GI2819" s="153"/>
      <c r="GJ2819" s="153"/>
      <c r="GK2819" s="153"/>
      <c r="GL2819" s="153"/>
      <c r="GM2819" s="153"/>
      <c r="GN2819" s="153"/>
      <c r="GO2819" s="153"/>
      <c r="GP2819" s="153"/>
      <c r="GQ2819" s="153"/>
      <c r="GR2819" s="153"/>
      <c r="GS2819" s="153"/>
      <c r="GT2819" s="153"/>
      <c r="GU2819" s="153"/>
      <c r="GV2819" s="153"/>
      <c r="GW2819" s="153"/>
      <c r="GX2819" s="153"/>
      <c r="GY2819" s="153"/>
      <c r="GZ2819" s="153"/>
      <c r="HA2819" s="153"/>
      <c r="HB2819" s="153"/>
      <c r="HC2819" s="153"/>
      <c r="HD2819" s="153"/>
      <c r="HE2819" s="153"/>
      <c r="HF2819" s="153"/>
      <c r="HG2819" s="153"/>
      <c r="HH2819" s="153"/>
      <c r="HI2819" s="153"/>
      <c r="HJ2819" s="153"/>
      <c r="HK2819" s="153"/>
      <c r="HL2819" s="153"/>
      <c r="HM2819" s="153"/>
      <c r="HN2819" s="153"/>
      <c r="HO2819" s="153"/>
      <c r="HP2819" s="153"/>
      <c r="HQ2819" s="153"/>
      <c r="HR2819" s="153"/>
      <c r="HS2819" s="153"/>
      <c r="HT2819" s="153"/>
      <c r="HU2819" s="153"/>
      <c r="HV2819" s="153"/>
      <c r="HW2819" s="153"/>
      <c r="HX2819" s="153"/>
      <c r="HY2819" s="153"/>
      <c r="HZ2819" s="153"/>
    </row>
    <row r="2820" spans="1:234" s="174" customFormat="1" ht="15">
      <c r="A2820" s="150"/>
      <c r="B2820" s="151"/>
      <c r="C2820" s="152"/>
      <c r="D2820" s="151"/>
      <c r="E2820" s="151"/>
      <c r="F2820" s="151"/>
      <c r="G2820" s="151"/>
      <c r="H2820" s="151"/>
      <c r="I2820" s="151"/>
      <c r="J2820" s="151"/>
      <c r="K2820" s="151"/>
      <c r="L2820" s="151"/>
      <c r="M2820" s="151"/>
      <c r="N2820" s="151"/>
      <c r="O2820" s="151"/>
      <c r="P2820" s="153"/>
      <c r="Q2820" s="153"/>
      <c r="R2820" s="153"/>
      <c r="S2820" s="153"/>
      <c r="T2820" s="153"/>
      <c r="U2820" s="153"/>
      <c r="V2820" s="153"/>
      <c r="W2820" s="153"/>
      <c r="X2820" s="153"/>
      <c r="Y2820" s="153"/>
      <c r="Z2820" s="153"/>
      <c r="AA2820" s="153"/>
      <c r="AB2820" s="153"/>
      <c r="AC2820" s="153"/>
      <c r="AD2820" s="153"/>
      <c r="AE2820" s="153"/>
      <c r="AF2820" s="153"/>
      <c r="AG2820" s="153"/>
      <c r="AH2820" s="153"/>
      <c r="AI2820" s="153"/>
      <c r="AJ2820" s="153"/>
      <c r="AK2820" s="153"/>
      <c r="AL2820" s="153"/>
      <c r="AM2820" s="153"/>
      <c r="AN2820" s="153"/>
      <c r="AO2820" s="153"/>
      <c r="AP2820" s="153"/>
      <c r="AQ2820" s="153"/>
      <c r="AR2820" s="153"/>
      <c r="AS2820" s="153"/>
      <c r="AT2820" s="153"/>
      <c r="AU2820" s="153"/>
      <c r="AV2820" s="153"/>
      <c r="AW2820" s="153"/>
      <c r="AX2820" s="153"/>
      <c r="AY2820" s="153"/>
      <c r="AZ2820" s="153"/>
      <c r="BA2820" s="153"/>
      <c r="BB2820" s="153"/>
      <c r="BC2820" s="153"/>
      <c r="BD2820" s="153"/>
      <c r="BE2820" s="153"/>
      <c r="BF2820" s="153"/>
      <c r="BG2820" s="153"/>
      <c r="BH2820" s="153"/>
      <c r="BI2820" s="153"/>
      <c r="BJ2820" s="153"/>
      <c r="BK2820" s="153"/>
      <c r="BL2820" s="153"/>
      <c r="BM2820" s="153"/>
      <c r="BN2820" s="153"/>
      <c r="BO2820" s="153"/>
      <c r="BP2820" s="153"/>
      <c r="BQ2820" s="153"/>
      <c r="BR2820" s="153"/>
      <c r="BS2820" s="153"/>
      <c r="BT2820" s="153"/>
      <c r="BU2820" s="153"/>
      <c r="BV2820" s="153"/>
      <c r="BW2820" s="153"/>
      <c r="BX2820" s="153"/>
      <c r="BY2820" s="153"/>
      <c r="BZ2820" s="153"/>
      <c r="CA2820" s="153"/>
      <c r="CB2820" s="153"/>
      <c r="CC2820" s="153"/>
      <c r="CD2820" s="153"/>
      <c r="CE2820" s="153"/>
      <c r="CF2820" s="153"/>
      <c r="CG2820" s="153"/>
      <c r="CH2820" s="153"/>
      <c r="CI2820" s="153"/>
      <c r="CJ2820" s="153"/>
      <c r="CK2820" s="153"/>
      <c r="CL2820" s="153"/>
      <c r="CM2820" s="153"/>
      <c r="CN2820" s="153"/>
      <c r="CO2820" s="153"/>
      <c r="CP2820" s="153"/>
      <c r="CQ2820" s="153"/>
      <c r="CR2820" s="153"/>
      <c r="CS2820" s="153"/>
      <c r="CT2820" s="153"/>
      <c r="CU2820" s="153"/>
      <c r="CV2820" s="153"/>
      <c r="CW2820" s="153"/>
      <c r="CX2820" s="153"/>
      <c r="CY2820" s="153"/>
      <c r="CZ2820" s="153"/>
      <c r="DA2820" s="153"/>
      <c r="DB2820" s="153"/>
      <c r="DC2820" s="153"/>
      <c r="DD2820" s="153"/>
      <c r="DE2820" s="153"/>
      <c r="DF2820" s="153"/>
      <c r="DG2820" s="153"/>
      <c r="DH2820" s="153"/>
      <c r="DI2820" s="153"/>
      <c r="DJ2820" s="153"/>
      <c r="DK2820" s="153"/>
      <c r="DL2820" s="153"/>
      <c r="DM2820" s="153"/>
      <c r="DN2820" s="153"/>
      <c r="DO2820" s="153"/>
      <c r="DP2820" s="153"/>
      <c r="DQ2820" s="153"/>
      <c r="DR2820" s="153"/>
      <c r="DS2820" s="153"/>
      <c r="DT2820" s="153"/>
      <c r="DU2820" s="153"/>
      <c r="DV2820" s="153"/>
      <c r="DW2820" s="153"/>
      <c r="DX2820" s="153"/>
      <c r="DY2820" s="153"/>
      <c r="DZ2820" s="153"/>
      <c r="EA2820" s="153"/>
      <c r="EB2820" s="153"/>
      <c r="EC2820" s="153"/>
      <c r="ED2820" s="153"/>
      <c r="EE2820" s="153"/>
      <c r="EF2820" s="153"/>
      <c r="EG2820" s="153"/>
      <c r="EH2820" s="153"/>
      <c r="EI2820" s="153"/>
      <c r="EJ2820" s="153"/>
      <c r="EK2820" s="153"/>
      <c r="EL2820" s="153"/>
      <c r="EM2820" s="153"/>
      <c r="EN2820" s="153"/>
      <c r="EO2820" s="153"/>
      <c r="EP2820" s="153"/>
      <c r="EQ2820" s="153"/>
      <c r="ER2820" s="153"/>
      <c r="ES2820" s="153"/>
      <c r="ET2820" s="153"/>
      <c r="EU2820" s="153"/>
      <c r="EV2820" s="153"/>
      <c r="EW2820" s="153"/>
      <c r="EX2820" s="153"/>
      <c r="EY2820" s="153"/>
      <c r="EZ2820" s="153"/>
      <c r="FA2820" s="153"/>
      <c r="FB2820" s="153"/>
      <c r="FC2820" s="153"/>
      <c r="FD2820" s="153"/>
      <c r="FE2820" s="153"/>
      <c r="FF2820" s="153"/>
      <c r="FG2820" s="153"/>
      <c r="FH2820" s="153"/>
      <c r="FI2820" s="153"/>
      <c r="FJ2820" s="153"/>
      <c r="FK2820" s="153"/>
      <c r="FL2820" s="153"/>
      <c r="FM2820" s="153"/>
      <c r="FN2820" s="153"/>
      <c r="FO2820" s="153"/>
      <c r="FP2820" s="153"/>
      <c r="FQ2820" s="153"/>
      <c r="FR2820" s="153"/>
      <c r="FS2820" s="153"/>
      <c r="FT2820" s="153"/>
      <c r="FU2820" s="153"/>
      <c r="FV2820" s="153"/>
      <c r="FW2820" s="153"/>
      <c r="FX2820" s="153"/>
      <c r="FY2820" s="153"/>
      <c r="FZ2820" s="153"/>
      <c r="GA2820" s="153"/>
      <c r="GB2820" s="153"/>
      <c r="GC2820" s="153"/>
      <c r="GD2820" s="153"/>
      <c r="GE2820" s="153"/>
      <c r="GF2820" s="153"/>
      <c r="GG2820" s="153"/>
      <c r="GH2820" s="153"/>
      <c r="GI2820" s="153"/>
      <c r="GJ2820" s="153"/>
      <c r="GK2820" s="153"/>
      <c r="GL2820" s="153"/>
      <c r="GM2820" s="153"/>
      <c r="GN2820" s="153"/>
      <c r="GO2820" s="153"/>
      <c r="GP2820" s="153"/>
      <c r="GQ2820" s="153"/>
      <c r="GR2820" s="153"/>
      <c r="GS2820" s="153"/>
      <c r="GT2820" s="153"/>
      <c r="GU2820" s="153"/>
      <c r="GV2820" s="153"/>
      <c r="GW2820" s="153"/>
      <c r="GX2820" s="153"/>
      <c r="GY2820" s="153"/>
      <c r="GZ2820" s="153"/>
      <c r="HA2820" s="153"/>
      <c r="HB2820" s="153"/>
      <c r="HC2820" s="153"/>
      <c r="HD2820" s="153"/>
      <c r="HE2820" s="153"/>
      <c r="HF2820" s="153"/>
      <c r="HG2820" s="153"/>
      <c r="HH2820" s="153"/>
      <c r="HI2820" s="153"/>
      <c r="HJ2820" s="153"/>
      <c r="HK2820" s="153"/>
      <c r="HL2820" s="153"/>
      <c r="HM2820" s="153"/>
      <c r="HN2820" s="153"/>
      <c r="HO2820" s="153"/>
      <c r="HP2820" s="153"/>
      <c r="HQ2820" s="153"/>
      <c r="HR2820" s="153"/>
      <c r="HS2820" s="153"/>
      <c r="HT2820" s="153"/>
      <c r="HU2820" s="153"/>
      <c r="HV2820" s="153"/>
      <c r="HW2820" s="153"/>
      <c r="HX2820" s="153"/>
      <c r="HY2820" s="153"/>
      <c r="HZ2820" s="153"/>
    </row>
    <row r="2821" spans="1:234" s="174" customFormat="1" ht="15">
      <c r="A2821" s="150"/>
      <c r="B2821" s="151"/>
      <c r="C2821" s="152"/>
      <c r="D2821" s="151"/>
      <c r="E2821" s="151"/>
      <c r="F2821" s="151"/>
      <c r="G2821" s="151"/>
      <c r="H2821" s="151"/>
      <c r="I2821" s="151"/>
      <c r="J2821" s="151"/>
      <c r="K2821" s="151"/>
      <c r="L2821" s="151"/>
      <c r="M2821" s="151"/>
      <c r="N2821" s="151"/>
      <c r="O2821" s="151"/>
      <c r="P2821" s="153"/>
      <c r="Q2821" s="153"/>
      <c r="R2821" s="153"/>
      <c r="S2821" s="153"/>
      <c r="T2821" s="153"/>
      <c r="U2821" s="153"/>
      <c r="V2821" s="153"/>
      <c r="W2821" s="153"/>
      <c r="X2821" s="153"/>
      <c r="Y2821" s="153"/>
      <c r="Z2821" s="153"/>
      <c r="AA2821" s="153"/>
      <c r="AB2821" s="153"/>
      <c r="AC2821" s="153"/>
      <c r="AD2821" s="153"/>
      <c r="AE2821" s="153"/>
      <c r="AF2821" s="153"/>
      <c r="AG2821" s="153"/>
      <c r="AH2821" s="153"/>
      <c r="AI2821" s="153"/>
      <c r="AJ2821" s="153"/>
      <c r="AK2821" s="153"/>
      <c r="AL2821" s="153"/>
      <c r="AM2821" s="153"/>
      <c r="AN2821" s="153"/>
      <c r="AO2821" s="153"/>
      <c r="AP2821" s="153"/>
      <c r="AQ2821" s="153"/>
      <c r="AR2821" s="153"/>
      <c r="AS2821" s="153"/>
      <c r="AT2821" s="153"/>
      <c r="AU2821" s="153"/>
      <c r="AV2821" s="153"/>
      <c r="AW2821" s="153"/>
      <c r="AX2821" s="153"/>
      <c r="AY2821" s="153"/>
      <c r="AZ2821" s="153"/>
      <c r="BA2821" s="153"/>
      <c r="BB2821" s="153"/>
      <c r="BC2821" s="153"/>
      <c r="BD2821" s="153"/>
      <c r="BE2821" s="153"/>
      <c r="BF2821" s="153"/>
      <c r="BG2821" s="153"/>
      <c r="BH2821" s="153"/>
      <c r="BI2821" s="153"/>
      <c r="BJ2821" s="153"/>
      <c r="BK2821" s="153"/>
      <c r="BL2821" s="153"/>
      <c r="BM2821" s="153"/>
      <c r="BN2821" s="153"/>
      <c r="BO2821" s="153"/>
      <c r="BP2821" s="153"/>
      <c r="BQ2821" s="153"/>
      <c r="BR2821" s="153"/>
      <c r="BS2821" s="153"/>
      <c r="BT2821" s="153"/>
      <c r="BU2821" s="153"/>
      <c r="BV2821" s="153"/>
      <c r="BW2821" s="153"/>
      <c r="BX2821" s="153"/>
      <c r="BY2821" s="153"/>
      <c r="BZ2821" s="153"/>
      <c r="CA2821" s="153"/>
      <c r="CB2821" s="153"/>
      <c r="CC2821" s="153"/>
      <c r="CD2821" s="153"/>
      <c r="CE2821" s="153"/>
      <c r="CF2821" s="153"/>
      <c r="CG2821" s="153"/>
      <c r="CH2821" s="153"/>
      <c r="CI2821" s="153"/>
      <c r="CJ2821" s="153"/>
      <c r="CK2821" s="153"/>
      <c r="CL2821" s="153"/>
      <c r="CM2821" s="153"/>
      <c r="CN2821" s="153"/>
      <c r="CO2821" s="153"/>
      <c r="CP2821" s="153"/>
      <c r="CQ2821" s="153"/>
      <c r="CR2821" s="153"/>
      <c r="CS2821" s="153"/>
      <c r="CT2821" s="153"/>
      <c r="CU2821" s="153"/>
      <c r="CV2821" s="153"/>
      <c r="CW2821" s="153"/>
      <c r="CX2821" s="153"/>
      <c r="CY2821" s="153"/>
      <c r="CZ2821" s="153"/>
      <c r="DA2821" s="153"/>
      <c r="DB2821" s="153"/>
      <c r="DC2821" s="153"/>
      <c r="DD2821" s="153"/>
      <c r="DE2821" s="153"/>
      <c r="DF2821" s="153"/>
      <c r="DG2821" s="153"/>
      <c r="DH2821" s="153"/>
      <c r="DI2821" s="153"/>
      <c r="DJ2821" s="153"/>
      <c r="DK2821" s="153"/>
      <c r="DL2821" s="153"/>
      <c r="DM2821" s="153"/>
      <c r="DN2821" s="153"/>
      <c r="DO2821" s="153"/>
      <c r="DP2821" s="153"/>
      <c r="DQ2821" s="153"/>
      <c r="DR2821" s="153"/>
      <c r="DS2821" s="153"/>
      <c r="DT2821" s="153"/>
      <c r="DU2821" s="153"/>
      <c r="DV2821" s="153"/>
      <c r="DW2821" s="153"/>
      <c r="DX2821" s="153"/>
      <c r="DY2821" s="153"/>
      <c r="DZ2821" s="153"/>
      <c r="EA2821" s="153"/>
      <c r="EB2821" s="153"/>
      <c r="EC2821" s="153"/>
      <c r="ED2821" s="153"/>
      <c r="EE2821" s="153"/>
      <c r="EF2821" s="153"/>
      <c r="EG2821" s="153"/>
      <c r="EH2821" s="153"/>
      <c r="EI2821" s="153"/>
      <c r="EJ2821" s="153"/>
      <c r="EK2821" s="153"/>
      <c r="EL2821" s="153"/>
      <c r="EM2821" s="153"/>
      <c r="EN2821" s="153"/>
      <c r="EO2821" s="153"/>
      <c r="EP2821" s="153"/>
      <c r="EQ2821" s="153"/>
      <c r="ER2821" s="153"/>
      <c r="ES2821" s="153"/>
      <c r="ET2821" s="153"/>
      <c r="EU2821" s="153"/>
      <c r="EV2821" s="153"/>
      <c r="EW2821" s="153"/>
      <c r="EX2821" s="153"/>
      <c r="EY2821" s="153"/>
      <c r="EZ2821" s="153"/>
      <c r="FA2821" s="153"/>
      <c r="FB2821" s="153"/>
      <c r="FC2821" s="153"/>
      <c r="FD2821" s="153"/>
      <c r="FE2821" s="153"/>
      <c r="FF2821" s="153"/>
      <c r="FG2821" s="153"/>
      <c r="FH2821" s="153"/>
      <c r="FI2821" s="153"/>
      <c r="FJ2821" s="153"/>
      <c r="FK2821" s="153"/>
      <c r="FL2821" s="153"/>
      <c r="FM2821" s="153"/>
      <c r="FN2821" s="153"/>
      <c r="FO2821" s="153"/>
      <c r="FP2821" s="153"/>
      <c r="FQ2821" s="153"/>
      <c r="FR2821" s="153"/>
      <c r="FS2821" s="153"/>
      <c r="FT2821" s="153"/>
      <c r="FU2821" s="153"/>
      <c r="FV2821" s="153"/>
      <c r="FW2821" s="153"/>
      <c r="FX2821" s="153"/>
      <c r="FY2821" s="153"/>
      <c r="FZ2821" s="153"/>
      <c r="GA2821" s="153"/>
      <c r="GB2821" s="153"/>
      <c r="GC2821" s="153"/>
      <c r="GD2821" s="153"/>
      <c r="GE2821" s="153"/>
      <c r="GF2821" s="153"/>
      <c r="GG2821" s="153"/>
      <c r="GH2821" s="153"/>
      <c r="GI2821" s="153"/>
      <c r="GJ2821" s="153"/>
      <c r="GK2821" s="153"/>
      <c r="GL2821" s="153"/>
      <c r="GM2821" s="153"/>
      <c r="GN2821" s="153"/>
      <c r="GO2821" s="153"/>
      <c r="GP2821" s="153"/>
      <c r="GQ2821" s="153"/>
      <c r="GR2821" s="153"/>
      <c r="GS2821" s="153"/>
      <c r="GT2821" s="153"/>
      <c r="GU2821" s="153"/>
      <c r="GV2821" s="153"/>
      <c r="GW2821" s="153"/>
      <c r="GX2821" s="153"/>
      <c r="GY2821" s="153"/>
      <c r="GZ2821" s="153"/>
      <c r="HA2821" s="153"/>
      <c r="HB2821" s="153"/>
      <c r="HC2821" s="153"/>
      <c r="HD2821" s="153"/>
      <c r="HE2821" s="153"/>
      <c r="HF2821" s="153"/>
      <c r="HG2821" s="153"/>
      <c r="HH2821" s="153"/>
      <c r="HI2821" s="153"/>
      <c r="HJ2821" s="153"/>
      <c r="HK2821" s="153"/>
      <c r="HL2821" s="153"/>
      <c r="HM2821" s="153"/>
      <c r="HN2821" s="153"/>
      <c r="HO2821" s="153"/>
      <c r="HP2821" s="153"/>
      <c r="HQ2821" s="153"/>
      <c r="HR2821" s="153"/>
      <c r="HS2821" s="153"/>
      <c r="HT2821" s="153"/>
      <c r="HU2821" s="153"/>
      <c r="HV2821" s="153"/>
      <c r="HW2821" s="153"/>
      <c r="HX2821" s="153"/>
      <c r="HY2821" s="153"/>
      <c r="HZ2821" s="153"/>
    </row>
    <row r="2822" spans="1:234" s="174" customFormat="1" ht="15">
      <c r="A2822" s="150"/>
      <c r="B2822" s="151"/>
      <c r="C2822" s="152"/>
      <c r="D2822" s="151"/>
      <c r="E2822" s="151"/>
      <c r="F2822" s="151"/>
      <c r="G2822" s="151"/>
      <c r="H2822" s="151"/>
      <c r="I2822" s="151"/>
      <c r="J2822" s="151"/>
      <c r="K2822" s="151"/>
      <c r="L2822" s="151"/>
      <c r="M2822" s="151"/>
      <c r="N2822" s="151"/>
      <c r="O2822" s="151"/>
      <c r="P2822" s="153"/>
      <c r="Q2822" s="153"/>
      <c r="R2822" s="153"/>
      <c r="S2822" s="153"/>
      <c r="T2822" s="153"/>
      <c r="U2822" s="153"/>
      <c r="V2822" s="153"/>
      <c r="W2822" s="153"/>
      <c r="X2822" s="153"/>
      <c r="Y2822" s="153"/>
      <c r="Z2822" s="153"/>
      <c r="AA2822" s="153"/>
      <c r="AB2822" s="153"/>
      <c r="AC2822" s="153"/>
      <c r="AD2822" s="153"/>
      <c r="AE2822" s="153"/>
      <c r="AF2822" s="153"/>
      <c r="AG2822" s="153"/>
      <c r="AH2822" s="153"/>
      <c r="AI2822" s="153"/>
      <c r="AJ2822" s="153"/>
      <c r="AK2822" s="153"/>
      <c r="AL2822" s="153"/>
      <c r="AM2822" s="153"/>
      <c r="AN2822" s="153"/>
      <c r="AO2822" s="153"/>
      <c r="AP2822" s="153"/>
      <c r="AQ2822" s="153"/>
      <c r="AR2822" s="153"/>
      <c r="AS2822" s="153"/>
      <c r="AT2822" s="153"/>
      <c r="AU2822" s="153"/>
      <c r="AV2822" s="153"/>
      <c r="AW2822" s="153"/>
      <c r="AX2822" s="153"/>
      <c r="AY2822" s="153"/>
      <c r="AZ2822" s="153"/>
      <c r="BA2822" s="153"/>
      <c r="BB2822" s="153"/>
      <c r="BC2822" s="153"/>
      <c r="BD2822" s="153"/>
      <c r="BE2822" s="153"/>
      <c r="BF2822" s="153"/>
      <c r="BG2822" s="153"/>
      <c r="BH2822" s="153"/>
      <c r="BI2822" s="153"/>
      <c r="BJ2822" s="153"/>
      <c r="BK2822" s="153"/>
      <c r="BL2822" s="153"/>
      <c r="BM2822" s="153"/>
      <c r="BN2822" s="153"/>
      <c r="BO2822" s="153"/>
      <c r="BP2822" s="153"/>
      <c r="BQ2822" s="153"/>
      <c r="BR2822" s="153"/>
      <c r="BS2822" s="153"/>
      <c r="BT2822" s="153"/>
      <c r="BU2822" s="153"/>
      <c r="BV2822" s="153"/>
      <c r="BW2822" s="153"/>
      <c r="BX2822" s="153"/>
      <c r="BY2822" s="153"/>
      <c r="BZ2822" s="153"/>
      <c r="CA2822" s="153"/>
      <c r="CB2822" s="153"/>
      <c r="CC2822" s="153"/>
      <c r="CD2822" s="153"/>
      <c r="CE2822" s="153"/>
      <c r="CF2822" s="153"/>
      <c r="CG2822" s="153"/>
      <c r="CH2822" s="153"/>
      <c r="CI2822" s="153"/>
      <c r="CJ2822" s="153"/>
      <c r="CK2822" s="153"/>
      <c r="CL2822" s="153"/>
      <c r="CM2822" s="153"/>
      <c r="CN2822" s="153"/>
      <c r="CO2822" s="153"/>
      <c r="CP2822" s="153"/>
      <c r="CQ2822" s="153"/>
      <c r="CR2822" s="153"/>
      <c r="CS2822" s="153"/>
      <c r="CT2822" s="153"/>
      <c r="CU2822" s="153"/>
      <c r="CV2822" s="153"/>
      <c r="CW2822" s="153"/>
      <c r="CX2822" s="153"/>
      <c r="CY2822" s="153"/>
      <c r="CZ2822" s="153"/>
      <c r="DA2822" s="153"/>
      <c r="DB2822" s="153"/>
      <c r="DC2822" s="153"/>
      <c r="DD2822" s="153"/>
      <c r="DE2822" s="153"/>
      <c r="DF2822" s="153"/>
      <c r="DG2822" s="153"/>
      <c r="DH2822" s="153"/>
      <c r="DI2822" s="153"/>
      <c r="DJ2822" s="153"/>
      <c r="DK2822" s="153"/>
      <c r="DL2822" s="153"/>
      <c r="DM2822" s="153"/>
      <c r="DN2822" s="153"/>
      <c r="DO2822" s="153"/>
      <c r="DP2822" s="153"/>
      <c r="DQ2822" s="153"/>
      <c r="DR2822" s="153"/>
      <c r="DS2822" s="153"/>
      <c r="DT2822" s="153"/>
      <c r="DU2822" s="153"/>
      <c r="DV2822" s="153"/>
      <c r="DW2822" s="153"/>
      <c r="DX2822" s="153"/>
      <c r="DY2822" s="153"/>
      <c r="DZ2822" s="153"/>
      <c r="EA2822" s="153"/>
      <c r="EB2822" s="153"/>
      <c r="EC2822" s="153"/>
      <c r="ED2822" s="153"/>
      <c r="EE2822" s="153"/>
      <c r="EF2822" s="153"/>
      <c r="EG2822" s="153"/>
      <c r="EH2822" s="153"/>
      <c r="EI2822" s="153"/>
      <c r="EJ2822" s="153"/>
      <c r="EK2822" s="153"/>
      <c r="EL2822" s="153"/>
      <c r="EM2822" s="153"/>
      <c r="EN2822" s="153"/>
      <c r="EO2822" s="153"/>
      <c r="EP2822" s="153"/>
      <c r="EQ2822" s="153"/>
      <c r="ER2822" s="153"/>
      <c r="ES2822" s="153"/>
      <c r="ET2822" s="153"/>
      <c r="EU2822" s="153"/>
      <c r="EV2822" s="153"/>
      <c r="EW2822" s="153"/>
      <c r="EX2822" s="153"/>
      <c r="EY2822" s="153"/>
      <c r="EZ2822" s="153"/>
      <c r="FA2822" s="153"/>
      <c r="FB2822" s="153"/>
      <c r="FC2822" s="153"/>
      <c r="FD2822" s="153"/>
      <c r="FE2822" s="153"/>
      <c r="FF2822" s="153"/>
      <c r="FG2822" s="153"/>
      <c r="FH2822" s="153"/>
      <c r="FI2822" s="153"/>
      <c r="FJ2822" s="153"/>
      <c r="FK2822" s="153"/>
      <c r="FL2822" s="153"/>
      <c r="FM2822" s="153"/>
      <c r="FN2822" s="153"/>
      <c r="FO2822" s="153"/>
      <c r="FP2822" s="153"/>
      <c r="FQ2822" s="153"/>
      <c r="FR2822" s="153"/>
      <c r="FS2822" s="153"/>
      <c r="FT2822" s="153"/>
      <c r="FU2822" s="153"/>
      <c r="FV2822" s="153"/>
      <c r="FW2822" s="153"/>
      <c r="FX2822" s="153"/>
      <c r="FY2822" s="153"/>
      <c r="FZ2822" s="153"/>
      <c r="GA2822" s="153"/>
      <c r="GB2822" s="153"/>
      <c r="GC2822" s="153"/>
      <c r="GD2822" s="153"/>
      <c r="GE2822" s="153"/>
      <c r="GF2822" s="153"/>
      <c r="GG2822" s="153"/>
      <c r="GH2822" s="153"/>
      <c r="GI2822" s="153"/>
      <c r="GJ2822" s="153"/>
      <c r="GK2822" s="153"/>
      <c r="GL2822" s="153"/>
      <c r="GM2822" s="153"/>
      <c r="GN2822" s="153"/>
      <c r="GO2822" s="153"/>
      <c r="GP2822" s="153"/>
      <c r="GQ2822" s="153"/>
      <c r="GR2822" s="153"/>
      <c r="GS2822" s="153"/>
      <c r="GT2822" s="153"/>
      <c r="GU2822" s="153"/>
      <c r="GV2822" s="153"/>
      <c r="GW2822" s="153"/>
      <c r="GX2822" s="153"/>
      <c r="GY2822" s="153"/>
      <c r="GZ2822" s="153"/>
      <c r="HA2822" s="153"/>
      <c r="HB2822" s="153"/>
      <c r="HC2822" s="153"/>
      <c r="HD2822" s="153"/>
      <c r="HE2822" s="153"/>
      <c r="HF2822" s="153"/>
      <c r="HG2822" s="153"/>
      <c r="HH2822" s="153"/>
      <c r="HI2822" s="153"/>
      <c r="HJ2822" s="153"/>
      <c r="HK2822" s="153"/>
      <c r="HL2822" s="153"/>
      <c r="HM2822" s="153"/>
      <c r="HN2822" s="153"/>
      <c r="HO2822" s="153"/>
      <c r="HP2822" s="153"/>
      <c r="HQ2822" s="153"/>
      <c r="HR2822" s="153"/>
      <c r="HS2822" s="153"/>
      <c r="HT2822" s="153"/>
      <c r="HU2822" s="153"/>
      <c r="HV2822" s="153"/>
      <c r="HW2822" s="153"/>
      <c r="HX2822" s="153"/>
      <c r="HY2822" s="153"/>
      <c r="HZ2822" s="153"/>
    </row>
    <row r="2823" spans="1:234" s="174" customFormat="1" ht="15">
      <c r="A2823" s="150"/>
      <c r="B2823" s="151"/>
      <c r="C2823" s="152"/>
      <c r="D2823" s="151"/>
      <c r="E2823" s="151"/>
      <c r="F2823" s="151"/>
      <c r="G2823" s="151"/>
      <c r="H2823" s="151"/>
      <c r="I2823" s="151"/>
      <c r="J2823" s="151"/>
      <c r="K2823" s="151"/>
      <c r="L2823" s="151"/>
      <c r="M2823" s="151"/>
      <c r="N2823" s="151"/>
      <c r="O2823" s="151"/>
      <c r="P2823" s="153"/>
      <c r="Q2823" s="153"/>
      <c r="R2823" s="153"/>
      <c r="S2823" s="153"/>
      <c r="T2823" s="153"/>
      <c r="U2823" s="153"/>
      <c r="V2823" s="153"/>
      <c r="W2823" s="153"/>
      <c r="X2823" s="153"/>
      <c r="Y2823" s="153"/>
      <c r="Z2823" s="153"/>
      <c r="AA2823" s="153"/>
      <c r="AB2823" s="153"/>
      <c r="AC2823" s="153"/>
      <c r="AD2823" s="153"/>
      <c r="AE2823" s="153"/>
      <c r="AF2823" s="153"/>
      <c r="AG2823" s="153"/>
      <c r="AH2823" s="153"/>
      <c r="AI2823" s="153"/>
      <c r="AJ2823" s="153"/>
      <c r="AK2823" s="153"/>
      <c r="AL2823" s="153"/>
      <c r="AM2823" s="153"/>
      <c r="AN2823" s="153"/>
      <c r="AO2823" s="153"/>
      <c r="AP2823" s="153"/>
      <c r="AQ2823" s="153"/>
      <c r="AR2823" s="153"/>
      <c r="AS2823" s="153"/>
      <c r="AT2823" s="153"/>
      <c r="AU2823" s="153"/>
      <c r="AV2823" s="153"/>
      <c r="AW2823" s="153"/>
      <c r="AX2823" s="153"/>
      <c r="AY2823" s="153"/>
      <c r="AZ2823" s="153"/>
      <c r="BA2823" s="153"/>
      <c r="BB2823" s="153"/>
      <c r="BC2823" s="153"/>
      <c r="BD2823" s="153"/>
      <c r="BE2823" s="153"/>
      <c r="BF2823" s="153"/>
      <c r="BG2823" s="153"/>
      <c r="BH2823" s="153"/>
      <c r="BI2823" s="153"/>
      <c r="BJ2823" s="153"/>
      <c r="BK2823" s="153"/>
      <c r="BL2823" s="153"/>
      <c r="BM2823" s="153"/>
      <c r="BN2823" s="153"/>
      <c r="BO2823" s="153"/>
      <c r="BP2823" s="153"/>
      <c r="BQ2823" s="153"/>
      <c r="BR2823" s="153"/>
      <c r="BS2823" s="153"/>
      <c r="BT2823" s="153"/>
      <c r="BU2823" s="153"/>
      <c r="BV2823" s="153"/>
      <c r="BW2823" s="153"/>
      <c r="BX2823" s="153"/>
      <c r="BY2823" s="153"/>
      <c r="BZ2823" s="153"/>
      <c r="CA2823" s="153"/>
      <c r="CB2823" s="153"/>
      <c r="CC2823" s="153"/>
      <c r="CD2823" s="153"/>
      <c r="CE2823" s="153"/>
      <c r="CF2823" s="153"/>
      <c r="CG2823" s="153"/>
      <c r="CH2823" s="153"/>
      <c r="CI2823" s="153"/>
      <c r="CJ2823" s="153"/>
      <c r="CK2823" s="153"/>
      <c r="CL2823" s="153"/>
      <c r="CM2823" s="153"/>
      <c r="CN2823" s="153"/>
      <c r="CO2823" s="153"/>
      <c r="CP2823" s="153"/>
      <c r="CQ2823" s="153"/>
      <c r="CR2823" s="153"/>
      <c r="CS2823" s="153"/>
      <c r="CT2823" s="153"/>
      <c r="CU2823" s="153"/>
      <c r="CV2823" s="153"/>
      <c r="CW2823" s="153"/>
      <c r="CX2823" s="153"/>
      <c r="CY2823" s="153"/>
      <c r="CZ2823" s="153"/>
      <c r="DA2823" s="153"/>
      <c r="DB2823" s="153"/>
      <c r="DC2823" s="153"/>
      <c r="DD2823" s="153"/>
      <c r="DE2823" s="153"/>
      <c r="DF2823" s="153"/>
      <c r="DG2823" s="153"/>
      <c r="DH2823" s="153"/>
      <c r="DI2823" s="153"/>
      <c r="DJ2823" s="153"/>
      <c r="DK2823" s="153"/>
      <c r="DL2823" s="153"/>
      <c r="DM2823" s="153"/>
      <c r="DN2823" s="153"/>
      <c r="DO2823" s="153"/>
      <c r="DP2823" s="153"/>
      <c r="DQ2823" s="153"/>
      <c r="DR2823" s="153"/>
      <c r="DS2823" s="153"/>
      <c r="DT2823" s="153"/>
      <c r="DU2823" s="153"/>
      <c r="DV2823" s="153"/>
      <c r="DW2823" s="153"/>
      <c r="DX2823" s="153"/>
      <c r="DY2823" s="153"/>
      <c r="DZ2823" s="153"/>
      <c r="EA2823" s="153"/>
      <c r="EB2823" s="153"/>
      <c r="EC2823" s="153"/>
      <c r="ED2823" s="153"/>
      <c r="EE2823" s="153"/>
      <c r="EF2823" s="153"/>
      <c r="EG2823" s="153"/>
      <c r="EH2823" s="153"/>
      <c r="EI2823" s="153"/>
      <c r="EJ2823" s="153"/>
      <c r="EK2823" s="153"/>
      <c r="EL2823" s="153"/>
      <c r="EM2823" s="153"/>
      <c r="EN2823" s="153"/>
      <c r="EO2823" s="153"/>
      <c r="EP2823" s="153"/>
      <c r="EQ2823" s="153"/>
      <c r="ER2823" s="153"/>
      <c r="ES2823" s="153"/>
      <c r="ET2823" s="153"/>
      <c r="EU2823" s="153"/>
      <c r="EV2823" s="153"/>
      <c r="EW2823" s="153"/>
      <c r="EX2823" s="153"/>
      <c r="EY2823" s="153"/>
      <c r="EZ2823" s="153"/>
      <c r="FA2823" s="153"/>
      <c r="FB2823" s="153"/>
      <c r="FC2823" s="153"/>
      <c r="FD2823" s="153"/>
      <c r="FE2823" s="153"/>
      <c r="FF2823" s="153"/>
      <c r="FG2823" s="153"/>
      <c r="FH2823" s="153"/>
      <c r="FI2823" s="153"/>
      <c r="FJ2823" s="153"/>
      <c r="FK2823" s="153"/>
      <c r="FL2823" s="153"/>
      <c r="FM2823" s="153"/>
      <c r="FN2823" s="153"/>
      <c r="FO2823" s="153"/>
      <c r="FP2823" s="153"/>
      <c r="FQ2823" s="153"/>
      <c r="FR2823" s="153"/>
      <c r="FS2823" s="153"/>
      <c r="FT2823" s="153"/>
      <c r="FU2823" s="153"/>
      <c r="FV2823" s="153"/>
      <c r="FW2823" s="153"/>
      <c r="FX2823" s="153"/>
      <c r="FY2823" s="153"/>
      <c r="FZ2823" s="153"/>
      <c r="GA2823" s="153"/>
      <c r="GB2823" s="153"/>
      <c r="GC2823" s="153"/>
      <c r="GD2823" s="153"/>
      <c r="GE2823" s="153"/>
      <c r="GF2823" s="153"/>
      <c r="GG2823" s="153"/>
      <c r="GH2823" s="153"/>
      <c r="GI2823" s="153"/>
      <c r="GJ2823" s="153"/>
      <c r="GK2823" s="153"/>
      <c r="GL2823" s="153"/>
      <c r="GM2823" s="153"/>
      <c r="GN2823" s="153"/>
      <c r="GO2823" s="153"/>
      <c r="GP2823" s="153"/>
      <c r="GQ2823" s="153"/>
      <c r="GR2823" s="153"/>
      <c r="GS2823" s="153"/>
      <c r="GT2823" s="153"/>
      <c r="GU2823" s="153"/>
      <c r="GV2823" s="153"/>
      <c r="GW2823" s="153"/>
      <c r="GX2823" s="153"/>
      <c r="GY2823" s="153"/>
      <c r="GZ2823" s="153"/>
      <c r="HA2823" s="153"/>
      <c r="HB2823" s="153"/>
      <c r="HC2823" s="153"/>
      <c r="HD2823" s="153"/>
      <c r="HE2823" s="153"/>
      <c r="HF2823" s="153"/>
      <c r="HG2823" s="153"/>
      <c r="HH2823" s="153"/>
      <c r="HI2823" s="153"/>
      <c r="HJ2823" s="153"/>
      <c r="HK2823" s="153"/>
      <c r="HL2823" s="153"/>
      <c r="HM2823" s="153"/>
      <c r="HN2823" s="153"/>
      <c r="HO2823" s="153"/>
      <c r="HP2823" s="153"/>
      <c r="HQ2823" s="153"/>
      <c r="HR2823" s="153"/>
      <c r="HS2823" s="153"/>
      <c r="HT2823" s="153"/>
      <c r="HU2823" s="153"/>
      <c r="HV2823" s="153"/>
      <c r="HW2823" s="153"/>
      <c r="HX2823" s="153"/>
      <c r="HY2823" s="153"/>
      <c r="HZ2823" s="153"/>
    </row>
    <row r="2824" spans="1:234" s="174" customFormat="1" ht="15">
      <c r="A2824" s="150"/>
      <c r="B2824" s="151"/>
      <c r="C2824" s="152"/>
      <c r="D2824" s="151"/>
      <c r="E2824" s="151"/>
      <c r="F2824" s="151"/>
      <c r="G2824" s="151"/>
      <c r="H2824" s="151"/>
      <c r="I2824" s="151"/>
      <c r="J2824" s="151"/>
      <c r="K2824" s="151"/>
      <c r="L2824" s="151"/>
      <c r="M2824" s="151"/>
      <c r="N2824" s="151"/>
      <c r="O2824" s="151"/>
      <c r="P2824" s="153"/>
      <c r="Q2824" s="153"/>
      <c r="R2824" s="153"/>
      <c r="S2824" s="153"/>
      <c r="T2824" s="153"/>
      <c r="U2824" s="153"/>
      <c r="V2824" s="153"/>
      <c r="W2824" s="153"/>
      <c r="X2824" s="153"/>
      <c r="Y2824" s="153"/>
      <c r="Z2824" s="153"/>
      <c r="AA2824" s="153"/>
      <c r="AB2824" s="153"/>
      <c r="AC2824" s="153"/>
      <c r="AD2824" s="153"/>
      <c r="AE2824" s="153"/>
      <c r="AF2824" s="153"/>
      <c r="AG2824" s="153"/>
      <c r="AH2824" s="153"/>
      <c r="AI2824" s="153"/>
      <c r="AJ2824" s="153"/>
      <c r="AK2824" s="153"/>
      <c r="AL2824" s="153"/>
      <c r="AM2824" s="153"/>
      <c r="AN2824" s="153"/>
      <c r="AO2824" s="153"/>
      <c r="AP2824" s="153"/>
      <c r="AQ2824" s="153"/>
      <c r="AR2824" s="153"/>
      <c r="AS2824" s="153"/>
      <c r="AT2824" s="153"/>
      <c r="AU2824" s="153"/>
      <c r="AV2824" s="153"/>
      <c r="AW2824" s="153"/>
      <c r="AX2824" s="153"/>
      <c r="AY2824" s="153"/>
      <c r="AZ2824" s="153"/>
      <c r="BA2824" s="153"/>
      <c r="BB2824" s="153"/>
      <c r="BC2824" s="153"/>
      <c r="BD2824" s="153"/>
      <c r="BE2824" s="153"/>
      <c r="BF2824" s="153"/>
      <c r="BG2824" s="153"/>
      <c r="BH2824" s="153"/>
      <c r="BI2824" s="153"/>
      <c r="BJ2824" s="153"/>
      <c r="BK2824" s="153"/>
      <c r="BL2824" s="153"/>
      <c r="BM2824" s="153"/>
      <c r="BN2824" s="153"/>
      <c r="BO2824" s="153"/>
      <c r="BP2824" s="153"/>
      <c r="BQ2824" s="153"/>
      <c r="BR2824" s="153"/>
      <c r="BS2824" s="153"/>
      <c r="BT2824" s="153"/>
      <c r="BU2824" s="153"/>
      <c r="BV2824" s="153"/>
      <c r="BW2824" s="153"/>
      <c r="BX2824" s="153"/>
      <c r="BY2824" s="153"/>
      <c r="BZ2824" s="153"/>
      <c r="CA2824" s="153"/>
      <c r="CB2824" s="153"/>
      <c r="CC2824" s="153"/>
      <c r="CD2824" s="153"/>
      <c r="CE2824" s="153"/>
      <c r="CF2824" s="153"/>
      <c r="CG2824" s="153"/>
      <c r="CH2824" s="153"/>
      <c r="CI2824" s="153"/>
      <c r="CJ2824" s="153"/>
      <c r="CK2824" s="153"/>
      <c r="CL2824" s="153"/>
      <c r="CM2824" s="153"/>
      <c r="CN2824" s="153"/>
      <c r="CO2824" s="153"/>
      <c r="CP2824" s="153"/>
      <c r="CQ2824" s="153"/>
      <c r="CR2824" s="153"/>
      <c r="CS2824" s="153"/>
      <c r="CT2824" s="153"/>
      <c r="CU2824" s="153"/>
      <c r="CV2824" s="153"/>
      <c r="CW2824" s="153"/>
      <c r="CX2824" s="153"/>
      <c r="CY2824" s="153"/>
      <c r="CZ2824" s="153"/>
      <c r="DA2824" s="153"/>
      <c r="DB2824" s="153"/>
      <c r="DC2824" s="153"/>
      <c r="DD2824" s="153"/>
      <c r="DE2824" s="153"/>
      <c r="DF2824" s="153"/>
      <c r="DG2824" s="153"/>
      <c r="DH2824" s="153"/>
      <c r="DI2824" s="153"/>
      <c r="DJ2824" s="153"/>
      <c r="DK2824" s="153"/>
      <c r="DL2824" s="153"/>
      <c r="DM2824" s="153"/>
      <c r="DN2824" s="153"/>
      <c r="DO2824" s="153"/>
      <c r="DP2824" s="153"/>
      <c r="DQ2824" s="153"/>
      <c r="DR2824" s="153"/>
      <c r="DS2824" s="153"/>
      <c r="DT2824" s="153"/>
      <c r="DU2824" s="153"/>
      <c r="DV2824" s="153"/>
      <c r="DW2824" s="153"/>
      <c r="DX2824" s="153"/>
      <c r="DY2824" s="153"/>
      <c r="DZ2824" s="153"/>
      <c r="EA2824" s="153"/>
      <c r="EB2824" s="153"/>
      <c r="EC2824" s="153"/>
      <c r="ED2824" s="153"/>
      <c r="EE2824" s="153"/>
      <c r="EF2824" s="153"/>
      <c r="EG2824" s="153"/>
      <c r="EH2824" s="153"/>
      <c r="EI2824" s="153"/>
      <c r="EJ2824" s="153"/>
      <c r="EK2824" s="153"/>
      <c r="EL2824" s="153"/>
      <c r="EM2824" s="153"/>
      <c r="EN2824" s="153"/>
      <c r="EO2824" s="153"/>
      <c r="EP2824" s="153"/>
      <c r="EQ2824" s="153"/>
      <c r="ER2824" s="153"/>
      <c r="ES2824" s="153"/>
      <c r="ET2824" s="153"/>
      <c r="EU2824" s="153"/>
      <c r="EV2824" s="153"/>
      <c r="EW2824" s="153"/>
      <c r="EX2824" s="153"/>
      <c r="EY2824" s="153"/>
      <c r="EZ2824" s="153"/>
      <c r="FA2824" s="153"/>
      <c r="FB2824" s="153"/>
      <c r="FC2824" s="153"/>
      <c r="FD2824" s="153"/>
      <c r="FE2824" s="153"/>
      <c r="FF2824" s="153"/>
      <c r="FG2824" s="153"/>
      <c r="FH2824" s="153"/>
      <c r="FI2824" s="153"/>
      <c r="FJ2824" s="153"/>
      <c r="FK2824" s="153"/>
      <c r="FL2824" s="153"/>
      <c r="FM2824" s="153"/>
      <c r="FN2824" s="153"/>
      <c r="FO2824" s="153"/>
      <c r="FP2824" s="153"/>
      <c r="FQ2824" s="153"/>
      <c r="FR2824" s="153"/>
      <c r="FS2824" s="153"/>
      <c r="FT2824" s="153"/>
      <c r="FU2824" s="153"/>
      <c r="FV2824" s="153"/>
      <c r="FW2824" s="153"/>
      <c r="FX2824" s="153"/>
      <c r="FY2824" s="153"/>
      <c r="FZ2824" s="153"/>
      <c r="GA2824" s="153"/>
      <c r="GB2824" s="153"/>
      <c r="GC2824" s="153"/>
      <c r="GD2824" s="153"/>
      <c r="GE2824" s="153"/>
      <c r="GF2824" s="153"/>
      <c r="GG2824" s="153"/>
      <c r="GH2824" s="153"/>
      <c r="GI2824" s="153"/>
      <c r="GJ2824" s="153"/>
      <c r="GK2824" s="153"/>
      <c r="GL2824" s="153"/>
      <c r="GM2824" s="153"/>
      <c r="GN2824" s="153"/>
      <c r="GO2824" s="153"/>
      <c r="GP2824" s="153"/>
      <c r="GQ2824" s="153"/>
      <c r="GR2824" s="153"/>
      <c r="GS2824" s="153"/>
      <c r="GT2824" s="153"/>
      <c r="GU2824" s="153"/>
      <c r="GV2824" s="153"/>
      <c r="GW2824" s="153"/>
      <c r="GX2824" s="153"/>
      <c r="GY2824" s="153"/>
      <c r="GZ2824" s="153"/>
      <c r="HA2824" s="153"/>
      <c r="HB2824" s="153"/>
      <c r="HC2824" s="153"/>
      <c r="HD2824" s="153"/>
      <c r="HE2824" s="153"/>
      <c r="HF2824" s="153"/>
      <c r="HG2824" s="153"/>
      <c r="HH2824" s="153"/>
      <c r="HI2824" s="153"/>
      <c r="HJ2824" s="153"/>
      <c r="HK2824" s="153"/>
      <c r="HL2824" s="153"/>
      <c r="HM2824" s="153"/>
      <c r="HN2824" s="153"/>
      <c r="HO2824" s="153"/>
      <c r="HP2824" s="153"/>
      <c r="HQ2824" s="153"/>
      <c r="HR2824" s="153"/>
      <c r="HS2824" s="153"/>
      <c r="HT2824" s="153"/>
      <c r="HU2824" s="153"/>
      <c r="HV2824" s="153"/>
      <c r="HW2824" s="153"/>
      <c r="HX2824" s="153"/>
      <c r="HY2824" s="153"/>
      <c r="HZ2824" s="153"/>
    </row>
    <row r="2825" spans="1:234" s="174" customFormat="1" ht="15">
      <c r="A2825" s="150"/>
      <c r="B2825" s="151"/>
      <c r="C2825" s="152"/>
      <c r="D2825" s="151"/>
      <c r="E2825" s="151"/>
      <c r="F2825" s="151"/>
      <c r="G2825" s="151"/>
      <c r="H2825" s="151"/>
      <c r="I2825" s="151"/>
      <c r="J2825" s="151"/>
      <c r="K2825" s="151"/>
      <c r="L2825" s="151"/>
      <c r="M2825" s="151"/>
      <c r="N2825" s="151"/>
      <c r="O2825" s="151"/>
      <c r="P2825" s="153"/>
      <c r="Q2825" s="153"/>
      <c r="R2825" s="153"/>
      <c r="S2825" s="153"/>
      <c r="T2825" s="153"/>
      <c r="U2825" s="153"/>
      <c r="V2825" s="153"/>
      <c r="W2825" s="153"/>
      <c r="X2825" s="153"/>
      <c r="Y2825" s="153"/>
      <c r="Z2825" s="153"/>
      <c r="AA2825" s="153"/>
      <c r="AB2825" s="153"/>
      <c r="AC2825" s="153"/>
      <c r="AD2825" s="153"/>
      <c r="AE2825" s="153"/>
      <c r="AF2825" s="153"/>
      <c r="AG2825" s="153"/>
      <c r="AH2825" s="153"/>
      <c r="AI2825" s="153"/>
      <c r="AJ2825" s="153"/>
      <c r="AK2825" s="153"/>
      <c r="AL2825" s="153"/>
      <c r="AM2825" s="153"/>
      <c r="AN2825" s="153"/>
      <c r="AO2825" s="153"/>
      <c r="AP2825" s="153"/>
      <c r="AQ2825" s="153"/>
      <c r="AR2825" s="153"/>
      <c r="AS2825" s="153"/>
      <c r="AT2825" s="153"/>
      <c r="AU2825" s="153"/>
      <c r="AV2825" s="153"/>
      <c r="AW2825" s="153"/>
      <c r="AX2825" s="153"/>
      <c r="AY2825" s="153"/>
      <c r="AZ2825" s="153"/>
      <c r="BA2825" s="153"/>
      <c r="BB2825" s="153"/>
      <c r="BC2825" s="153"/>
      <c r="BD2825" s="153"/>
      <c r="BE2825" s="153"/>
      <c r="BF2825" s="153"/>
      <c r="BG2825" s="153"/>
      <c r="BH2825" s="153"/>
      <c r="BI2825" s="153"/>
      <c r="BJ2825" s="153"/>
      <c r="BK2825" s="153"/>
      <c r="BL2825" s="153"/>
      <c r="BM2825" s="153"/>
      <c r="BN2825" s="153"/>
      <c r="BO2825" s="153"/>
      <c r="BP2825" s="153"/>
      <c r="BQ2825" s="153"/>
      <c r="BR2825" s="153"/>
      <c r="BS2825" s="153"/>
      <c r="BT2825" s="153"/>
      <c r="BU2825" s="153"/>
      <c r="BV2825" s="153"/>
      <c r="BW2825" s="153"/>
      <c r="BX2825" s="153"/>
      <c r="BY2825" s="153"/>
      <c r="BZ2825" s="153"/>
      <c r="CA2825" s="153"/>
      <c r="CB2825" s="153"/>
      <c r="CC2825" s="153"/>
      <c r="CD2825" s="153"/>
      <c r="CE2825" s="153"/>
      <c r="CF2825" s="153"/>
      <c r="CG2825" s="153"/>
      <c r="CH2825" s="153"/>
      <c r="CI2825" s="153"/>
      <c r="CJ2825" s="153"/>
      <c r="CK2825" s="153"/>
      <c r="CL2825" s="153"/>
      <c r="CM2825" s="153"/>
      <c r="CN2825" s="153"/>
      <c r="CO2825" s="153"/>
      <c r="CP2825" s="153"/>
      <c r="CQ2825" s="153"/>
      <c r="CR2825" s="153"/>
      <c r="CS2825" s="153"/>
      <c r="CT2825" s="153"/>
      <c r="CU2825" s="153"/>
      <c r="CV2825" s="153"/>
      <c r="CW2825" s="153"/>
      <c r="CX2825" s="153"/>
      <c r="CY2825" s="153"/>
      <c r="CZ2825" s="153"/>
      <c r="DA2825" s="153"/>
      <c r="DB2825" s="153"/>
      <c r="DC2825" s="153"/>
      <c r="DD2825" s="153"/>
      <c r="DE2825" s="153"/>
      <c r="DF2825" s="153"/>
      <c r="DG2825" s="153"/>
      <c r="DH2825" s="153"/>
      <c r="DI2825" s="153"/>
      <c r="DJ2825" s="153"/>
      <c r="DK2825" s="153"/>
      <c r="DL2825" s="153"/>
      <c r="DM2825" s="153"/>
      <c r="DN2825" s="153"/>
      <c r="DO2825" s="153"/>
      <c r="DP2825" s="153"/>
      <c r="DQ2825" s="153"/>
      <c r="DR2825" s="153"/>
      <c r="DS2825" s="153"/>
      <c r="DT2825" s="153"/>
      <c r="DU2825" s="153"/>
      <c r="DV2825" s="153"/>
      <c r="DW2825" s="153"/>
      <c r="DX2825" s="153"/>
      <c r="DY2825" s="153"/>
      <c r="DZ2825" s="153"/>
      <c r="EA2825" s="153"/>
      <c r="EB2825" s="153"/>
      <c r="EC2825" s="153"/>
      <c r="ED2825" s="153"/>
      <c r="EE2825" s="153"/>
      <c r="EF2825" s="153"/>
      <c r="EG2825" s="153"/>
      <c r="EH2825" s="153"/>
      <c r="EI2825" s="153"/>
      <c r="EJ2825" s="153"/>
      <c r="EK2825" s="153"/>
      <c r="EL2825" s="153"/>
      <c r="EM2825" s="153"/>
      <c r="EN2825" s="153"/>
      <c r="EO2825" s="153"/>
      <c r="EP2825" s="153"/>
      <c r="EQ2825" s="153"/>
      <c r="ER2825" s="153"/>
      <c r="ES2825" s="153"/>
      <c r="ET2825" s="153"/>
      <c r="EU2825" s="153"/>
      <c r="EV2825" s="153"/>
      <c r="EW2825" s="153"/>
      <c r="EX2825" s="153"/>
      <c r="EY2825" s="153"/>
      <c r="EZ2825" s="153"/>
      <c r="FA2825" s="153"/>
      <c r="FB2825" s="153"/>
      <c r="FC2825" s="153"/>
      <c r="FD2825" s="153"/>
      <c r="FE2825" s="153"/>
      <c r="FF2825" s="153"/>
      <c r="FG2825" s="153"/>
      <c r="FH2825" s="153"/>
      <c r="FI2825" s="153"/>
      <c r="FJ2825" s="153"/>
      <c r="FK2825" s="153"/>
      <c r="FL2825" s="153"/>
      <c r="FM2825" s="153"/>
      <c r="FN2825" s="153"/>
      <c r="FO2825" s="153"/>
      <c r="FP2825" s="153"/>
      <c r="FQ2825" s="153"/>
      <c r="FR2825" s="153"/>
      <c r="FS2825" s="153"/>
      <c r="FT2825" s="153"/>
      <c r="FU2825" s="153"/>
      <c r="FV2825" s="153"/>
      <c r="FW2825" s="153"/>
      <c r="FX2825" s="153"/>
      <c r="FY2825" s="153"/>
      <c r="FZ2825" s="153"/>
      <c r="GA2825" s="153"/>
      <c r="GB2825" s="153"/>
      <c r="GC2825" s="153"/>
      <c r="GD2825" s="153"/>
      <c r="GE2825" s="153"/>
      <c r="GF2825" s="153"/>
      <c r="GG2825" s="153"/>
      <c r="GH2825" s="153"/>
      <c r="GI2825" s="153"/>
      <c r="GJ2825" s="153"/>
      <c r="GK2825" s="153"/>
      <c r="GL2825" s="153"/>
      <c r="GM2825" s="153"/>
      <c r="GN2825" s="153"/>
      <c r="GO2825" s="153"/>
      <c r="GP2825" s="153"/>
      <c r="GQ2825" s="153"/>
      <c r="GR2825" s="153"/>
      <c r="GS2825" s="153"/>
      <c r="GT2825" s="153"/>
      <c r="GU2825" s="153"/>
      <c r="GV2825" s="153"/>
      <c r="GW2825" s="153"/>
      <c r="GX2825" s="153"/>
      <c r="GY2825" s="153"/>
      <c r="GZ2825" s="153"/>
      <c r="HA2825" s="153"/>
      <c r="HB2825" s="153"/>
      <c r="HC2825" s="153"/>
      <c r="HD2825" s="153"/>
      <c r="HE2825" s="153"/>
      <c r="HF2825" s="153"/>
      <c r="HG2825" s="153"/>
      <c r="HH2825" s="153"/>
      <c r="HI2825" s="153"/>
      <c r="HJ2825" s="153"/>
      <c r="HK2825" s="153"/>
      <c r="HL2825" s="153"/>
      <c r="HM2825" s="153"/>
      <c r="HN2825" s="153"/>
      <c r="HO2825" s="153"/>
      <c r="HP2825" s="153"/>
      <c r="HQ2825" s="153"/>
      <c r="HR2825" s="153"/>
      <c r="HS2825" s="153"/>
      <c r="HT2825" s="153"/>
      <c r="HU2825" s="153"/>
      <c r="HV2825" s="153"/>
      <c r="HW2825" s="153"/>
      <c r="HX2825" s="153"/>
      <c r="HY2825" s="153"/>
      <c r="HZ2825" s="153"/>
    </row>
    <row r="2826" spans="1:234" s="174" customFormat="1" ht="15">
      <c r="A2826" s="150"/>
      <c r="B2826" s="151"/>
      <c r="C2826" s="152"/>
      <c r="D2826" s="151"/>
      <c r="E2826" s="151"/>
      <c r="F2826" s="151"/>
      <c r="G2826" s="151"/>
      <c r="H2826" s="151"/>
      <c r="I2826" s="151"/>
      <c r="J2826" s="151"/>
      <c r="K2826" s="151"/>
      <c r="L2826" s="151"/>
      <c r="M2826" s="151"/>
      <c r="N2826" s="151"/>
      <c r="O2826" s="151"/>
      <c r="P2826" s="153"/>
      <c r="Q2826" s="153"/>
      <c r="R2826" s="153"/>
      <c r="S2826" s="153"/>
      <c r="T2826" s="153"/>
      <c r="U2826" s="153"/>
      <c r="V2826" s="153"/>
      <c r="W2826" s="153"/>
      <c r="X2826" s="153"/>
      <c r="Y2826" s="153"/>
      <c r="Z2826" s="153"/>
      <c r="AA2826" s="153"/>
      <c r="AB2826" s="153"/>
      <c r="AC2826" s="153"/>
      <c r="AD2826" s="153"/>
      <c r="AE2826" s="153"/>
      <c r="AF2826" s="153"/>
      <c r="AG2826" s="153"/>
      <c r="AH2826" s="153"/>
      <c r="AI2826" s="153"/>
      <c r="AJ2826" s="153"/>
      <c r="AK2826" s="153"/>
      <c r="AL2826" s="153"/>
      <c r="AM2826" s="153"/>
      <c r="AN2826" s="153"/>
      <c r="AO2826" s="153"/>
      <c r="AP2826" s="153"/>
      <c r="AQ2826" s="153"/>
      <c r="AR2826" s="153"/>
      <c r="AS2826" s="153"/>
      <c r="AT2826" s="153"/>
      <c r="AU2826" s="153"/>
      <c r="AV2826" s="153"/>
      <c r="AW2826" s="153"/>
      <c r="AX2826" s="153"/>
      <c r="AY2826" s="153"/>
      <c r="AZ2826" s="153"/>
      <c r="BA2826" s="153"/>
      <c r="BB2826" s="153"/>
      <c r="BC2826" s="153"/>
      <c r="BD2826" s="153"/>
      <c r="BE2826" s="153"/>
      <c r="BF2826" s="153"/>
      <c r="BG2826" s="153"/>
      <c r="BH2826" s="153"/>
      <c r="BI2826" s="153"/>
      <c r="BJ2826" s="153"/>
      <c r="BK2826" s="153"/>
      <c r="BL2826" s="153"/>
      <c r="BM2826" s="153"/>
      <c r="BN2826" s="153"/>
      <c r="BO2826" s="153"/>
      <c r="BP2826" s="153"/>
      <c r="BQ2826" s="153"/>
      <c r="BR2826" s="153"/>
      <c r="BS2826" s="153"/>
      <c r="BT2826" s="153"/>
      <c r="BU2826" s="153"/>
      <c r="BV2826" s="153"/>
      <c r="BW2826" s="153"/>
      <c r="BX2826" s="153"/>
      <c r="BY2826" s="153"/>
      <c r="BZ2826" s="153"/>
      <c r="CA2826" s="153"/>
      <c r="CB2826" s="153"/>
      <c r="CC2826" s="153"/>
      <c r="CD2826" s="153"/>
      <c r="CE2826" s="153"/>
      <c r="CF2826" s="153"/>
      <c r="CG2826" s="153"/>
      <c r="CH2826" s="153"/>
      <c r="CI2826" s="153"/>
      <c r="CJ2826" s="153"/>
      <c r="CK2826" s="153"/>
      <c r="CL2826" s="153"/>
      <c r="CM2826" s="153"/>
      <c r="CN2826" s="153"/>
      <c r="CO2826" s="153"/>
      <c r="CP2826" s="153"/>
      <c r="CQ2826" s="153"/>
      <c r="CR2826" s="153"/>
      <c r="CS2826" s="153"/>
      <c r="CT2826" s="153"/>
      <c r="CU2826" s="153"/>
      <c r="CV2826" s="153"/>
      <c r="CW2826" s="153"/>
      <c r="CX2826" s="153"/>
      <c r="CY2826" s="153"/>
      <c r="CZ2826" s="153"/>
      <c r="DA2826" s="153"/>
      <c r="DB2826" s="153"/>
      <c r="DC2826" s="153"/>
      <c r="DD2826" s="153"/>
      <c r="DE2826" s="153"/>
      <c r="DF2826" s="153"/>
      <c r="DG2826" s="153"/>
      <c r="DH2826" s="153"/>
      <c r="DI2826" s="153"/>
      <c r="DJ2826" s="153"/>
      <c r="DK2826" s="153"/>
      <c r="DL2826" s="153"/>
      <c r="DM2826" s="153"/>
      <c r="DN2826" s="153"/>
      <c r="DO2826" s="153"/>
      <c r="DP2826" s="153"/>
      <c r="DQ2826" s="153"/>
      <c r="DR2826" s="153"/>
      <c r="DS2826" s="153"/>
      <c r="DT2826" s="153"/>
      <c r="DU2826" s="153"/>
      <c r="DV2826" s="153"/>
      <c r="DW2826" s="153"/>
      <c r="DX2826" s="153"/>
      <c r="DY2826" s="153"/>
      <c r="DZ2826" s="153"/>
      <c r="EA2826" s="153"/>
      <c r="EB2826" s="153"/>
      <c r="EC2826" s="153"/>
      <c r="ED2826" s="153"/>
      <c r="EE2826" s="153"/>
      <c r="EF2826" s="153"/>
      <c r="EG2826" s="153"/>
      <c r="EH2826" s="153"/>
      <c r="EI2826" s="153"/>
      <c r="EJ2826" s="153"/>
      <c r="EK2826" s="153"/>
      <c r="EL2826" s="153"/>
      <c r="EM2826" s="153"/>
      <c r="EN2826" s="153"/>
      <c r="EO2826" s="153"/>
      <c r="EP2826" s="153"/>
      <c r="EQ2826" s="153"/>
      <c r="ER2826" s="153"/>
      <c r="ES2826" s="153"/>
      <c r="ET2826" s="153"/>
      <c r="EU2826" s="153"/>
      <c r="EV2826" s="153"/>
      <c r="EW2826" s="153"/>
      <c r="EX2826" s="153"/>
      <c r="EY2826" s="153"/>
      <c r="EZ2826" s="153"/>
      <c r="FA2826" s="153"/>
      <c r="FB2826" s="153"/>
      <c r="FC2826" s="153"/>
      <c r="FD2826" s="153"/>
      <c r="FE2826" s="153"/>
      <c r="FF2826" s="153"/>
      <c r="FG2826" s="153"/>
      <c r="FH2826" s="153"/>
      <c r="FI2826" s="153"/>
      <c r="FJ2826" s="153"/>
      <c r="FK2826" s="153"/>
      <c r="FL2826" s="153"/>
      <c r="FM2826" s="153"/>
      <c r="FN2826" s="153"/>
      <c r="FO2826" s="153"/>
      <c r="FP2826" s="153"/>
      <c r="FQ2826" s="153"/>
      <c r="FR2826" s="153"/>
      <c r="FS2826" s="153"/>
      <c r="FT2826" s="153"/>
      <c r="FU2826" s="153"/>
      <c r="FV2826" s="153"/>
      <c r="FW2826" s="153"/>
      <c r="FX2826" s="153"/>
      <c r="FY2826" s="153"/>
      <c r="FZ2826" s="153"/>
      <c r="GA2826" s="153"/>
      <c r="GB2826" s="153"/>
      <c r="GC2826" s="153"/>
      <c r="GD2826" s="153"/>
      <c r="GE2826" s="153"/>
      <c r="GF2826" s="153"/>
      <c r="GG2826" s="153"/>
      <c r="GH2826" s="153"/>
      <c r="GI2826" s="153"/>
      <c r="GJ2826" s="153"/>
      <c r="GK2826" s="153"/>
      <c r="GL2826" s="153"/>
      <c r="GM2826" s="153"/>
      <c r="GN2826" s="153"/>
      <c r="GO2826" s="153"/>
      <c r="GP2826" s="153"/>
      <c r="GQ2826" s="153"/>
      <c r="GR2826" s="153"/>
      <c r="GS2826" s="153"/>
      <c r="GT2826" s="153"/>
      <c r="GU2826" s="153"/>
      <c r="GV2826" s="153"/>
      <c r="GW2826" s="153"/>
      <c r="GX2826" s="153"/>
      <c r="GY2826" s="153"/>
      <c r="GZ2826" s="153"/>
      <c r="HA2826" s="153"/>
      <c r="HB2826" s="153"/>
      <c r="HC2826" s="153"/>
      <c r="HD2826" s="153"/>
      <c r="HE2826" s="153"/>
      <c r="HF2826" s="153"/>
      <c r="HG2826" s="153"/>
      <c r="HH2826" s="153"/>
      <c r="HI2826" s="153"/>
      <c r="HJ2826" s="153"/>
      <c r="HK2826" s="153"/>
      <c r="HL2826" s="153"/>
      <c r="HM2826" s="153"/>
      <c r="HN2826" s="153"/>
      <c r="HO2826" s="153"/>
      <c r="HP2826" s="153"/>
      <c r="HQ2826" s="153"/>
      <c r="HR2826" s="153"/>
      <c r="HS2826" s="153"/>
      <c r="HT2826" s="153"/>
      <c r="HU2826" s="153"/>
      <c r="HV2826" s="153"/>
      <c r="HW2826" s="153"/>
      <c r="HX2826" s="153"/>
      <c r="HY2826" s="153"/>
      <c r="HZ2826" s="153"/>
    </row>
    <row r="2827" spans="1:234" s="174" customFormat="1" ht="15">
      <c r="A2827" s="150"/>
      <c r="B2827" s="151"/>
      <c r="C2827" s="152"/>
      <c r="D2827" s="151"/>
      <c r="E2827" s="151"/>
      <c r="F2827" s="151"/>
      <c r="G2827" s="151"/>
      <c r="H2827" s="151"/>
      <c r="I2827" s="151"/>
      <c r="J2827" s="151"/>
      <c r="K2827" s="151"/>
      <c r="L2827" s="151"/>
      <c r="M2827" s="151"/>
      <c r="N2827" s="151"/>
      <c r="O2827" s="151"/>
      <c r="P2827" s="153"/>
      <c r="Q2827" s="153"/>
      <c r="R2827" s="153"/>
      <c r="S2827" s="153"/>
      <c r="T2827" s="153"/>
      <c r="U2827" s="153"/>
      <c r="V2827" s="153"/>
      <c r="W2827" s="153"/>
      <c r="X2827" s="153"/>
      <c r="Y2827" s="153"/>
      <c r="Z2827" s="153"/>
      <c r="AA2827" s="153"/>
      <c r="AB2827" s="153"/>
      <c r="AC2827" s="153"/>
      <c r="AD2827" s="153"/>
      <c r="AE2827" s="153"/>
      <c r="AF2827" s="153"/>
      <c r="AG2827" s="153"/>
      <c r="AH2827" s="153"/>
      <c r="AI2827" s="153"/>
      <c r="AJ2827" s="153"/>
      <c r="AK2827" s="153"/>
      <c r="AL2827" s="153"/>
      <c r="AM2827" s="153"/>
      <c r="AN2827" s="153"/>
      <c r="AO2827" s="153"/>
      <c r="AP2827" s="153"/>
      <c r="AQ2827" s="153"/>
      <c r="AR2827" s="153"/>
      <c r="AS2827" s="153"/>
      <c r="AT2827" s="153"/>
      <c r="AU2827" s="153"/>
      <c r="AV2827" s="153"/>
      <c r="AW2827" s="153"/>
      <c r="AX2827" s="153"/>
      <c r="AY2827" s="153"/>
      <c r="AZ2827" s="153"/>
      <c r="BA2827" s="153"/>
      <c r="BB2827" s="153"/>
      <c r="BC2827" s="153"/>
      <c r="BD2827" s="153"/>
      <c r="BE2827" s="153"/>
      <c r="BF2827" s="153"/>
      <c r="BG2827" s="153"/>
      <c r="BH2827" s="153"/>
      <c r="BI2827" s="153"/>
      <c r="BJ2827" s="153"/>
      <c r="BK2827" s="153"/>
      <c r="BL2827" s="153"/>
      <c r="BM2827" s="153"/>
      <c r="BN2827" s="153"/>
      <c r="BO2827" s="153"/>
      <c r="BP2827" s="153"/>
      <c r="BQ2827" s="153"/>
      <c r="BR2827" s="153"/>
      <c r="BS2827" s="153"/>
      <c r="BT2827" s="153"/>
      <c r="BU2827" s="153"/>
      <c r="BV2827" s="153"/>
      <c r="BW2827" s="153"/>
      <c r="BX2827" s="153"/>
      <c r="BY2827" s="153"/>
      <c r="BZ2827" s="153"/>
      <c r="CA2827" s="153"/>
      <c r="CB2827" s="153"/>
      <c r="CC2827" s="153"/>
      <c r="CD2827" s="153"/>
      <c r="CE2827" s="153"/>
      <c r="CF2827" s="153"/>
      <c r="CG2827" s="153"/>
      <c r="CH2827" s="153"/>
      <c r="CI2827" s="153"/>
      <c r="CJ2827" s="153"/>
      <c r="CK2827" s="153"/>
      <c r="CL2827" s="153"/>
      <c r="CM2827" s="153"/>
      <c r="CN2827" s="153"/>
      <c r="CO2827" s="153"/>
      <c r="CP2827" s="153"/>
      <c r="CQ2827" s="153"/>
      <c r="CR2827" s="153"/>
      <c r="CS2827" s="153"/>
      <c r="CT2827" s="153"/>
      <c r="CU2827" s="153"/>
      <c r="CV2827" s="153"/>
      <c r="CW2827" s="153"/>
      <c r="CX2827" s="153"/>
      <c r="CY2827" s="153"/>
      <c r="CZ2827" s="153"/>
      <c r="DA2827" s="153"/>
      <c r="DB2827" s="153"/>
      <c r="DC2827" s="153"/>
      <c r="DD2827" s="153"/>
      <c r="DE2827" s="153"/>
      <c r="DF2827" s="153"/>
      <c r="DG2827" s="153"/>
      <c r="DH2827" s="153"/>
      <c r="DI2827" s="153"/>
      <c r="DJ2827" s="153"/>
      <c r="DK2827" s="153"/>
      <c r="DL2827" s="153"/>
      <c r="DM2827" s="153"/>
      <c r="DN2827" s="153"/>
      <c r="DO2827" s="153"/>
      <c r="DP2827" s="153"/>
      <c r="DQ2827" s="153"/>
      <c r="DR2827" s="153"/>
      <c r="DS2827" s="153"/>
      <c r="DT2827" s="153"/>
      <c r="DU2827" s="153"/>
      <c r="DV2827" s="153"/>
      <c r="DW2827" s="153"/>
      <c r="DX2827" s="153"/>
      <c r="DY2827" s="153"/>
      <c r="DZ2827" s="153"/>
      <c r="EA2827" s="153"/>
      <c r="EB2827" s="153"/>
      <c r="EC2827" s="153"/>
      <c r="ED2827" s="153"/>
      <c r="EE2827" s="153"/>
      <c r="EF2827" s="153"/>
      <c r="EG2827" s="153"/>
      <c r="EH2827" s="153"/>
      <c r="EI2827" s="153"/>
      <c r="EJ2827" s="153"/>
      <c r="EK2827" s="153"/>
      <c r="EL2827" s="153"/>
      <c r="EM2827" s="153"/>
      <c r="EN2827" s="153"/>
      <c r="EO2827" s="153"/>
      <c r="EP2827" s="153"/>
      <c r="EQ2827" s="153"/>
      <c r="ER2827" s="153"/>
      <c r="ES2827" s="153"/>
      <c r="ET2827" s="153"/>
      <c r="EU2827" s="153"/>
      <c r="EV2827" s="153"/>
      <c r="EW2827" s="153"/>
      <c r="EX2827" s="153"/>
      <c r="EY2827" s="153"/>
      <c r="EZ2827" s="153"/>
      <c r="FA2827" s="153"/>
      <c r="FB2827" s="153"/>
      <c r="FC2827" s="153"/>
      <c r="FD2827" s="153"/>
      <c r="FE2827" s="153"/>
      <c r="FF2827" s="153"/>
      <c r="FG2827" s="153"/>
      <c r="FH2827" s="153"/>
      <c r="FI2827" s="153"/>
      <c r="FJ2827" s="153"/>
      <c r="FK2827" s="153"/>
      <c r="FL2827" s="153"/>
      <c r="FM2827" s="153"/>
      <c r="FN2827" s="153"/>
      <c r="FO2827" s="153"/>
      <c r="FP2827" s="153"/>
      <c r="FQ2827" s="153"/>
      <c r="FR2827" s="153"/>
      <c r="FS2827" s="153"/>
      <c r="FT2827" s="153"/>
      <c r="FU2827" s="153"/>
      <c r="FV2827" s="153"/>
      <c r="FW2827" s="153"/>
      <c r="FX2827" s="153"/>
      <c r="FY2827" s="153"/>
      <c r="FZ2827" s="153"/>
      <c r="GA2827" s="153"/>
      <c r="GB2827" s="153"/>
      <c r="GC2827" s="153"/>
      <c r="GD2827" s="153"/>
      <c r="GE2827" s="153"/>
      <c r="GF2827" s="153"/>
      <c r="GG2827" s="153"/>
      <c r="GH2827" s="153"/>
      <c r="GI2827" s="153"/>
      <c r="GJ2827" s="153"/>
      <c r="GK2827" s="153"/>
      <c r="GL2827" s="153"/>
      <c r="GM2827" s="153"/>
      <c r="GN2827" s="153"/>
      <c r="GO2827" s="153"/>
      <c r="GP2827" s="153"/>
      <c r="GQ2827" s="153"/>
      <c r="GR2827" s="153"/>
      <c r="GS2827" s="153"/>
      <c r="GT2827" s="153"/>
      <c r="GU2827" s="153"/>
      <c r="GV2827" s="153"/>
      <c r="GW2827" s="153"/>
      <c r="GX2827" s="153"/>
      <c r="GY2827" s="153"/>
      <c r="GZ2827" s="153"/>
      <c r="HA2827" s="153"/>
      <c r="HB2827" s="153"/>
      <c r="HC2827" s="153"/>
      <c r="HD2827" s="153"/>
      <c r="HE2827" s="153"/>
      <c r="HF2827" s="153"/>
      <c r="HG2827" s="153"/>
      <c r="HH2827" s="153"/>
      <c r="HI2827" s="153"/>
      <c r="HJ2827" s="153"/>
      <c r="HK2827" s="153"/>
      <c r="HL2827" s="153"/>
      <c r="HM2827" s="153"/>
      <c r="HN2827" s="153"/>
      <c r="HO2827" s="153"/>
      <c r="HP2827" s="153"/>
      <c r="HQ2827" s="153"/>
      <c r="HR2827" s="153"/>
      <c r="HS2827" s="153"/>
      <c r="HT2827" s="153"/>
      <c r="HU2827" s="153"/>
      <c r="HV2827" s="153"/>
      <c r="HW2827" s="153"/>
      <c r="HX2827" s="153"/>
      <c r="HY2827" s="153"/>
      <c r="HZ2827" s="153"/>
    </row>
    <row r="2828" spans="1:234" s="174" customFormat="1" ht="15">
      <c r="A2828" s="150"/>
      <c r="B2828" s="151"/>
      <c r="C2828" s="152"/>
      <c r="D2828" s="151"/>
      <c r="E2828" s="151"/>
      <c r="F2828" s="151"/>
      <c r="G2828" s="151"/>
      <c r="H2828" s="151"/>
      <c r="I2828" s="151"/>
      <c r="J2828" s="151"/>
      <c r="K2828" s="151"/>
      <c r="L2828" s="151"/>
      <c r="M2828" s="151"/>
      <c r="N2828" s="151"/>
      <c r="O2828" s="151"/>
      <c r="P2828" s="153"/>
      <c r="Q2828" s="153"/>
      <c r="R2828" s="153"/>
      <c r="S2828" s="153"/>
      <c r="T2828" s="153"/>
      <c r="U2828" s="153"/>
      <c r="V2828" s="153"/>
      <c r="W2828" s="153"/>
      <c r="X2828" s="153"/>
      <c r="Y2828" s="153"/>
      <c r="Z2828" s="153"/>
      <c r="AA2828" s="153"/>
      <c r="AB2828" s="153"/>
      <c r="AC2828" s="153"/>
      <c r="AD2828" s="153"/>
      <c r="AE2828" s="153"/>
      <c r="AF2828" s="153"/>
      <c r="AG2828" s="153"/>
      <c r="AH2828" s="153"/>
      <c r="AI2828" s="153"/>
      <c r="AJ2828" s="153"/>
      <c r="AK2828" s="153"/>
      <c r="AL2828" s="153"/>
      <c r="AM2828" s="153"/>
      <c r="AN2828" s="153"/>
      <c r="AO2828" s="153"/>
      <c r="AP2828" s="153"/>
      <c r="AQ2828" s="153"/>
      <c r="AR2828" s="153"/>
      <c r="AS2828" s="153"/>
      <c r="AT2828" s="153"/>
      <c r="AU2828" s="153"/>
      <c r="AV2828" s="153"/>
      <c r="AW2828" s="153"/>
      <c r="AX2828" s="153"/>
      <c r="AY2828" s="153"/>
      <c r="AZ2828" s="153"/>
      <c r="BA2828" s="153"/>
      <c r="BB2828" s="153"/>
      <c r="BC2828" s="153"/>
      <c r="BD2828" s="153"/>
      <c r="BE2828" s="153"/>
      <c r="BF2828" s="153"/>
      <c r="BG2828" s="153"/>
      <c r="BH2828" s="153"/>
      <c r="BI2828" s="153"/>
      <c r="BJ2828" s="153"/>
      <c r="BK2828" s="153"/>
      <c r="BL2828" s="153"/>
      <c r="BM2828" s="153"/>
      <c r="BN2828" s="153"/>
      <c r="BO2828" s="153"/>
      <c r="BP2828" s="153"/>
      <c r="BQ2828" s="153"/>
      <c r="BR2828" s="153"/>
      <c r="BS2828" s="153"/>
      <c r="BT2828" s="153"/>
      <c r="BU2828" s="153"/>
      <c r="BV2828" s="153"/>
      <c r="BW2828" s="153"/>
      <c r="BX2828" s="153"/>
      <c r="BY2828" s="153"/>
      <c r="BZ2828" s="153"/>
      <c r="CA2828" s="153"/>
      <c r="CB2828" s="153"/>
      <c r="CC2828" s="153"/>
      <c r="CD2828" s="153"/>
      <c r="CE2828" s="153"/>
      <c r="CF2828" s="153"/>
      <c r="CG2828" s="153"/>
      <c r="CH2828" s="153"/>
      <c r="CI2828" s="153"/>
      <c r="CJ2828" s="153"/>
      <c r="CK2828" s="153"/>
      <c r="CL2828" s="153"/>
      <c r="CM2828" s="153"/>
      <c r="CN2828" s="153"/>
      <c r="CO2828" s="153"/>
      <c r="CP2828" s="153"/>
      <c r="CQ2828" s="153"/>
      <c r="CR2828" s="153"/>
      <c r="CS2828" s="153"/>
      <c r="CT2828" s="153"/>
      <c r="CU2828" s="153"/>
      <c r="CV2828" s="153"/>
      <c r="CW2828" s="153"/>
      <c r="CX2828" s="153"/>
      <c r="CY2828" s="153"/>
      <c r="CZ2828" s="153"/>
      <c r="DA2828" s="153"/>
      <c r="DB2828" s="153"/>
      <c r="DC2828" s="153"/>
      <c r="DD2828" s="153"/>
      <c r="DE2828" s="153"/>
      <c r="DF2828" s="153"/>
      <c r="DG2828" s="153"/>
      <c r="DH2828" s="153"/>
      <c r="DI2828" s="153"/>
      <c r="DJ2828" s="153"/>
      <c r="DK2828" s="153"/>
      <c r="DL2828" s="153"/>
      <c r="DM2828" s="153"/>
      <c r="DN2828" s="153"/>
      <c r="DO2828" s="153"/>
      <c r="DP2828" s="153"/>
      <c r="DQ2828" s="153"/>
      <c r="DR2828" s="153"/>
      <c r="DS2828" s="153"/>
      <c r="DT2828" s="153"/>
      <c r="DU2828" s="153"/>
      <c r="DV2828" s="153"/>
      <c r="DW2828" s="153"/>
      <c r="DX2828" s="153"/>
      <c r="DY2828" s="153"/>
      <c r="DZ2828" s="153"/>
      <c r="EA2828" s="153"/>
      <c r="EB2828" s="153"/>
      <c r="EC2828" s="153"/>
      <c r="ED2828" s="153"/>
      <c r="EE2828" s="153"/>
      <c r="EF2828" s="153"/>
      <c r="EG2828" s="153"/>
      <c r="EH2828" s="153"/>
      <c r="EI2828" s="153"/>
      <c r="EJ2828" s="153"/>
      <c r="EK2828" s="153"/>
      <c r="EL2828" s="153"/>
      <c r="EM2828" s="153"/>
      <c r="EN2828" s="153"/>
      <c r="EO2828" s="153"/>
      <c r="EP2828" s="153"/>
      <c r="EQ2828" s="153"/>
      <c r="ER2828" s="153"/>
      <c r="ES2828" s="153"/>
      <c r="ET2828" s="153"/>
      <c r="EU2828" s="153"/>
      <c r="EV2828" s="153"/>
      <c r="EW2828" s="153"/>
      <c r="EX2828" s="153"/>
      <c r="EY2828" s="153"/>
      <c r="EZ2828" s="153"/>
      <c r="FA2828" s="153"/>
      <c r="FB2828" s="153"/>
      <c r="FC2828" s="153"/>
      <c r="FD2828" s="153"/>
      <c r="FE2828" s="153"/>
      <c r="FF2828" s="153"/>
      <c r="FG2828" s="153"/>
      <c r="FH2828" s="153"/>
      <c r="FI2828" s="153"/>
      <c r="FJ2828" s="153"/>
      <c r="FK2828" s="153"/>
      <c r="FL2828" s="153"/>
      <c r="FM2828" s="153"/>
      <c r="FN2828" s="153"/>
      <c r="FO2828" s="153"/>
      <c r="FP2828" s="153"/>
      <c r="FQ2828" s="153"/>
      <c r="FR2828" s="153"/>
      <c r="FS2828" s="153"/>
      <c r="FT2828" s="153"/>
      <c r="FU2828" s="153"/>
      <c r="FV2828" s="153"/>
      <c r="FW2828" s="153"/>
      <c r="FX2828" s="153"/>
      <c r="FY2828" s="153"/>
      <c r="FZ2828" s="153"/>
      <c r="GA2828" s="153"/>
      <c r="GB2828" s="153"/>
      <c r="GC2828" s="153"/>
      <c r="GD2828" s="153"/>
      <c r="GE2828" s="153"/>
      <c r="GF2828" s="153"/>
      <c r="GG2828" s="153"/>
      <c r="GH2828" s="153"/>
      <c r="GI2828" s="153"/>
      <c r="GJ2828" s="153"/>
      <c r="GK2828" s="153"/>
      <c r="GL2828" s="153"/>
      <c r="GM2828" s="153"/>
      <c r="GN2828" s="153"/>
      <c r="GO2828" s="153"/>
      <c r="GP2828" s="153"/>
      <c r="GQ2828" s="153"/>
      <c r="GR2828" s="153"/>
      <c r="GS2828" s="153"/>
      <c r="GT2828" s="153"/>
      <c r="GU2828" s="153"/>
      <c r="GV2828" s="153"/>
      <c r="GW2828" s="153"/>
      <c r="GX2828" s="153"/>
      <c r="GY2828" s="153"/>
      <c r="GZ2828" s="153"/>
      <c r="HA2828" s="153"/>
      <c r="HB2828" s="153"/>
      <c r="HC2828" s="153"/>
      <c r="HD2828" s="153"/>
      <c r="HE2828" s="153"/>
      <c r="HF2828" s="153"/>
      <c r="HG2828" s="153"/>
      <c r="HH2828" s="153"/>
      <c r="HI2828" s="153"/>
      <c r="HJ2828" s="153"/>
      <c r="HK2828" s="153"/>
      <c r="HL2828" s="153"/>
      <c r="HM2828" s="153"/>
      <c r="HN2828" s="153"/>
      <c r="HO2828" s="153"/>
      <c r="HP2828" s="153"/>
      <c r="HQ2828" s="153"/>
      <c r="HR2828" s="153"/>
      <c r="HS2828" s="153"/>
      <c r="HT2828" s="153"/>
      <c r="HU2828" s="153"/>
      <c r="HV2828" s="153"/>
      <c r="HW2828" s="153"/>
      <c r="HX2828" s="153"/>
      <c r="HY2828" s="153"/>
      <c r="HZ2828" s="153"/>
    </row>
    <row r="2829" spans="1:234" s="174" customFormat="1" ht="15">
      <c r="A2829" s="150"/>
      <c r="B2829" s="151"/>
      <c r="C2829" s="152"/>
      <c r="D2829" s="151"/>
      <c r="E2829" s="151"/>
      <c r="F2829" s="151"/>
      <c r="G2829" s="151"/>
      <c r="H2829" s="151"/>
      <c r="I2829" s="151"/>
      <c r="J2829" s="151"/>
      <c r="K2829" s="151"/>
      <c r="L2829" s="151"/>
      <c r="M2829" s="151"/>
      <c r="N2829" s="151"/>
      <c r="O2829" s="151"/>
      <c r="P2829" s="153"/>
      <c r="Q2829" s="153"/>
      <c r="R2829" s="153"/>
      <c r="S2829" s="153"/>
      <c r="T2829" s="153"/>
      <c r="U2829" s="153"/>
      <c r="V2829" s="153"/>
      <c r="W2829" s="153"/>
      <c r="X2829" s="153"/>
      <c r="Y2829" s="153"/>
      <c r="Z2829" s="153"/>
      <c r="AA2829" s="153"/>
      <c r="AB2829" s="153"/>
      <c r="AC2829" s="153"/>
      <c r="AD2829" s="153"/>
      <c r="AE2829" s="153"/>
      <c r="AF2829" s="153"/>
      <c r="AG2829" s="153"/>
      <c r="AH2829" s="153"/>
      <c r="AI2829" s="153"/>
      <c r="AJ2829" s="153"/>
      <c r="AK2829" s="153"/>
      <c r="AL2829" s="153"/>
      <c r="AM2829" s="153"/>
      <c r="AN2829" s="153"/>
      <c r="AO2829" s="153"/>
      <c r="AP2829" s="153"/>
      <c r="AQ2829" s="153"/>
      <c r="AR2829" s="153"/>
      <c r="AS2829" s="153"/>
      <c r="AT2829" s="153"/>
      <c r="AU2829" s="153"/>
      <c r="AV2829" s="153"/>
      <c r="AW2829" s="153"/>
      <c r="AX2829" s="153"/>
      <c r="AY2829" s="153"/>
      <c r="AZ2829" s="153"/>
      <c r="BA2829" s="153"/>
      <c r="BB2829" s="153"/>
      <c r="BC2829" s="153"/>
      <c r="BD2829" s="153"/>
      <c r="BE2829" s="153"/>
      <c r="BF2829" s="153"/>
      <c r="BG2829" s="153"/>
      <c r="BH2829" s="153"/>
      <c r="BI2829" s="153"/>
      <c r="BJ2829" s="153"/>
      <c r="BK2829" s="153"/>
      <c r="BL2829" s="153"/>
      <c r="BM2829" s="153"/>
      <c r="BN2829" s="153"/>
      <c r="BO2829" s="153"/>
      <c r="BP2829" s="153"/>
      <c r="BQ2829" s="153"/>
      <c r="BR2829" s="153"/>
      <c r="BS2829" s="153"/>
      <c r="BT2829" s="153"/>
      <c r="BU2829" s="153"/>
      <c r="BV2829" s="153"/>
      <c r="BW2829" s="153"/>
      <c r="BX2829" s="153"/>
      <c r="BY2829" s="153"/>
      <c r="BZ2829" s="153"/>
      <c r="CA2829" s="153"/>
      <c r="CB2829" s="153"/>
      <c r="CC2829" s="153"/>
      <c r="CD2829" s="153"/>
      <c r="CE2829" s="153"/>
      <c r="CF2829" s="153"/>
      <c r="CG2829" s="153"/>
      <c r="CH2829" s="153"/>
      <c r="CI2829" s="153"/>
      <c r="CJ2829" s="153"/>
      <c r="CK2829" s="153"/>
      <c r="CL2829" s="153"/>
      <c r="CM2829" s="153"/>
      <c r="CN2829" s="153"/>
      <c r="CO2829" s="153"/>
      <c r="CP2829" s="153"/>
      <c r="CQ2829" s="153"/>
      <c r="CR2829" s="153"/>
      <c r="CS2829" s="153"/>
      <c r="CT2829" s="153"/>
      <c r="CU2829" s="153"/>
      <c r="CV2829" s="153"/>
      <c r="CW2829" s="153"/>
      <c r="CX2829" s="153"/>
      <c r="CY2829" s="153"/>
      <c r="CZ2829" s="153"/>
      <c r="DA2829" s="153"/>
      <c r="DB2829" s="153"/>
      <c r="DC2829" s="153"/>
      <c r="DD2829" s="153"/>
      <c r="DE2829" s="153"/>
      <c r="DF2829" s="153"/>
      <c r="DG2829" s="153"/>
      <c r="DH2829" s="153"/>
      <c r="DI2829" s="153"/>
      <c r="DJ2829" s="153"/>
      <c r="DK2829" s="153"/>
      <c r="DL2829" s="153"/>
      <c r="DM2829" s="153"/>
      <c r="DN2829" s="153"/>
      <c r="DO2829" s="153"/>
      <c r="DP2829" s="153"/>
      <c r="DQ2829" s="153"/>
      <c r="DR2829" s="153"/>
      <c r="DS2829" s="153"/>
      <c r="DT2829" s="153"/>
      <c r="DU2829" s="153"/>
      <c r="DV2829" s="153"/>
      <c r="DW2829" s="153"/>
      <c r="DX2829" s="153"/>
      <c r="DY2829" s="153"/>
      <c r="DZ2829" s="153"/>
      <c r="EA2829" s="153"/>
      <c r="EB2829" s="153"/>
      <c r="EC2829" s="153"/>
      <c r="ED2829" s="153"/>
      <c r="EE2829" s="153"/>
      <c r="EF2829" s="153"/>
      <c r="EG2829" s="153"/>
      <c r="EH2829" s="153"/>
      <c r="EI2829" s="153"/>
      <c r="EJ2829" s="153"/>
      <c r="EK2829" s="153"/>
      <c r="EL2829" s="153"/>
      <c r="EM2829" s="153"/>
      <c r="EN2829" s="153"/>
      <c r="EO2829" s="153"/>
      <c r="EP2829" s="153"/>
      <c r="EQ2829" s="153"/>
      <c r="ER2829" s="153"/>
      <c r="ES2829" s="153"/>
      <c r="ET2829" s="153"/>
      <c r="EU2829" s="153"/>
      <c r="EV2829" s="153"/>
      <c r="EW2829" s="153"/>
      <c r="EX2829" s="153"/>
      <c r="EY2829" s="153"/>
      <c r="EZ2829" s="153"/>
      <c r="FA2829" s="153"/>
      <c r="FB2829" s="153"/>
      <c r="FC2829" s="153"/>
      <c r="FD2829" s="153"/>
      <c r="FE2829" s="153"/>
      <c r="FF2829" s="153"/>
      <c r="FG2829" s="153"/>
      <c r="FH2829" s="153"/>
      <c r="FI2829" s="153"/>
      <c r="FJ2829" s="153"/>
      <c r="FK2829" s="153"/>
      <c r="FL2829" s="153"/>
      <c r="FM2829" s="153"/>
      <c r="FN2829" s="153"/>
      <c r="FO2829" s="153"/>
      <c r="FP2829" s="153"/>
      <c r="FQ2829" s="153"/>
      <c r="FR2829" s="153"/>
      <c r="FS2829" s="153"/>
      <c r="FT2829" s="153"/>
      <c r="FU2829" s="153"/>
      <c r="FV2829" s="153"/>
      <c r="FW2829" s="153"/>
      <c r="FX2829" s="153"/>
      <c r="FY2829" s="153"/>
      <c r="FZ2829" s="153"/>
      <c r="GA2829" s="153"/>
      <c r="GB2829" s="153"/>
      <c r="GC2829" s="153"/>
      <c r="GD2829" s="153"/>
      <c r="GE2829" s="153"/>
      <c r="GF2829" s="153"/>
      <c r="GG2829" s="153"/>
      <c r="GH2829" s="153"/>
      <c r="GI2829" s="153"/>
      <c r="GJ2829" s="153"/>
      <c r="GK2829" s="153"/>
      <c r="GL2829" s="153"/>
      <c r="GM2829" s="153"/>
      <c r="GN2829" s="153"/>
      <c r="GO2829" s="153"/>
      <c r="GP2829" s="153"/>
      <c r="GQ2829" s="153"/>
      <c r="GR2829" s="153"/>
      <c r="GS2829" s="153"/>
      <c r="GT2829" s="153"/>
      <c r="GU2829" s="153"/>
      <c r="GV2829" s="153"/>
      <c r="GW2829" s="153"/>
      <c r="GX2829" s="153"/>
      <c r="GY2829" s="153"/>
      <c r="GZ2829" s="153"/>
      <c r="HA2829" s="153"/>
      <c r="HB2829" s="153"/>
      <c r="HC2829" s="153"/>
      <c r="HD2829" s="153"/>
      <c r="HE2829" s="153"/>
      <c r="HF2829" s="153"/>
      <c r="HG2829" s="153"/>
      <c r="HH2829" s="153"/>
      <c r="HI2829" s="153"/>
      <c r="HJ2829" s="153"/>
      <c r="HK2829" s="153"/>
      <c r="HL2829" s="153"/>
      <c r="HM2829" s="153"/>
      <c r="HN2829" s="153"/>
      <c r="HO2829" s="153"/>
      <c r="HP2829" s="153"/>
      <c r="HQ2829" s="153"/>
      <c r="HR2829" s="153"/>
      <c r="HS2829" s="153"/>
      <c r="HT2829" s="153"/>
      <c r="HU2829" s="153"/>
      <c r="HV2829" s="153"/>
      <c r="HW2829" s="153"/>
      <c r="HX2829" s="153"/>
      <c r="HY2829" s="153"/>
      <c r="HZ2829" s="153"/>
    </row>
    <row r="2830" spans="1:234" s="174" customFormat="1" ht="15">
      <c r="A2830" s="150"/>
      <c r="B2830" s="151"/>
      <c r="C2830" s="152"/>
      <c r="D2830" s="151"/>
      <c r="E2830" s="151"/>
      <c r="F2830" s="151"/>
      <c r="G2830" s="151"/>
      <c r="H2830" s="151"/>
      <c r="I2830" s="151"/>
      <c r="J2830" s="151"/>
      <c r="K2830" s="151"/>
      <c r="L2830" s="151"/>
      <c r="M2830" s="151"/>
      <c r="N2830" s="151"/>
      <c r="O2830" s="151"/>
      <c r="P2830" s="153"/>
      <c r="Q2830" s="153"/>
      <c r="R2830" s="153"/>
      <c r="S2830" s="153"/>
      <c r="T2830" s="153"/>
      <c r="U2830" s="153"/>
      <c r="V2830" s="153"/>
      <c r="W2830" s="153"/>
      <c r="X2830" s="153"/>
      <c r="Y2830" s="153"/>
      <c r="Z2830" s="153"/>
      <c r="AA2830" s="153"/>
      <c r="AB2830" s="153"/>
      <c r="AC2830" s="153"/>
      <c r="AD2830" s="153"/>
      <c r="AE2830" s="153"/>
      <c r="AF2830" s="153"/>
      <c r="AG2830" s="153"/>
      <c r="AH2830" s="153"/>
      <c r="AI2830" s="153"/>
      <c r="AJ2830" s="153"/>
      <c r="AK2830" s="153"/>
      <c r="AL2830" s="153"/>
      <c r="AM2830" s="153"/>
      <c r="AN2830" s="153"/>
      <c r="AO2830" s="153"/>
      <c r="AP2830" s="153"/>
      <c r="AQ2830" s="153"/>
      <c r="AR2830" s="153"/>
      <c r="AS2830" s="153"/>
      <c r="AT2830" s="153"/>
      <c r="AU2830" s="153"/>
      <c r="AV2830" s="153"/>
      <c r="AW2830" s="153"/>
      <c r="AX2830" s="153"/>
      <c r="AY2830" s="153"/>
      <c r="AZ2830" s="153"/>
      <c r="BA2830" s="153"/>
      <c r="BB2830" s="153"/>
      <c r="BC2830" s="153"/>
      <c r="BD2830" s="153"/>
      <c r="BE2830" s="153"/>
      <c r="BF2830" s="153"/>
      <c r="BG2830" s="153"/>
      <c r="BH2830" s="153"/>
      <c r="BI2830" s="153"/>
      <c r="BJ2830" s="153"/>
      <c r="BK2830" s="153"/>
      <c r="BL2830" s="153"/>
      <c r="BM2830" s="153"/>
      <c r="BN2830" s="153"/>
      <c r="BO2830" s="153"/>
      <c r="BP2830" s="153"/>
      <c r="BQ2830" s="153"/>
      <c r="BR2830" s="153"/>
      <c r="BS2830" s="153"/>
      <c r="BT2830" s="153"/>
      <c r="BU2830" s="153"/>
      <c r="BV2830" s="153"/>
      <c r="BW2830" s="153"/>
      <c r="BX2830" s="153"/>
      <c r="BY2830" s="153"/>
      <c r="BZ2830" s="153"/>
      <c r="CA2830" s="153"/>
      <c r="CB2830" s="153"/>
      <c r="CC2830" s="153"/>
      <c r="CD2830" s="153"/>
      <c r="CE2830" s="153"/>
      <c r="CF2830" s="153"/>
      <c r="CG2830" s="153"/>
      <c r="CH2830" s="153"/>
      <c r="CI2830" s="153"/>
      <c r="CJ2830" s="153"/>
      <c r="CK2830" s="153"/>
      <c r="CL2830" s="153"/>
      <c r="CM2830" s="153"/>
      <c r="CN2830" s="153"/>
      <c r="CO2830" s="153"/>
      <c r="CP2830" s="153"/>
      <c r="CQ2830" s="153"/>
      <c r="CR2830" s="153"/>
      <c r="CS2830" s="153"/>
      <c r="CT2830" s="153"/>
      <c r="CU2830" s="153"/>
      <c r="CV2830" s="153"/>
      <c r="CW2830" s="153"/>
      <c r="CX2830" s="153"/>
      <c r="CY2830" s="153"/>
      <c r="CZ2830" s="153"/>
      <c r="DA2830" s="153"/>
      <c r="DB2830" s="153"/>
      <c r="DC2830" s="153"/>
      <c r="DD2830" s="153"/>
      <c r="DE2830" s="153"/>
      <c r="DF2830" s="153"/>
      <c r="DG2830" s="153"/>
      <c r="DH2830" s="153"/>
      <c r="DI2830" s="153"/>
      <c r="DJ2830" s="153"/>
      <c r="DK2830" s="153"/>
      <c r="DL2830" s="153"/>
      <c r="DM2830" s="153"/>
      <c r="DN2830" s="153"/>
      <c r="DO2830" s="153"/>
      <c r="DP2830" s="153"/>
      <c r="DQ2830" s="153"/>
      <c r="DR2830" s="153"/>
      <c r="DS2830" s="153"/>
      <c r="DT2830" s="153"/>
      <c r="DU2830" s="153"/>
      <c r="DV2830" s="153"/>
      <c r="DW2830" s="153"/>
      <c r="DX2830" s="153"/>
      <c r="DY2830" s="153"/>
      <c r="DZ2830" s="153"/>
      <c r="EA2830" s="153"/>
      <c r="EB2830" s="153"/>
      <c r="EC2830" s="153"/>
      <c r="ED2830" s="153"/>
      <c r="EE2830" s="153"/>
      <c r="EF2830" s="153"/>
      <c r="EG2830" s="153"/>
      <c r="EH2830" s="153"/>
      <c r="EI2830" s="153"/>
      <c r="EJ2830" s="153"/>
      <c r="EK2830" s="153"/>
      <c r="EL2830" s="153"/>
      <c r="EM2830" s="153"/>
      <c r="EN2830" s="153"/>
      <c r="EO2830" s="153"/>
      <c r="EP2830" s="153"/>
      <c r="EQ2830" s="153"/>
      <c r="ER2830" s="153"/>
      <c r="ES2830" s="153"/>
      <c r="ET2830" s="153"/>
      <c r="EU2830" s="153"/>
      <c r="EV2830" s="153"/>
      <c r="EW2830" s="153"/>
      <c r="EX2830" s="153"/>
      <c r="EY2830" s="153"/>
      <c r="EZ2830" s="153"/>
      <c r="FA2830" s="153"/>
      <c r="FB2830" s="153"/>
      <c r="FC2830" s="153"/>
      <c r="FD2830" s="153"/>
      <c r="FE2830" s="153"/>
      <c r="FF2830" s="153"/>
      <c r="FG2830" s="153"/>
      <c r="FH2830" s="153"/>
      <c r="FI2830" s="153"/>
      <c r="FJ2830" s="153"/>
      <c r="FK2830" s="153"/>
      <c r="FL2830" s="153"/>
      <c r="FM2830" s="153"/>
      <c r="FN2830" s="153"/>
      <c r="FO2830" s="153"/>
      <c r="FP2830" s="153"/>
      <c r="FQ2830" s="153"/>
      <c r="FR2830" s="153"/>
      <c r="FS2830" s="153"/>
      <c r="FT2830" s="153"/>
      <c r="FU2830" s="153"/>
      <c r="FV2830" s="153"/>
      <c r="FW2830" s="153"/>
      <c r="FX2830" s="153"/>
      <c r="FY2830" s="153"/>
      <c r="FZ2830" s="153"/>
      <c r="GA2830" s="153"/>
      <c r="GB2830" s="153"/>
      <c r="GC2830" s="153"/>
      <c r="GD2830" s="153"/>
      <c r="GE2830" s="153"/>
      <c r="GF2830" s="153"/>
      <c r="GG2830" s="153"/>
      <c r="GH2830" s="153"/>
      <c r="GI2830" s="153"/>
      <c r="GJ2830" s="153"/>
      <c r="GK2830" s="153"/>
      <c r="GL2830" s="153"/>
      <c r="GM2830" s="153"/>
      <c r="GN2830" s="153"/>
      <c r="GO2830" s="153"/>
      <c r="GP2830" s="153"/>
      <c r="GQ2830" s="153"/>
      <c r="GR2830" s="153"/>
      <c r="GS2830" s="153"/>
      <c r="GT2830" s="153"/>
      <c r="GU2830" s="153"/>
      <c r="GV2830" s="153"/>
      <c r="GW2830" s="153"/>
      <c r="GX2830" s="153"/>
      <c r="GY2830" s="153"/>
      <c r="GZ2830" s="153"/>
      <c r="HA2830" s="153"/>
      <c r="HB2830" s="153"/>
      <c r="HC2830" s="153"/>
      <c r="HD2830" s="153"/>
      <c r="HE2830" s="153"/>
      <c r="HF2830" s="153"/>
      <c r="HG2830" s="153"/>
      <c r="HH2830" s="153"/>
      <c r="HI2830" s="153"/>
      <c r="HJ2830" s="153"/>
      <c r="HK2830" s="153"/>
      <c r="HL2830" s="153"/>
      <c r="HM2830" s="153"/>
      <c r="HN2830" s="153"/>
      <c r="HO2830" s="153"/>
      <c r="HP2830" s="153"/>
      <c r="HQ2830" s="153"/>
      <c r="HR2830" s="153"/>
      <c r="HS2830" s="153"/>
      <c r="HT2830" s="153"/>
      <c r="HU2830" s="153"/>
      <c r="HV2830" s="153"/>
      <c r="HW2830" s="153"/>
      <c r="HX2830" s="153"/>
      <c r="HY2830" s="153"/>
      <c r="HZ2830" s="153"/>
    </row>
    <row r="2831" spans="1:234" s="174" customFormat="1" ht="15">
      <c r="A2831" s="150"/>
      <c r="B2831" s="151"/>
      <c r="C2831" s="152"/>
      <c r="D2831" s="151"/>
      <c r="E2831" s="151"/>
      <c r="F2831" s="151"/>
      <c r="G2831" s="151"/>
      <c r="H2831" s="151"/>
      <c r="I2831" s="151"/>
      <c r="J2831" s="151"/>
      <c r="K2831" s="151"/>
      <c r="L2831" s="151"/>
      <c r="M2831" s="151"/>
      <c r="N2831" s="151"/>
      <c r="O2831" s="151"/>
      <c r="P2831" s="153"/>
      <c r="Q2831" s="153"/>
      <c r="R2831" s="153"/>
      <c r="S2831" s="153"/>
      <c r="T2831" s="153"/>
      <c r="U2831" s="153"/>
      <c r="V2831" s="153"/>
      <c r="W2831" s="153"/>
      <c r="X2831" s="153"/>
      <c r="Y2831" s="153"/>
      <c r="Z2831" s="153"/>
      <c r="AA2831" s="153"/>
      <c r="AB2831" s="153"/>
      <c r="AC2831" s="153"/>
      <c r="AD2831" s="153"/>
      <c r="AE2831" s="153"/>
      <c r="AF2831" s="153"/>
      <c r="AG2831" s="153"/>
      <c r="AH2831" s="153"/>
      <c r="AI2831" s="153"/>
      <c r="AJ2831" s="153"/>
      <c r="AK2831" s="153"/>
      <c r="AL2831" s="153"/>
      <c r="AM2831" s="153"/>
      <c r="AN2831" s="153"/>
      <c r="AO2831" s="153"/>
      <c r="AP2831" s="153"/>
      <c r="AQ2831" s="153"/>
      <c r="AR2831" s="153"/>
      <c r="AS2831" s="153"/>
      <c r="AT2831" s="153"/>
      <c r="AU2831" s="153"/>
      <c r="AV2831" s="153"/>
      <c r="AW2831" s="153"/>
      <c r="AX2831" s="153"/>
      <c r="AY2831" s="153"/>
      <c r="AZ2831" s="153"/>
      <c r="BA2831" s="153"/>
      <c r="BB2831" s="153"/>
      <c r="BC2831" s="153"/>
      <c r="BD2831" s="153"/>
      <c r="BE2831" s="153"/>
      <c r="BF2831" s="153"/>
      <c r="BG2831" s="153"/>
      <c r="BH2831" s="153"/>
      <c r="BI2831" s="153"/>
      <c r="BJ2831" s="153"/>
      <c r="BK2831" s="153"/>
      <c r="BL2831" s="153"/>
      <c r="BM2831" s="153"/>
      <c r="BN2831" s="153"/>
      <c r="BO2831" s="153"/>
      <c r="BP2831" s="153"/>
      <c r="BQ2831" s="153"/>
      <c r="BR2831" s="153"/>
      <c r="BS2831" s="153"/>
      <c r="BT2831" s="153"/>
      <c r="BU2831" s="153"/>
      <c r="BV2831" s="153"/>
      <c r="BW2831" s="153"/>
      <c r="BX2831" s="153"/>
      <c r="BY2831" s="153"/>
      <c r="BZ2831" s="153"/>
      <c r="CA2831" s="153"/>
      <c r="CB2831" s="153"/>
      <c r="CC2831" s="153"/>
      <c r="CD2831" s="153"/>
      <c r="CE2831" s="153"/>
      <c r="CF2831" s="153"/>
      <c r="CG2831" s="153"/>
      <c r="CH2831" s="153"/>
      <c r="CI2831" s="153"/>
      <c r="CJ2831" s="153"/>
      <c r="CK2831" s="153"/>
      <c r="CL2831" s="153"/>
      <c r="CM2831" s="153"/>
      <c r="CN2831" s="153"/>
      <c r="CO2831" s="153"/>
      <c r="CP2831" s="153"/>
      <c r="CQ2831" s="153"/>
      <c r="CR2831" s="153"/>
      <c r="CS2831" s="153"/>
      <c r="CT2831" s="153"/>
      <c r="CU2831" s="153"/>
      <c r="CV2831" s="153"/>
      <c r="CW2831" s="153"/>
      <c r="CX2831" s="153"/>
      <c r="CY2831" s="153"/>
      <c r="CZ2831" s="153"/>
      <c r="DA2831" s="153"/>
      <c r="DB2831" s="153"/>
      <c r="DC2831" s="153"/>
      <c r="DD2831" s="153"/>
      <c r="DE2831" s="153"/>
      <c r="DF2831" s="153"/>
      <c r="DG2831" s="153"/>
      <c r="DH2831" s="153"/>
      <c r="DI2831" s="153"/>
      <c r="DJ2831" s="153"/>
      <c r="DK2831" s="153"/>
      <c r="DL2831" s="153"/>
      <c r="DM2831" s="153"/>
      <c r="DN2831" s="153"/>
      <c r="DO2831" s="153"/>
      <c r="DP2831" s="153"/>
      <c r="DQ2831" s="153"/>
      <c r="DR2831" s="153"/>
      <c r="DS2831" s="153"/>
      <c r="DT2831" s="153"/>
      <c r="DU2831" s="153"/>
      <c r="DV2831" s="153"/>
      <c r="DW2831" s="153"/>
      <c r="DX2831" s="153"/>
      <c r="DY2831" s="153"/>
      <c r="DZ2831" s="153"/>
      <c r="EA2831" s="153"/>
      <c r="EB2831" s="153"/>
      <c r="EC2831" s="153"/>
      <c r="ED2831" s="153"/>
      <c r="EE2831" s="153"/>
      <c r="EF2831" s="153"/>
      <c r="EG2831" s="153"/>
      <c r="EH2831" s="153"/>
      <c r="EI2831" s="153"/>
      <c r="EJ2831" s="153"/>
      <c r="EK2831" s="153"/>
      <c r="EL2831" s="153"/>
      <c r="EM2831" s="153"/>
      <c r="EN2831" s="153"/>
      <c r="EO2831" s="153"/>
      <c r="EP2831" s="153"/>
      <c r="EQ2831" s="153"/>
      <c r="ER2831" s="153"/>
      <c r="ES2831" s="153"/>
      <c r="ET2831" s="153"/>
      <c r="EU2831" s="153"/>
      <c r="EV2831" s="153"/>
      <c r="EW2831" s="153"/>
      <c r="EX2831" s="153"/>
      <c r="EY2831" s="153"/>
      <c r="EZ2831" s="153"/>
      <c r="FA2831" s="153"/>
      <c r="FB2831" s="153"/>
      <c r="FC2831" s="153"/>
      <c r="FD2831" s="153"/>
      <c r="FE2831" s="153"/>
      <c r="FF2831" s="153"/>
      <c r="FG2831" s="153"/>
      <c r="FH2831" s="153"/>
      <c r="FI2831" s="153"/>
      <c r="FJ2831" s="153"/>
      <c r="FK2831" s="153"/>
      <c r="FL2831" s="153"/>
      <c r="FM2831" s="153"/>
      <c r="FN2831" s="153"/>
      <c r="FO2831" s="153"/>
      <c r="FP2831" s="153"/>
      <c r="FQ2831" s="153"/>
      <c r="FR2831" s="153"/>
      <c r="FS2831" s="153"/>
      <c r="FT2831" s="153"/>
      <c r="FU2831" s="153"/>
      <c r="FV2831" s="153"/>
      <c r="FW2831" s="153"/>
      <c r="FX2831" s="153"/>
      <c r="FY2831" s="153"/>
      <c r="FZ2831" s="153"/>
      <c r="GA2831" s="153"/>
      <c r="GB2831" s="153"/>
      <c r="GC2831" s="153"/>
      <c r="GD2831" s="153"/>
      <c r="GE2831" s="153"/>
      <c r="GF2831" s="153"/>
      <c r="GG2831" s="153"/>
      <c r="GH2831" s="153"/>
      <c r="GI2831" s="153"/>
      <c r="GJ2831" s="153"/>
      <c r="GK2831" s="153"/>
      <c r="GL2831" s="153"/>
      <c r="GM2831" s="153"/>
      <c r="GN2831" s="153"/>
      <c r="GO2831" s="153"/>
      <c r="GP2831" s="153"/>
      <c r="GQ2831" s="153"/>
      <c r="GR2831" s="153"/>
      <c r="GS2831" s="153"/>
      <c r="GT2831" s="153"/>
      <c r="GU2831" s="153"/>
      <c r="GV2831" s="153"/>
      <c r="GW2831" s="153"/>
      <c r="GX2831" s="153"/>
      <c r="GY2831" s="153"/>
      <c r="GZ2831" s="153"/>
      <c r="HA2831" s="153"/>
      <c r="HB2831" s="153"/>
      <c r="HC2831" s="153"/>
      <c r="HD2831" s="153"/>
      <c r="HE2831" s="153"/>
      <c r="HF2831" s="153"/>
      <c r="HG2831" s="153"/>
      <c r="HH2831" s="153"/>
      <c r="HI2831" s="153"/>
      <c r="HJ2831" s="153"/>
      <c r="HK2831" s="153"/>
      <c r="HL2831" s="153"/>
      <c r="HM2831" s="153"/>
      <c r="HN2831" s="153"/>
      <c r="HO2831" s="153"/>
      <c r="HP2831" s="153"/>
      <c r="HQ2831" s="153"/>
      <c r="HR2831" s="153"/>
      <c r="HS2831" s="153"/>
      <c r="HT2831" s="153"/>
      <c r="HU2831" s="153"/>
      <c r="HV2831" s="153"/>
      <c r="HW2831" s="153"/>
      <c r="HX2831" s="153"/>
      <c r="HY2831" s="153"/>
      <c r="HZ2831" s="153"/>
    </row>
    <row r="2832" spans="1:234" s="174" customFormat="1" ht="15">
      <c r="A2832" s="150"/>
      <c r="B2832" s="151"/>
      <c r="C2832" s="152"/>
      <c r="D2832" s="151"/>
      <c r="E2832" s="151"/>
      <c r="F2832" s="151"/>
      <c r="G2832" s="151"/>
      <c r="H2832" s="151"/>
      <c r="I2832" s="151"/>
      <c r="J2832" s="151"/>
      <c r="K2832" s="151"/>
      <c r="L2832" s="151"/>
      <c r="M2832" s="151"/>
      <c r="N2832" s="151"/>
      <c r="O2832" s="151"/>
      <c r="P2832" s="153"/>
      <c r="Q2832" s="153"/>
      <c r="R2832" s="153"/>
      <c r="S2832" s="153"/>
      <c r="T2832" s="153"/>
      <c r="U2832" s="153"/>
      <c r="V2832" s="153"/>
      <c r="W2832" s="153"/>
      <c r="X2832" s="153"/>
      <c r="Y2832" s="153"/>
      <c r="Z2832" s="153"/>
      <c r="AA2832" s="153"/>
      <c r="AB2832" s="153"/>
      <c r="AC2832" s="153"/>
      <c r="AD2832" s="153"/>
      <c r="AE2832" s="153"/>
      <c r="AF2832" s="153"/>
      <c r="AG2832" s="153"/>
      <c r="AH2832" s="153"/>
      <c r="AI2832" s="153"/>
      <c r="AJ2832" s="153"/>
      <c r="AK2832" s="153"/>
      <c r="AL2832" s="153"/>
      <c r="AM2832" s="153"/>
      <c r="AN2832" s="153"/>
      <c r="AO2832" s="153"/>
      <c r="AP2832" s="153"/>
      <c r="AQ2832" s="153"/>
      <c r="AR2832" s="153"/>
      <c r="AS2832" s="153"/>
      <c r="AT2832" s="153"/>
      <c r="AU2832" s="153"/>
      <c r="AV2832" s="153"/>
      <c r="AW2832" s="153"/>
      <c r="AX2832" s="153"/>
      <c r="AY2832" s="153"/>
      <c r="AZ2832" s="153"/>
      <c r="BA2832" s="153"/>
      <c r="BB2832" s="153"/>
      <c r="BC2832" s="153"/>
      <c r="BD2832" s="153"/>
      <c r="BE2832" s="153"/>
      <c r="BF2832" s="153"/>
      <c r="BG2832" s="153"/>
      <c r="BH2832" s="153"/>
      <c r="BI2832" s="153"/>
      <c r="BJ2832" s="153"/>
      <c r="BK2832" s="153"/>
      <c r="BL2832" s="153"/>
      <c r="BM2832" s="153"/>
      <c r="BN2832" s="153"/>
      <c r="BO2832" s="153"/>
      <c r="BP2832" s="153"/>
      <c r="BQ2832" s="153"/>
      <c r="BR2832" s="153"/>
      <c r="BS2832" s="153"/>
      <c r="BT2832" s="153"/>
      <c r="BU2832" s="153"/>
      <c r="BV2832" s="153"/>
      <c r="BW2832" s="153"/>
      <c r="BX2832" s="153"/>
      <c r="BY2832" s="153"/>
      <c r="BZ2832" s="153"/>
      <c r="CA2832" s="153"/>
      <c r="CB2832" s="153"/>
      <c r="CC2832" s="153"/>
      <c r="CD2832" s="153"/>
      <c r="CE2832" s="153"/>
      <c r="CF2832" s="153"/>
      <c r="CG2832" s="153"/>
      <c r="CH2832" s="153"/>
      <c r="CI2832" s="153"/>
      <c r="CJ2832" s="153"/>
      <c r="CK2832" s="153"/>
      <c r="CL2832" s="153"/>
      <c r="CM2832" s="153"/>
      <c r="CN2832" s="153"/>
      <c r="CO2832" s="153"/>
      <c r="CP2832" s="153"/>
      <c r="CQ2832" s="153"/>
      <c r="CR2832" s="153"/>
      <c r="CS2832" s="153"/>
      <c r="CT2832" s="153"/>
      <c r="CU2832" s="153"/>
      <c r="CV2832" s="153"/>
      <c r="CW2832" s="153"/>
      <c r="CX2832" s="153"/>
      <c r="CY2832" s="153"/>
      <c r="CZ2832" s="153"/>
      <c r="DA2832" s="153"/>
      <c r="DB2832" s="153"/>
      <c r="DC2832" s="153"/>
      <c r="DD2832" s="153"/>
      <c r="DE2832" s="153"/>
      <c r="DF2832" s="153"/>
      <c r="DG2832" s="153"/>
      <c r="DH2832" s="153"/>
      <c r="DI2832" s="153"/>
      <c r="DJ2832" s="153"/>
      <c r="DK2832" s="153"/>
      <c r="DL2832" s="153"/>
      <c r="DM2832" s="153"/>
      <c r="DN2832" s="153"/>
      <c r="DO2832" s="153"/>
      <c r="DP2832" s="153"/>
      <c r="DQ2832" s="153"/>
      <c r="DR2832" s="153"/>
      <c r="DS2832" s="153"/>
      <c r="DT2832" s="153"/>
      <c r="DU2832" s="153"/>
      <c r="DV2832" s="153"/>
      <c r="DW2832" s="153"/>
      <c r="DX2832" s="153"/>
      <c r="DY2832" s="153"/>
      <c r="DZ2832" s="153"/>
      <c r="EA2832" s="153"/>
      <c r="EB2832" s="153"/>
      <c r="EC2832" s="153"/>
      <c r="ED2832" s="153"/>
      <c r="EE2832" s="153"/>
      <c r="EF2832" s="153"/>
      <c r="EG2832" s="153"/>
      <c r="EH2832" s="153"/>
      <c r="EI2832" s="153"/>
      <c r="EJ2832" s="153"/>
      <c r="EK2832" s="153"/>
      <c r="EL2832" s="153"/>
      <c r="EM2832" s="153"/>
      <c r="EN2832" s="153"/>
      <c r="EO2832" s="153"/>
      <c r="EP2832" s="153"/>
      <c r="EQ2832" s="153"/>
      <c r="ER2832" s="153"/>
      <c r="ES2832" s="153"/>
      <c r="ET2832" s="153"/>
      <c r="EU2832" s="153"/>
      <c r="EV2832" s="153"/>
      <c r="EW2832" s="153"/>
      <c r="EX2832" s="153"/>
      <c r="EY2832" s="153"/>
      <c r="EZ2832" s="153"/>
      <c r="FA2832" s="153"/>
      <c r="FB2832" s="153"/>
      <c r="FC2832" s="153"/>
      <c r="FD2832" s="153"/>
      <c r="FE2832" s="153"/>
      <c r="FF2832" s="153"/>
      <c r="FG2832" s="153"/>
      <c r="FH2832" s="153"/>
      <c r="FI2832" s="153"/>
      <c r="FJ2832" s="153"/>
      <c r="FK2832" s="153"/>
      <c r="FL2832" s="153"/>
      <c r="FM2832" s="153"/>
      <c r="FN2832" s="153"/>
      <c r="FO2832" s="153"/>
      <c r="FP2832" s="153"/>
      <c r="FQ2832" s="153"/>
      <c r="FR2832" s="153"/>
      <c r="FS2832" s="153"/>
      <c r="FT2832" s="153"/>
      <c r="FU2832" s="153"/>
      <c r="FV2832" s="153"/>
      <c r="FW2832" s="153"/>
      <c r="FX2832" s="153"/>
      <c r="FY2832" s="153"/>
      <c r="FZ2832" s="153"/>
      <c r="GA2832" s="153"/>
      <c r="GB2832" s="153"/>
      <c r="GC2832" s="153"/>
      <c r="GD2832" s="153"/>
      <c r="GE2832" s="153"/>
      <c r="GF2832" s="153"/>
      <c r="GG2832" s="153"/>
      <c r="GH2832" s="153"/>
      <c r="GI2832" s="153"/>
      <c r="GJ2832" s="153"/>
      <c r="GK2832" s="153"/>
      <c r="GL2832" s="153"/>
      <c r="GM2832" s="153"/>
      <c r="GN2832" s="153"/>
      <c r="GO2832" s="153"/>
      <c r="GP2832" s="153"/>
      <c r="GQ2832" s="153"/>
      <c r="GR2832" s="153"/>
      <c r="GS2832" s="153"/>
      <c r="GT2832" s="153"/>
      <c r="GU2832" s="153"/>
      <c r="GV2832" s="153"/>
      <c r="GW2832" s="153"/>
      <c r="GX2832" s="153"/>
      <c r="GY2832" s="153"/>
      <c r="GZ2832" s="153"/>
      <c r="HA2832" s="153"/>
      <c r="HB2832" s="153"/>
      <c r="HC2832" s="153"/>
      <c r="HD2832" s="153"/>
      <c r="HE2832" s="153"/>
      <c r="HF2832" s="153"/>
      <c r="HG2832" s="153"/>
      <c r="HH2832" s="153"/>
      <c r="HI2832" s="153"/>
      <c r="HJ2832" s="153"/>
      <c r="HK2832" s="153"/>
      <c r="HL2832" s="153"/>
      <c r="HM2832" s="153"/>
      <c r="HN2832" s="153"/>
      <c r="HO2832" s="153"/>
      <c r="HP2832" s="153"/>
      <c r="HQ2832" s="153"/>
      <c r="HR2832" s="153"/>
      <c r="HS2832" s="153"/>
      <c r="HT2832" s="153"/>
      <c r="HU2832" s="153"/>
      <c r="HV2832" s="153"/>
      <c r="HW2832" s="153"/>
      <c r="HX2832" s="153"/>
      <c r="HY2832" s="153"/>
      <c r="HZ2832" s="153"/>
    </row>
    <row r="2833" spans="1:234" s="174" customFormat="1" ht="15">
      <c r="A2833" s="150"/>
      <c r="B2833" s="151"/>
      <c r="C2833" s="152"/>
      <c r="D2833" s="151"/>
      <c r="E2833" s="151"/>
      <c r="F2833" s="151"/>
      <c r="G2833" s="151"/>
      <c r="H2833" s="151"/>
      <c r="I2833" s="151"/>
      <c r="J2833" s="151"/>
      <c r="K2833" s="151"/>
      <c r="L2833" s="151"/>
      <c r="M2833" s="151"/>
      <c r="N2833" s="151"/>
      <c r="O2833" s="151"/>
      <c r="P2833" s="153"/>
      <c r="Q2833" s="153"/>
      <c r="R2833" s="153"/>
      <c r="S2833" s="153"/>
      <c r="T2833" s="153"/>
      <c r="U2833" s="153"/>
      <c r="V2833" s="153"/>
      <c r="W2833" s="153"/>
      <c r="X2833" s="153"/>
      <c r="Y2833" s="153"/>
      <c r="Z2833" s="153"/>
      <c r="AA2833" s="153"/>
      <c r="AB2833" s="153"/>
      <c r="AC2833" s="153"/>
      <c r="AD2833" s="153"/>
      <c r="AE2833" s="153"/>
      <c r="AF2833" s="153"/>
      <c r="AG2833" s="153"/>
      <c r="AH2833" s="153"/>
      <c r="AI2833" s="153"/>
      <c r="AJ2833" s="153"/>
      <c r="AK2833" s="153"/>
      <c r="AL2833" s="153"/>
      <c r="AM2833" s="153"/>
      <c r="AN2833" s="153"/>
      <c r="AO2833" s="153"/>
      <c r="AP2833" s="153"/>
      <c r="AQ2833" s="153"/>
      <c r="AR2833" s="153"/>
      <c r="AS2833" s="153"/>
      <c r="AT2833" s="153"/>
      <c r="AU2833" s="153"/>
      <c r="AV2833" s="153"/>
      <c r="AW2833" s="153"/>
      <c r="AX2833" s="153"/>
      <c r="AY2833" s="153"/>
      <c r="AZ2833" s="153"/>
      <c r="BA2833" s="153"/>
      <c r="BB2833" s="153"/>
      <c r="BC2833" s="153"/>
      <c r="BD2833" s="153"/>
      <c r="BE2833" s="153"/>
      <c r="BF2833" s="153"/>
      <c r="BG2833" s="153"/>
      <c r="BH2833" s="153"/>
      <c r="BI2833" s="153"/>
      <c r="BJ2833" s="153"/>
      <c r="BK2833" s="153"/>
      <c r="BL2833" s="153"/>
      <c r="BM2833" s="153"/>
      <c r="BN2833" s="153"/>
      <c r="BO2833" s="153"/>
      <c r="BP2833" s="153"/>
      <c r="BQ2833" s="153"/>
      <c r="BR2833" s="153"/>
      <c r="BS2833" s="153"/>
      <c r="BT2833" s="153"/>
      <c r="BU2833" s="153"/>
      <c r="BV2833" s="153"/>
      <c r="BW2833" s="153"/>
      <c r="BX2833" s="153"/>
      <c r="BY2833" s="153"/>
      <c r="BZ2833" s="153"/>
      <c r="CA2833" s="153"/>
      <c r="CB2833" s="153"/>
      <c r="CC2833" s="153"/>
      <c r="CD2833" s="153"/>
      <c r="CE2833" s="153"/>
      <c r="CF2833" s="153"/>
      <c r="CG2833" s="153"/>
      <c r="CH2833" s="153"/>
      <c r="CI2833" s="153"/>
      <c r="CJ2833" s="153"/>
      <c r="CK2833" s="153"/>
      <c r="CL2833" s="153"/>
      <c r="CM2833" s="153"/>
      <c r="CN2833" s="153"/>
      <c r="CO2833" s="153"/>
      <c r="CP2833" s="153"/>
      <c r="CQ2833" s="153"/>
      <c r="CR2833" s="153"/>
      <c r="CS2833" s="153"/>
      <c r="CT2833" s="153"/>
      <c r="CU2833" s="153"/>
      <c r="CV2833" s="153"/>
      <c r="CW2833" s="153"/>
      <c r="CX2833" s="153"/>
      <c r="CY2833" s="153"/>
      <c r="CZ2833" s="153"/>
      <c r="DA2833" s="153"/>
      <c r="DB2833" s="153"/>
      <c r="DC2833" s="153"/>
      <c r="DD2833" s="153"/>
      <c r="DE2833" s="153"/>
      <c r="DF2833" s="153"/>
      <c r="DG2833" s="153"/>
      <c r="DH2833" s="153"/>
      <c r="DI2833" s="153"/>
      <c r="DJ2833" s="153"/>
      <c r="DK2833" s="153"/>
      <c r="DL2833" s="153"/>
      <c r="DM2833" s="153"/>
      <c r="DN2833" s="153"/>
      <c r="DO2833" s="153"/>
      <c r="DP2833" s="153"/>
      <c r="DQ2833" s="153"/>
      <c r="DR2833" s="153"/>
      <c r="DS2833" s="153"/>
      <c r="DT2833" s="153"/>
      <c r="DU2833" s="153"/>
      <c r="DV2833" s="153"/>
      <c r="DW2833" s="153"/>
      <c r="DX2833" s="153"/>
      <c r="DY2833" s="153"/>
      <c r="DZ2833" s="153"/>
      <c r="EA2833" s="153"/>
      <c r="EB2833" s="153"/>
      <c r="EC2833" s="153"/>
      <c r="ED2833" s="153"/>
      <c r="EE2833" s="153"/>
      <c r="EF2833" s="153"/>
      <c r="EG2833" s="153"/>
      <c r="EH2833" s="153"/>
      <c r="EI2833" s="153"/>
      <c r="EJ2833" s="153"/>
      <c r="EK2833" s="153"/>
      <c r="EL2833" s="153"/>
      <c r="EM2833" s="153"/>
      <c r="EN2833" s="153"/>
      <c r="EO2833" s="153"/>
      <c r="EP2833" s="153"/>
      <c r="EQ2833" s="153"/>
      <c r="ER2833" s="153"/>
      <c r="ES2833" s="153"/>
      <c r="ET2833" s="153"/>
      <c r="EU2833" s="153"/>
      <c r="EV2833" s="153"/>
      <c r="EW2833" s="153"/>
      <c r="EX2833" s="153"/>
      <c r="EY2833" s="153"/>
      <c r="EZ2833" s="153"/>
      <c r="FA2833" s="153"/>
      <c r="FB2833" s="153"/>
      <c r="FC2833" s="153"/>
      <c r="FD2833" s="153"/>
      <c r="FE2833" s="153"/>
      <c r="FF2833" s="153"/>
      <c r="FG2833" s="153"/>
      <c r="FH2833" s="153"/>
      <c r="FI2833" s="153"/>
      <c r="FJ2833" s="153"/>
      <c r="FK2833" s="153"/>
      <c r="FL2833" s="153"/>
      <c r="FM2833" s="153"/>
      <c r="FN2833" s="153"/>
      <c r="FO2833" s="153"/>
      <c r="FP2833" s="153"/>
      <c r="FQ2833" s="153"/>
      <c r="FR2833" s="153"/>
      <c r="FS2833" s="153"/>
      <c r="FT2833" s="153"/>
      <c r="FU2833" s="153"/>
      <c r="FV2833" s="153"/>
      <c r="FW2833" s="153"/>
      <c r="FX2833" s="153"/>
      <c r="FY2833" s="153"/>
      <c r="FZ2833" s="153"/>
      <c r="GA2833" s="153"/>
      <c r="GB2833" s="153"/>
      <c r="GC2833" s="153"/>
      <c r="GD2833" s="153"/>
      <c r="GE2833" s="153"/>
      <c r="GF2833" s="153"/>
      <c r="GG2833" s="153"/>
      <c r="GH2833" s="153"/>
      <c r="GI2833" s="153"/>
      <c r="GJ2833" s="153"/>
      <c r="GK2833" s="153"/>
      <c r="GL2833" s="153"/>
      <c r="GM2833" s="153"/>
      <c r="GN2833" s="153"/>
      <c r="GO2833" s="153"/>
      <c r="GP2833" s="153"/>
      <c r="GQ2833" s="153"/>
      <c r="GR2833" s="153"/>
      <c r="GS2833" s="153"/>
      <c r="GT2833" s="153"/>
      <c r="GU2833" s="153"/>
      <c r="GV2833" s="153"/>
      <c r="GW2833" s="153"/>
      <c r="GX2833" s="153"/>
      <c r="GY2833" s="153"/>
      <c r="GZ2833" s="153"/>
      <c r="HA2833" s="153"/>
      <c r="HB2833" s="153"/>
      <c r="HC2833" s="153"/>
      <c r="HD2833" s="153"/>
      <c r="HE2833" s="153"/>
      <c r="HF2833" s="153"/>
      <c r="HG2833" s="153"/>
      <c r="HH2833" s="153"/>
      <c r="HI2833" s="153"/>
      <c r="HJ2833" s="153"/>
      <c r="HK2833" s="153"/>
      <c r="HL2833" s="153"/>
      <c r="HM2833" s="153"/>
      <c r="HN2833" s="153"/>
      <c r="HO2833" s="153"/>
      <c r="HP2833" s="153"/>
      <c r="HQ2833" s="153"/>
      <c r="HR2833" s="153"/>
      <c r="HS2833" s="153"/>
      <c r="HT2833" s="153"/>
      <c r="HU2833" s="153"/>
      <c r="HV2833" s="153"/>
      <c r="HW2833" s="153"/>
      <c r="HX2833" s="153"/>
      <c r="HY2833" s="153"/>
      <c r="HZ2833" s="153"/>
    </row>
    <row r="2834" spans="1:234" s="174" customFormat="1" ht="15">
      <c r="A2834" s="150"/>
      <c r="B2834" s="151"/>
      <c r="C2834" s="152"/>
      <c r="D2834" s="151"/>
      <c r="E2834" s="151"/>
      <c r="F2834" s="151"/>
      <c r="G2834" s="151"/>
      <c r="H2834" s="151"/>
      <c r="I2834" s="151"/>
      <c r="J2834" s="151"/>
      <c r="K2834" s="151"/>
      <c r="L2834" s="151"/>
      <c r="M2834" s="151"/>
      <c r="N2834" s="151"/>
      <c r="O2834" s="151"/>
      <c r="P2834" s="153"/>
      <c r="Q2834" s="153"/>
      <c r="R2834" s="153"/>
      <c r="S2834" s="153"/>
      <c r="T2834" s="153"/>
      <c r="U2834" s="153"/>
      <c r="V2834" s="153"/>
      <c r="W2834" s="153"/>
      <c r="X2834" s="153"/>
      <c r="Y2834" s="153"/>
      <c r="Z2834" s="153"/>
      <c r="AA2834" s="153"/>
      <c r="AB2834" s="153"/>
      <c r="AC2834" s="153"/>
      <c r="AD2834" s="153"/>
      <c r="AE2834" s="153"/>
      <c r="AF2834" s="153"/>
      <c r="AG2834" s="153"/>
      <c r="AH2834" s="153"/>
      <c r="AI2834" s="153"/>
      <c r="AJ2834" s="153"/>
      <c r="AK2834" s="153"/>
      <c r="AL2834" s="153"/>
      <c r="AM2834" s="153"/>
      <c r="AN2834" s="153"/>
      <c r="AO2834" s="153"/>
      <c r="AP2834" s="153"/>
      <c r="AQ2834" s="153"/>
      <c r="AR2834" s="153"/>
      <c r="AS2834" s="153"/>
      <c r="AT2834" s="153"/>
      <c r="AU2834" s="153"/>
      <c r="AV2834" s="153"/>
      <c r="AW2834" s="153"/>
      <c r="AX2834" s="153"/>
      <c r="AY2834" s="153"/>
      <c r="AZ2834" s="153"/>
      <c r="BA2834" s="153"/>
      <c r="BB2834" s="153"/>
      <c r="BC2834" s="153"/>
      <c r="BD2834" s="153"/>
      <c r="BE2834" s="153"/>
      <c r="BF2834" s="153"/>
      <c r="BG2834" s="153"/>
      <c r="BH2834" s="153"/>
      <c r="BI2834" s="153"/>
      <c r="BJ2834" s="153"/>
      <c r="BK2834" s="153"/>
      <c r="BL2834" s="153"/>
      <c r="BM2834" s="153"/>
      <c r="BN2834" s="153"/>
      <c r="BO2834" s="153"/>
      <c r="BP2834" s="153"/>
      <c r="BQ2834" s="153"/>
      <c r="BR2834" s="153"/>
      <c r="BS2834" s="153"/>
      <c r="BT2834" s="153"/>
      <c r="BU2834" s="153"/>
      <c r="BV2834" s="153"/>
      <c r="BW2834" s="153"/>
      <c r="BX2834" s="153"/>
      <c r="BY2834" s="153"/>
      <c r="BZ2834" s="153"/>
      <c r="CA2834" s="153"/>
      <c r="CB2834" s="153"/>
      <c r="CC2834" s="153"/>
      <c r="CD2834" s="153"/>
      <c r="CE2834" s="153"/>
      <c r="CF2834" s="153"/>
      <c r="CG2834" s="153"/>
      <c r="CH2834" s="153"/>
      <c r="CI2834" s="153"/>
      <c r="CJ2834" s="153"/>
      <c r="CK2834" s="153"/>
      <c r="CL2834" s="153"/>
      <c r="CM2834" s="153"/>
      <c r="CN2834" s="153"/>
      <c r="CO2834" s="153"/>
      <c r="CP2834" s="153"/>
      <c r="CQ2834" s="153"/>
      <c r="CR2834" s="153"/>
      <c r="CS2834" s="153"/>
      <c r="CT2834" s="153"/>
      <c r="CU2834" s="153"/>
      <c r="CV2834" s="153"/>
      <c r="CW2834" s="153"/>
      <c r="CX2834" s="153"/>
      <c r="CY2834" s="153"/>
      <c r="CZ2834" s="153"/>
      <c r="DA2834" s="153"/>
      <c r="DB2834" s="153"/>
      <c r="DC2834" s="153"/>
      <c r="DD2834" s="153"/>
      <c r="DE2834" s="153"/>
      <c r="DF2834" s="153"/>
      <c r="DG2834" s="153"/>
      <c r="DH2834" s="153"/>
      <c r="DI2834" s="153"/>
      <c r="DJ2834" s="153"/>
      <c r="DK2834" s="153"/>
      <c r="DL2834" s="153"/>
      <c r="DM2834" s="153"/>
      <c r="DN2834" s="153"/>
      <c r="DO2834" s="153"/>
      <c r="DP2834" s="153"/>
      <c r="DQ2834" s="153"/>
      <c r="DR2834" s="153"/>
      <c r="DS2834" s="153"/>
      <c r="DT2834" s="153"/>
      <c r="DU2834" s="153"/>
      <c r="DV2834" s="153"/>
      <c r="DW2834" s="153"/>
      <c r="DX2834" s="153"/>
      <c r="DY2834" s="153"/>
      <c r="DZ2834" s="153"/>
      <c r="EA2834" s="153"/>
      <c r="EB2834" s="153"/>
      <c r="EC2834" s="153"/>
      <c r="ED2834" s="153"/>
      <c r="EE2834" s="153"/>
      <c r="EF2834" s="153"/>
      <c r="EG2834" s="153"/>
      <c r="EH2834" s="153"/>
      <c r="EI2834" s="153"/>
      <c r="EJ2834" s="153"/>
      <c r="EK2834" s="153"/>
      <c r="EL2834" s="153"/>
      <c r="EM2834" s="153"/>
      <c r="EN2834" s="153"/>
      <c r="EO2834" s="153"/>
      <c r="EP2834" s="153"/>
      <c r="EQ2834" s="153"/>
      <c r="ER2834" s="153"/>
      <c r="ES2834" s="153"/>
      <c r="ET2834" s="153"/>
      <c r="EU2834" s="153"/>
      <c r="EV2834" s="153"/>
      <c r="EW2834" s="153"/>
      <c r="EX2834" s="153"/>
      <c r="EY2834" s="153"/>
      <c r="EZ2834" s="153"/>
      <c r="FA2834" s="153"/>
      <c r="FB2834" s="153"/>
      <c r="FC2834" s="153"/>
      <c r="FD2834" s="153"/>
      <c r="FE2834" s="153"/>
      <c r="FF2834" s="153"/>
      <c r="FG2834" s="153"/>
      <c r="FH2834" s="153"/>
      <c r="FI2834" s="153"/>
      <c r="FJ2834" s="153"/>
      <c r="FK2834" s="153"/>
      <c r="FL2834" s="153"/>
      <c r="FM2834" s="153"/>
      <c r="FN2834" s="153"/>
      <c r="FO2834" s="153"/>
      <c r="FP2834" s="153"/>
      <c r="FQ2834" s="153"/>
      <c r="FR2834" s="153"/>
      <c r="FS2834" s="153"/>
      <c r="FT2834" s="153"/>
      <c r="FU2834" s="153"/>
      <c r="FV2834" s="153"/>
      <c r="FW2834" s="153"/>
      <c r="FX2834" s="153"/>
      <c r="FY2834" s="153"/>
      <c r="FZ2834" s="153"/>
      <c r="GA2834" s="153"/>
      <c r="GB2834" s="153"/>
      <c r="GC2834" s="153"/>
      <c r="GD2834" s="153"/>
      <c r="GE2834" s="153"/>
      <c r="GF2834" s="153"/>
      <c r="GG2834" s="153"/>
      <c r="GH2834" s="153"/>
      <c r="GI2834" s="153"/>
      <c r="GJ2834" s="153"/>
      <c r="GK2834" s="153"/>
      <c r="GL2834" s="153"/>
      <c r="GM2834" s="153"/>
      <c r="GN2834" s="153"/>
      <c r="GO2834" s="153"/>
      <c r="GP2834" s="153"/>
      <c r="GQ2834" s="153"/>
      <c r="GR2834" s="153"/>
      <c r="GS2834" s="153"/>
      <c r="GT2834" s="153"/>
      <c r="GU2834" s="153"/>
      <c r="GV2834" s="153"/>
      <c r="GW2834" s="153"/>
      <c r="GX2834" s="153"/>
      <c r="GY2834" s="153"/>
      <c r="GZ2834" s="153"/>
      <c r="HA2834" s="153"/>
      <c r="HB2834" s="153"/>
      <c r="HC2834" s="153"/>
      <c r="HD2834" s="153"/>
      <c r="HE2834" s="153"/>
      <c r="HF2834" s="153"/>
      <c r="HG2834" s="153"/>
      <c r="HH2834" s="153"/>
      <c r="HI2834" s="153"/>
      <c r="HJ2834" s="153"/>
      <c r="HK2834" s="153"/>
      <c r="HL2834" s="153"/>
      <c r="HM2834" s="153"/>
      <c r="HN2834" s="153"/>
      <c r="HO2834" s="153"/>
      <c r="HP2834" s="153"/>
      <c r="HQ2834" s="153"/>
      <c r="HR2834" s="153"/>
      <c r="HS2834" s="153"/>
      <c r="HT2834" s="153"/>
      <c r="HU2834" s="153"/>
      <c r="HV2834" s="153"/>
      <c r="HW2834" s="153"/>
      <c r="HX2834" s="153"/>
      <c r="HY2834" s="153"/>
      <c r="HZ2834" s="153"/>
    </row>
    <row r="2835" spans="1:234" s="174" customFormat="1" ht="15">
      <c r="A2835" s="150"/>
      <c r="B2835" s="151"/>
      <c r="C2835" s="152"/>
      <c r="D2835" s="151"/>
      <c r="E2835" s="151"/>
      <c r="F2835" s="151"/>
      <c r="G2835" s="151"/>
      <c r="H2835" s="151"/>
      <c r="I2835" s="151"/>
      <c r="J2835" s="151"/>
      <c r="K2835" s="151"/>
      <c r="L2835" s="151"/>
      <c r="M2835" s="151"/>
      <c r="N2835" s="151"/>
      <c r="O2835" s="151"/>
      <c r="P2835" s="153"/>
      <c r="Q2835" s="153"/>
      <c r="R2835" s="153"/>
      <c r="S2835" s="153"/>
      <c r="T2835" s="153"/>
      <c r="U2835" s="153"/>
      <c r="V2835" s="153"/>
      <c r="W2835" s="153"/>
      <c r="X2835" s="153"/>
      <c r="Y2835" s="153"/>
      <c r="Z2835" s="153"/>
      <c r="AA2835" s="153"/>
      <c r="AB2835" s="153"/>
      <c r="AC2835" s="153"/>
      <c r="AD2835" s="153"/>
      <c r="AE2835" s="153"/>
      <c r="AF2835" s="153"/>
      <c r="AG2835" s="153"/>
      <c r="AH2835" s="153"/>
      <c r="AI2835" s="153"/>
      <c r="AJ2835" s="153"/>
      <c r="AK2835" s="153"/>
      <c r="AL2835" s="153"/>
      <c r="AM2835" s="153"/>
      <c r="AN2835" s="153"/>
      <c r="AO2835" s="153"/>
      <c r="AP2835" s="153"/>
      <c r="AQ2835" s="153"/>
      <c r="AR2835" s="153"/>
      <c r="AS2835" s="153"/>
      <c r="AT2835" s="153"/>
      <c r="AU2835" s="153"/>
      <c r="AV2835" s="153"/>
      <c r="AW2835" s="153"/>
      <c r="AX2835" s="153"/>
      <c r="AY2835" s="153"/>
      <c r="AZ2835" s="153"/>
      <c r="BA2835" s="153"/>
      <c r="BB2835" s="153"/>
      <c r="BC2835" s="153"/>
      <c r="BD2835" s="153"/>
      <c r="BE2835" s="153"/>
      <c r="BF2835" s="153"/>
      <c r="BG2835" s="153"/>
      <c r="BH2835" s="153"/>
      <c r="BI2835" s="153"/>
      <c r="BJ2835" s="153"/>
      <c r="BK2835" s="153"/>
      <c r="BL2835" s="153"/>
      <c r="BM2835" s="153"/>
      <c r="BN2835" s="153"/>
      <c r="BO2835" s="153"/>
      <c r="BP2835" s="153"/>
      <c r="BQ2835" s="153"/>
      <c r="BR2835" s="153"/>
      <c r="BS2835" s="153"/>
      <c r="BT2835" s="153"/>
      <c r="BU2835" s="153"/>
      <c r="BV2835" s="153"/>
      <c r="BW2835" s="153"/>
      <c r="BX2835" s="153"/>
      <c r="BY2835" s="153"/>
      <c r="BZ2835" s="153"/>
      <c r="CA2835" s="153"/>
      <c r="CB2835" s="153"/>
      <c r="CC2835" s="153"/>
      <c r="CD2835" s="153"/>
      <c r="CE2835" s="153"/>
      <c r="CF2835" s="153"/>
      <c r="CG2835" s="153"/>
      <c r="CH2835" s="153"/>
      <c r="CI2835" s="153"/>
      <c r="CJ2835" s="153"/>
      <c r="CK2835" s="153"/>
      <c r="CL2835" s="153"/>
      <c r="CM2835" s="153"/>
      <c r="CN2835" s="153"/>
      <c r="CO2835" s="153"/>
      <c r="CP2835" s="153"/>
      <c r="CQ2835" s="153"/>
      <c r="CR2835" s="153"/>
      <c r="CS2835" s="153"/>
      <c r="CT2835" s="153"/>
      <c r="CU2835" s="153"/>
      <c r="CV2835" s="153"/>
      <c r="CW2835" s="153"/>
      <c r="CX2835" s="153"/>
      <c r="CY2835" s="153"/>
      <c r="CZ2835" s="153"/>
      <c r="DA2835" s="153"/>
      <c r="DB2835" s="153"/>
      <c r="DC2835" s="153"/>
      <c r="DD2835" s="153"/>
      <c r="DE2835" s="153"/>
      <c r="DF2835" s="153"/>
      <c r="DG2835" s="153"/>
      <c r="DH2835" s="153"/>
      <c r="DI2835" s="153"/>
      <c r="DJ2835" s="153"/>
      <c r="DK2835" s="153"/>
      <c r="DL2835" s="153"/>
      <c r="DM2835" s="153"/>
      <c r="DN2835" s="153"/>
      <c r="DO2835" s="153"/>
      <c r="DP2835" s="153"/>
      <c r="DQ2835" s="153"/>
      <c r="DR2835" s="153"/>
      <c r="DS2835" s="153"/>
      <c r="DT2835" s="153"/>
      <c r="DU2835" s="153"/>
      <c r="DV2835" s="153"/>
      <c r="DW2835" s="153"/>
      <c r="DX2835" s="153"/>
      <c r="DY2835" s="153"/>
      <c r="DZ2835" s="153"/>
      <c r="EA2835" s="153"/>
      <c r="EB2835" s="153"/>
      <c r="EC2835" s="153"/>
      <c r="ED2835" s="153"/>
      <c r="EE2835" s="153"/>
      <c r="EF2835" s="153"/>
      <c r="EG2835" s="153"/>
      <c r="EH2835" s="153"/>
      <c r="EI2835" s="153"/>
      <c r="EJ2835" s="153"/>
      <c r="EK2835" s="153"/>
      <c r="EL2835" s="153"/>
      <c r="EM2835" s="153"/>
      <c r="EN2835" s="153"/>
      <c r="EO2835" s="153"/>
      <c r="EP2835" s="153"/>
      <c r="EQ2835" s="153"/>
      <c r="ER2835" s="153"/>
      <c r="ES2835" s="153"/>
      <c r="ET2835" s="153"/>
      <c r="EU2835" s="153"/>
      <c r="EV2835" s="153"/>
      <c r="EW2835" s="153"/>
      <c r="EX2835" s="153"/>
      <c r="EY2835" s="153"/>
      <c r="EZ2835" s="153"/>
      <c r="FA2835" s="153"/>
      <c r="FB2835" s="153"/>
      <c r="FC2835" s="153"/>
      <c r="FD2835" s="153"/>
      <c r="FE2835" s="153"/>
      <c r="FF2835" s="153"/>
      <c r="FG2835" s="153"/>
      <c r="FH2835" s="153"/>
      <c r="FI2835" s="153"/>
      <c r="FJ2835" s="153"/>
      <c r="FK2835" s="153"/>
      <c r="FL2835" s="153"/>
      <c r="FM2835" s="153"/>
      <c r="FN2835" s="153"/>
      <c r="FO2835" s="153"/>
      <c r="FP2835" s="153"/>
      <c r="FQ2835" s="153"/>
      <c r="FR2835" s="153"/>
      <c r="FS2835" s="153"/>
      <c r="FT2835" s="153"/>
      <c r="FU2835" s="153"/>
      <c r="FV2835" s="153"/>
      <c r="FW2835" s="153"/>
      <c r="FX2835" s="153"/>
      <c r="FY2835" s="153"/>
      <c r="FZ2835" s="153"/>
      <c r="GA2835" s="153"/>
      <c r="GB2835" s="153"/>
      <c r="GC2835" s="153"/>
      <c r="GD2835" s="153"/>
      <c r="GE2835" s="153"/>
      <c r="GF2835" s="153"/>
      <c r="GG2835" s="153"/>
      <c r="GH2835" s="153"/>
      <c r="GI2835" s="153"/>
      <c r="GJ2835" s="153"/>
      <c r="GK2835" s="153"/>
      <c r="GL2835" s="153"/>
      <c r="GM2835" s="153"/>
      <c r="GN2835" s="153"/>
      <c r="GO2835" s="153"/>
      <c r="GP2835" s="153"/>
      <c r="GQ2835" s="153"/>
      <c r="GR2835" s="153"/>
      <c r="GS2835" s="153"/>
      <c r="GT2835" s="153"/>
      <c r="GU2835" s="153"/>
      <c r="GV2835" s="153"/>
      <c r="GW2835" s="153"/>
      <c r="GX2835" s="153"/>
      <c r="GY2835" s="153"/>
      <c r="GZ2835" s="153"/>
      <c r="HA2835" s="153"/>
      <c r="HB2835" s="153"/>
      <c r="HC2835" s="153"/>
      <c r="HD2835" s="153"/>
      <c r="HE2835" s="153"/>
      <c r="HF2835" s="153"/>
      <c r="HG2835" s="153"/>
      <c r="HH2835" s="153"/>
      <c r="HI2835" s="153"/>
      <c r="HJ2835" s="153"/>
      <c r="HK2835" s="153"/>
      <c r="HL2835" s="153"/>
      <c r="HM2835" s="153"/>
      <c r="HN2835" s="153"/>
      <c r="HO2835" s="153"/>
      <c r="HP2835" s="153"/>
      <c r="HQ2835" s="153"/>
      <c r="HR2835" s="153"/>
      <c r="HS2835" s="153"/>
      <c r="HT2835" s="153"/>
      <c r="HU2835" s="153"/>
      <c r="HV2835" s="153"/>
      <c r="HW2835" s="153"/>
      <c r="HX2835" s="153"/>
      <c r="HY2835" s="153"/>
      <c r="HZ2835" s="153"/>
    </row>
    <row r="2836" spans="1:234" s="174" customFormat="1" ht="15">
      <c r="A2836" s="150"/>
      <c r="B2836" s="151"/>
      <c r="C2836" s="152"/>
      <c r="D2836" s="151"/>
      <c r="E2836" s="151"/>
      <c r="F2836" s="151"/>
      <c r="G2836" s="151"/>
      <c r="H2836" s="151"/>
      <c r="I2836" s="151"/>
      <c r="J2836" s="151"/>
      <c r="K2836" s="151"/>
      <c r="L2836" s="151"/>
      <c r="M2836" s="151"/>
      <c r="N2836" s="151"/>
      <c r="O2836" s="151"/>
      <c r="P2836" s="153"/>
      <c r="Q2836" s="153"/>
      <c r="R2836" s="153"/>
      <c r="S2836" s="153"/>
      <c r="T2836" s="153"/>
      <c r="U2836" s="153"/>
      <c r="V2836" s="153"/>
      <c r="W2836" s="153"/>
      <c r="X2836" s="153"/>
      <c r="Y2836" s="153"/>
      <c r="Z2836" s="153"/>
      <c r="AA2836" s="153"/>
      <c r="AB2836" s="153"/>
      <c r="AC2836" s="153"/>
      <c r="AD2836" s="153"/>
      <c r="AE2836" s="153"/>
      <c r="AF2836" s="153"/>
      <c r="AG2836" s="153"/>
      <c r="AH2836" s="153"/>
      <c r="AI2836" s="153"/>
      <c r="AJ2836" s="153"/>
      <c r="AK2836" s="153"/>
      <c r="AL2836" s="153"/>
      <c r="AM2836" s="153"/>
      <c r="AN2836" s="153"/>
      <c r="AO2836" s="153"/>
      <c r="AP2836" s="153"/>
      <c r="AQ2836" s="153"/>
      <c r="AR2836" s="153"/>
      <c r="AS2836" s="153"/>
      <c r="AT2836" s="153"/>
      <c r="AU2836" s="153"/>
      <c r="AV2836" s="153"/>
      <c r="AW2836" s="153"/>
      <c r="AX2836" s="153"/>
      <c r="AY2836" s="153"/>
      <c r="AZ2836" s="153"/>
      <c r="BA2836" s="153"/>
      <c r="BB2836" s="153"/>
      <c r="BC2836" s="153"/>
      <c r="BD2836" s="153"/>
      <c r="BE2836" s="153"/>
      <c r="BF2836" s="153"/>
      <c r="BG2836" s="153"/>
      <c r="BH2836" s="153"/>
      <c r="BI2836" s="153"/>
      <c r="BJ2836" s="153"/>
      <c r="BK2836" s="153"/>
      <c r="BL2836" s="153"/>
      <c r="BM2836" s="153"/>
      <c r="BN2836" s="153"/>
      <c r="BO2836" s="153"/>
      <c r="BP2836" s="153"/>
      <c r="BQ2836" s="153"/>
      <c r="BR2836" s="153"/>
      <c r="BS2836" s="153"/>
      <c r="BT2836" s="153"/>
      <c r="BU2836" s="153"/>
      <c r="BV2836" s="153"/>
      <c r="BW2836" s="153"/>
      <c r="BX2836" s="153"/>
      <c r="BY2836" s="153"/>
      <c r="BZ2836" s="153"/>
      <c r="CA2836" s="153"/>
      <c r="CB2836" s="153"/>
      <c r="CC2836" s="153"/>
      <c r="CD2836" s="153"/>
      <c r="CE2836" s="153"/>
      <c r="CF2836" s="153"/>
      <c r="CG2836" s="153"/>
      <c r="CH2836" s="153"/>
      <c r="CI2836" s="153"/>
      <c r="CJ2836" s="153"/>
      <c r="CK2836" s="153"/>
      <c r="CL2836" s="153"/>
      <c r="CM2836" s="153"/>
      <c r="CN2836" s="153"/>
      <c r="CO2836" s="153"/>
      <c r="CP2836" s="153"/>
      <c r="CQ2836" s="153"/>
      <c r="CR2836" s="153"/>
      <c r="CS2836" s="153"/>
      <c r="CT2836" s="153"/>
      <c r="CU2836" s="153"/>
      <c r="CV2836" s="153"/>
      <c r="CW2836" s="153"/>
      <c r="CX2836" s="153"/>
      <c r="CY2836" s="153"/>
      <c r="CZ2836" s="153"/>
      <c r="DA2836" s="153"/>
      <c r="DB2836" s="153"/>
      <c r="DC2836" s="153"/>
      <c r="DD2836" s="153"/>
      <c r="DE2836" s="153"/>
      <c r="DF2836" s="153"/>
      <c r="DG2836" s="153"/>
      <c r="DH2836" s="153"/>
      <c r="DI2836" s="153"/>
      <c r="DJ2836" s="153"/>
      <c r="DK2836" s="153"/>
      <c r="DL2836" s="153"/>
      <c r="DM2836" s="153"/>
      <c r="DN2836" s="153"/>
      <c r="DO2836" s="153"/>
      <c r="DP2836" s="153"/>
      <c r="DQ2836" s="153"/>
      <c r="DR2836" s="153"/>
      <c r="DS2836" s="153"/>
      <c r="DT2836" s="153"/>
      <c r="DU2836" s="153"/>
      <c r="DV2836" s="153"/>
      <c r="DW2836" s="153"/>
      <c r="DX2836" s="153"/>
      <c r="DY2836" s="153"/>
      <c r="DZ2836" s="153"/>
      <c r="EA2836" s="153"/>
      <c r="EB2836" s="153"/>
      <c r="EC2836" s="153"/>
      <c r="ED2836" s="153"/>
      <c r="EE2836" s="153"/>
      <c r="EF2836" s="153"/>
      <c r="EG2836" s="153"/>
      <c r="EH2836" s="153"/>
      <c r="EI2836" s="153"/>
      <c r="EJ2836" s="153"/>
      <c r="EK2836" s="153"/>
      <c r="EL2836" s="153"/>
      <c r="EM2836" s="153"/>
      <c r="EN2836" s="153"/>
      <c r="EO2836" s="153"/>
      <c r="EP2836" s="153"/>
      <c r="EQ2836" s="153"/>
      <c r="ER2836" s="153"/>
      <c r="ES2836" s="153"/>
      <c r="ET2836" s="153"/>
      <c r="EU2836" s="153"/>
      <c r="EV2836" s="153"/>
      <c r="EW2836" s="153"/>
      <c r="EX2836" s="153"/>
      <c r="EY2836" s="153"/>
      <c r="EZ2836" s="153"/>
      <c r="FA2836" s="153"/>
      <c r="FB2836" s="153"/>
      <c r="FC2836" s="153"/>
      <c r="FD2836" s="153"/>
      <c r="FE2836" s="153"/>
      <c r="FF2836" s="153"/>
      <c r="FG2836" s="153"/>
      <c r="FH2836" s="153"/>
      <c r="FI2836" s="153"/>
      <c r="FJ2836" s="153"/>
      <c r="FK2836" s="153"/>
      <c r="FL2836" s="153"/>
      <c r="FM2836" s="153"/>
      <c r="FN2836" s="153"/>
      <c r="FO2836" s="153"/>
      <c r="FP2836" s="153"/>
      <c r="FQ2836" s="153"/>
      <c r="FR2836" s="153"/>
      <c r="FS2836" s="153"/>
      <c r="FT2836" s="153"/>
      <c r="FU2836" s="153"/>
      <c r="FV2836" s="153"/>
      <c r="FW2836" s="153"/>
      <c r="FX2836" s="153"/>
      <c r="FY2836" s="153"/>
      <c r="FZ2836" s="153"/>
      <c r="GA2836" s="153"/>
      <c r="GB2836" s="153"/>
      <c r="GC2836" s="153"/>
      <c r="GD2836" s="153"/>
      <c r="GE2836" s="153"/>
      <c r="GF2836" s="153"/>
      <c r="GG2836" s="153"/>
      <c r="GH2836" s="153"/>
      <c r="GI2836" s="153"/>
      <c r="GJ2836" s="153"/>
      <c r="GK2836" s="153"/>
      <c r="GL2836" s="153"/>
      <c r="GM2836" s="153"/>
      <c r="GN2836" s="153"/>
      <c r="GO2836" s="153"/>
      <c r="GP2836" s="153"/>
      <c r="GQ2836" s="153"/>
      <c r="GR2836" s="153"/>
      <c r="GS2836" s="153"/>
      <c r="GT2836" s="153"/>
      <c r="GU2836" s="153"/>
      <c r="GV2836" s="153"/>
      <c r="GW2836" s="153"/>
      <c r="GX2836" s="153"/>
      <c r="GY2836" s="153"/>
      <c r="GZ2836" s="153"/>
      <c r="HA2836" s="153"/>
      <c r="HB2836" s="153"/>
      <c r="HC2836" s="153"/>
      <c r="HD2836" s="153"/>
      <c r="HE2836" s="153"/>
      <c r="HF2836" s="153"/>
      <c r="HG2836" s="153"/>
      <c r="HH2836" s="153"/>
      <c r="HI2836" s="153"/>
      <c r="HJ2836" s="153"/>
      <c r="HK2836" s="153"/>
      <c r="HL2836" s="153"/>
      <c r="HM2836" s="153"/>
      <c r="HN2836" s="153"/>
      <c r="HO2836" s="153"/>
      <c r="HP2836" s="153"/>
      <c r="HQ2836" s="153"/>
      <c r="HR2836" s="153"/>
      <c r="HS2836" s="153"/>
      <c r="HT2836" s="153"/>
      <c r="HU2836" s="153"/>
      <c r="HV2836" s="153"/>
      <c r="HW2836" s="153"/>
      <c r="HX2836" s="153"/>
      <c r="HY2836" s="153"/>
      <c r="HZ2836" s="153"/>
    </row>
    <row r="2837" spans="1:234" s="174" customFormat="1" ht="15">
      <c r="A2837" s="150"/>
      <c r="B2837" s="151"/>
      <c r="C2837" s="152"/>
      <c r="D2837" s="151"/>
      <c r="E2837" s="151"/>
      <c r="F2837" s="151"/>
      <c r="G2837" s="151"/>
      <c r="H2837" s="151"/>
      <c r="I2837" s="151"/>
      <c r="J2837" s="151"/>
      <c r="K2837" s="151"/>
      <c r="L2837" s="151"/>
      <c r="M2837" s="151"/>
      <c r="N2837" s="151"/>
      <c r="O2837" s="151"/>
      <c r="P2837" s="153"/>
      <c r="Q2837" s="153"/>
      <c r="R2837" s="153"/>
      <c r="S2837" s="153"/>
      <c r="T2837" s="153"/>
      <c r="U2837" s="153"/>
      <c r="V2837" s="153"/>
      <c r="W2837" s="153"/>
      <c r="X2837" s="153"/>
      <c r="Y2837" s="153"/>
      <c r="Z2837" s="153"/>
      <c r="AA2837" s="153"/>
      <c r="AB2837" s="153"/>
      <c r="AC2837" s="153"/>
      <c r="AD2837" s="153"/>
      <c r="AE2837" s="153"/>
      <c r="AF2837" s="153"/>
      <c r="AG2837" s="153"/>
      <c r="AH2837" s="153"/>
      <c r="AI2837" s="153"/>
      <c r="AJ2837" s="153"/>
      <c r="AK2837" s="153"/>
      <c r="AL2837" s="153"/>
      <c r="AM2837" s="153"/>
      <c r="AN2837" s="153"/>
      <c r="AO2837" s="153"/>
      <c r="AP2837" s="153"/>
      <c r="AQ2837" s="153"/>
      <c r="AR2837" s="153"/>
      <c r="AS2837" s="153"/>
      <c r="AT2837" s="153"/>
      <c r="AU2837" s="153"/>
      <c r="AV2837" s="153"/>
      <c r="AW2837" s="153"/>
      <c r="AX2837" s="153"/>
      <c r="AY2837" s="153"/>
      <c r="AZ2837" s="153"/>
      <c r="BA2837" s="153"/>
      <c r="BB2837" s="153"/>
      <c r="BC2837" s="153"/>
      <c r="BD2837" s="153"/>
      <c r="BE2837" s="153"/>
      <c r="BF2837" s="153"/>
      <c r="BG2837" s="153"/>
      <c r="BH2837" s="153"/>
      <c r="BI2837" s="153"/>
      <c r="BJ2837" s="153"/>
      <c r="BK2837" s="153"/>
      <c r="BL2837" s="153"/>
      <c r="BM2837" s="153"/>
      <c r="BN2837" s="153"/>
      <c r="BO2837" s="153"/>
      <c r="BP2837" s="153"/>
      <c r="BQ2837" s="153"/>
      <c r="BR2837" s="153"/>
      <c r="BS2837" s="153"/>
      <c r="BT2837" s="153"/>
      <c r="BU2837" s="153"/>
      <c r="BV2837" s="153"/>
      <c r="BW2837" s="153"/>
      <c r="BX2837" s="153"/>
      <c r="BY2837" s="153"/>
      <c r="BZ2837" s="153"/>
      <c r="CA2837" s="153"/>
      <c r="CB2837" s="153"/>
      <c r="CC2837" s="153"/>
      <c r="CD2837" s="153"/>
      <c r="CE2837" s="153"/>
      <c r="CF2837" s="153"/>
      <c r="CG2837" s="153"/>
      <c r="CH2837" s="153"/>
      <c r="CI2837" s="153"/>
      <c r="CJ2837" s="153"/>
      <c r="CK2837" s="153"/>
      <c r="CL2837" s="153"/>
      <c r="CM2837" s="153"/>
      <c r="CN2837" s="153"/>
      <c r="CO2837" s="153"/>
      <c r="CP2837" s="153"/>
      <c r="CQ2837" s="153"/>
      <c r="CR2837" s="153"/>
      <c r="CS2837" s="153"/>
      <c r="CT2837" s="153"/>
      <c r="CU2837" s="153"/>
      <c r="CV2837" s="153"/>
      <c r="CW2837" s="153"/>
      <c r="CX2837" s="153"/>
      <c r="CY2837" s="153"/>
      <c r="CZ2837" s="153"/>
      <c r="DA2837" s="153"/>
      <c r="DB2837" s="153"/>
      <c r="DC2837" s="153"/>
      <c r="DD2837" s="153"/>
      <c r="DE2837" s="153"/>
      <c r="DF2837" s="153"/>
      <c r="DG2837" s="153"/>
      <c r="DH2837" s="153"/>
      <c r="DI2837" s="153"/>
      <c r="DJ2837" s="153"/>
      <c r="DK2837" s="153"/>
      <c r="DL2837" s="153"/>
      <c r="DM2837" s="153"/>
      <c r="DN2837" s="153"/>
      <c r="DO2837" s="153"/>
      <c r="DP2837" s="153"/>
      <c r="DQ2837" s="153"/>
      <c r="DR2837" s="153"/>
      <c r="DS2837" s="153"/>
      <c r="DT2837" s="153"/>
      <c r="DU2837" s="153"/>
      <c r="DV2837" s="153"/>
      <c r="DW2837" s="153"/>
      <c r="DX2837" s="153"/>
      <c r="DY2837" s="153"/>
      <c r="DZ2837" s="153"/>
      <c r="EA2837" s="153"/>
      <c r="EB2837" s="153"/>
      <c r="EC2837" s="153"/>
      <c r="ED2837" s="153"/>
      <c r="EE2837" s="153"/>
      <c r="EF2837" s="153"/>
      <c r="EG2837" s="153"/>
      <c r="EH2837" s="153"/>
      <c r="EI2837" s="153"/>
      <c r="EJ2837" s="153"/>
      <c r="EK2837" s="153"/>
      <c r="EL2837" s="153"/>
      <c r="EM2837" s="153"/>
      <c r="EN2837" s="153"/>
      <c r="EO2837" s="153"/>
      <c r="EP2837" s="153"/>
      <c r="EQ2837" s="153"/>
      <c r="ER2837" s="153"/>
      <c r="ES2837" s="153"/>
      <c r="ET2837" s="153"/>
      <c r="EU2837" s="153"/>
      <c r="EV2837" s="153"/>
      <c r="EW2837" s="153"/>
      <c r="EX2837" s="153"/>
      <c r="EY2837" s="153"/>
      <c r="EZ2837" s="153"/>
      <c r="FA2837" s="153"/>
      <c r="FB2837" s="153"/>
      <c r="FC2837" s="153"/>
      <c r="FD2837" s="153"/>
      <c r="FE2837" s="153"/>
      <c r="FF2837" s="153"/>
      <c r="FG2837" s="153"/>
      <c r="FH2837" s="153"/>
      <c r="FI2837" s="153"/>
      <c r="FJ2837" s="153"/>
      <c r="FK2837" s="153"/>
      <c r="FL2837" s="153"/>
      <c r="FM2837" s="153"/>
      <c r="FN2837" s="153"/>
      <c r="FO2837" s="153"/>
      <c r="FP2837" s="153"/>
      <c r="FQ2837" s="153"/>
      <c r="FR2837" s="153"/>
      <c r="FS2837" s="153"/>
      <c r="FT2837" s="153"/>
      <c r="FU2837" s="153"/>
      <c r="FV2837" s="153"/>
      <c r="FW2837" s="153"/>
      <c r="FX2837" s="153"/>
      <c r="FY2837" s="153"/>
      <c r="FZ2837" s="153"/>
      <c r="GA2837" s="153"/>
      <c r="GB2837" s="153"/>
      <c r="GC2837" s="153"/>
      <c r="GD2837" s="153"/>
      <c r="GE2837" s="153"/>
      <c r="GF2837" s="153"/>
      <c r="GG2837" s="153"/>
      <c r="GH2837" s="153"/>
      <c r="GI2837" s="153"/>
      <c r="GJ2837" s="153"/>
      <c r="GK2837" s="153"/>
      <c r="GL2837" s="153"/>
      <c r="GM2837" s="153"/>
      <c r="GN2837" s="153"/>
      <c r="GO2837" s="153"/>
      <c r="GP2837" s="153"/>
      <c r="GQ2837" s="153"/>
      <c r="GR2837" s="153"/>
      <c r="GS2837" s="153"/>
      <c r="GT2837" s="153"/>
      <c r="GU2837" s="153"/>
      <c r="GV2837" s="153"/>
      <c r="GW2837" s="153"/>
      <c r="GX2837" s="153"/>
      <c r="GY2837" s="153"/>
      <c r="GZ2837" s="153"/>
      <c r="HA2837" s="153"/>
      <c r="HB2837" s="153"/>
      <c r="HC2837" s="153"/>
      <c r="HD2837" s="153"/>
      <c r="HE2837" s="153"/>
      <c r="HF2837" s="153"/>
      <c r="HG2837" s="153"/>
      <c r="HH2837" s="153"/>
      <c r="HI2837" s="153"/>
      <c r="HJ2837" s="153"/>
      <c r="HK2837" s="153"/>
      <c r="HL2837" s="153"/>
      <c r="HM2837" s="153"/>
      <c r="HN2837" s="153"/>
      <c r="HO2837" s="153"/>
      <c r="HP2837" s="153"/>
      <c r="HQ2837" s="153"/>
      <c r="HR2837" s="153"/>
      <c r="HS2837" s="153"/>
      <c r="HT2837" s="153"/>
      <c r="HU2837" s="153"/>
      <c r="HV2837" s="153"/>
      <c r="HW2837" s="153"/>
      <c r="HX2837" s="153"/>
      <c r="HY2837" s="153"/>
      <c r="HZ2837" s="153"/>
    </row>
    <row r="2838" spans="1:234" s="174" customFormat="1" ht="15">
      <c r="A2838" s="150"/>
      <c r="B2838" s="151"/>
      <c r="C2838" s="152"/>
      <c r="D2838" s="151"/>
      <c r="E2838" s="151"/>
      <c r="F2838" s="151"/>
      <c r="G2838" s="151"/>
      <c r="H2838" s="151"/>
      <c r="I2838" s="151"/>
      <c r="J2838" s="151"/>
      <c r="K2838" s="151"/>
      <c r="L2838" s="151"/>
      <c r="M2838" s="151"/>
      <c r="N2838" s="151"/>
      <c r="O2838" s="151"/>
      <c r="P2838" s="153"/>
      <c r="Q2838" s="153"/>
      <c r="R2838" s="153"/>
      <c r="S2838" s="153"/>
      <c r="T2838" s="153"/>
      <c r="U2838" s="153"/>
      <c r="V2838" s="153"/>
      <c r="W2838" s="153"/>
      <c r="X2838" s="153"/>
      <c r="Y2838" s="153"/>
      <c r="Z2838" s="153"/>
      <c r="AA2838" s="153"/>
      <c r="AB2838" s="153"/>
      <c r="AC2838" s="153"/>
      <c r="AD2838" s="153"/>
      <c r="AE2838" s="153"/>
      <c r="AF2838" s="153"/>
      <c r="AG2838" s="153"/>
      <c r="AH2838" s="153"/>
      <c r="AI2838" s="153"/>
      <c r="AJ2838" s="153"/>
      <c r="AK2838" s="153"/>
      <c r="AL2838" s="153"/>
      <c r="AM2838" s="153"/>
      <c r="AN2838" s="153"/>
      <c r="AO2838" s="153"/>
      <c r="AP2838" s="153"/>
      <c r="AQ2838" s="153"/>
      <c r="AR2838" s="153"/>
      <c r="AS2838" s="153"/>
      <c r="AT2838" s="153"/>
      <c r="AU2838" s="153"/>
      <c r="AV2838" s="153"/>
      <c r="AW2838" s="153"/>
      <c r="AX2838" s="153"/>
      <c r="AY2838" s="153"/>
      <c r="AZ2838" s="153"/>
      <c r="BA2838" s="153"/>
      <c r="BB2838" s="153"/>
      <c r="BC2838" s="153"/>
      <c r="BD2838" s="153"/>
      <c r="BE2838" s="153"/>
      <c r="BF2838" s="153"/>
      <c r="BG2838" s="153"/>
      <c r="BH2838" s="153"/>
      <c r="BI2838" s="153"/>
      <c r="BJ2838" s="153"/>
      <c r="BK2838" s="153"/>
      <c r="BL2838" s="153"/>
      <c r="BM2838" s="153"/>
      <c r="BN2838" s="153"/>
      <c r="BO2838" s="153"/>
      <c r="BP2838" s="153"/>
      <c r="BQ2838" s="153"/>
      <c r="BR2838" s="153"/>
      <c r="BS2838" s="153"/>
      <c r="BT2838" s="153"/>
      <c r="BU2838" s="153"/>
      <c r="BV2838" s="153"/>
      <c r="BW2838" s="153"/>
      <c r="BX2838" s="153"/>
      <c r="BY2838" s="153"/>
      <c r="BZ2838" s="153"/>
      <c r="CA2838" s="153"/>
      <c r="CB2838" s="153"/>
      <c r="CC2838" s="153"/>
      <c r="CD2838" s="153"/>
      <c r="CE2838" s="153"/>
      <c r="CF2838" s="153"/>
      <c r="CG2838" s="153"/>
      <c r="CH2838" s="153"/>
      <c r="CI2838" s="153"/>
      <c r="CJ2838" s="153"/>
      <c r="CK2838" s="153"/>
      <c r="CL2838" s="153"/>
      <c r="CM2838" s="153"/>
      <c r="CN2838" s="153"/>
      <c r="CO2838" s="153"/>
      <c r="CP2838" s="153"/>
      <c r="CQ2838" s="153"/>
      <c r="CR2838" s="153"/>
      <c r="CS2838" s="153"/>
      <c r="CT2838" s="153"/>
      <c r="CU2838" s="153"/>
      <c r="CV2838" s="153"/>
      <c r="CW2838" s="153"/>
      <c r="CX2838" s="153"/>
      <c r="CY2838" s="153"/>
      <c r="CZ2838" s="153"/>
      <c r="DA2838" s="153"/>
      <c r="DB2838" s="153"/>
      <c r="DC2838" s="153"/>
      <c r="DD2838" s="153"/>
      <c r="DE2838" s="153"/>
      <c r="DF2838" s="153"/>
      <c r="DG2838" s="153"/>
      <c r="DH2838" s="153"/>
      <c r="DI2838" s="153"/>
      <c r="DJ2838" s="153"/>
      <c r="DK2838" s="153"/>
      <c r="DL2838" s="153"/>
      <c r="DM2838" s="153"/>
      <c r="DN2838" s="153"/>
      <c r="DO2838" s="153"/>
      <c r="DP2838" s="153"/>
      <c r="DQ2838" s="153"/>
      <c r="DR2838" s="153"/>
      <c r="DS2838" s="153"/>
      <c r="DT2838" s="153"/>
      <c r="DU2838" s="153"/>
      <c r="DV2838" s="153"/>
      <c r="DW2838" s="153"/>
      <c r="DX2838" s="153"/>
      <c r="DY2838" s="153"/>
      <c r="DZ2838" s="153"/>
      <c r="EA2838" s="153"/>
      <c r="EB2838" s="153"/>
      <c r="EC2838" s="153"/>
      <c r="ED2838" s="153"/>
      <c r="EE2838" s="153"/>
      <c r="EF2838" s="153"/>
      <c r="EG2838" s="153"/>
      <c r="EH2838" s="153"/>
      <c r="EI2838" s="153"/>
      <c r="EJ2838" s="153"/>
      <c r="EK2838" s="153"/>
      <c r="EL2838" s="153"/>
      <c r="EM2838" s="153"/>
      <c r="EN2838" s="153"/>
      <c r="EO2838" s="153"/>
      <c r="EP2838" s="153"/>
      <c r="EQ2838" s="153"/>
      <c r="ER2838" s="153"/>
      <c r="ES2838" s="153"/>
      <c r="ET2838" s="153"/>
      <c r="EU2838" s="153"/>
      <c r="EV2838" s="153"/>
      <c r="EW2838" s="153"/>
      <c r="EX2838" s="153"/>
      <c r="EY2838" s="153"/>
      <c r="EZ2838" s="153"/>
      <c r="FA2838" s="153"/>
      <c r="FB2838" s="153"/>
      <c r="FC2838" s="153"/>
      <c r="FD2838" s="153"/>
      <c r="FE2838" s="153"/>
      <c r="FF2838" s="153"/>
      <c r="FG2838" s="153"/>
      <c r="FH2838" s="153"/>
      <c r="FI2838" s="153"/>
      <c r="FJ2838" s="153"/>
      <c r="FK2838" s="153"/>
      <c r="FL2838" s="153"/>
      <c r="FM2838" s="153"/>
      <c r="FN2838" s="153"/>
      <c r="FO2838" s="153"/>
      <c r="FP2838" s="153"/>
      <c r="FQ2838" s="153"/>
      <c r="FR2838" s="153"/>
      <c r="FS2838" s="153"/>
      <c r="FT2838" s="153"/>
      <c r="FU2838" s="153"/>
      <c r="FV2838" s="153"/>
      <c r="FW2838" s="153"/>
      <c r="FX2838" s="153"/>
      <c r="FY2838" s="153"/>
      <c r="FZ2838" s="153"/>
      <c r="GA2838" s="153"/>
      <c r="GB2838" s="153"/>
      <c r="GC2838" s="153"/>
      <c r="GD2838" s="153"/>
      <c r="GE2838" s="153"/>
      <c r="GF2838" s="153"/>
      <c r="GG2838" s="153"/>
      <c r="GH2838" s="153"/>
      <c r="GI2838" s="153"/>
      <c r="GJ2838" s="153"/>
      <c r="GK2838" s="153"/>
      <c r="GL2838" s="153"/>
      <c r="GM2838" s="153"/>
      <c r="GN2838" s="153"/>
      <c r="GO2838" s="153"/>
      <c r="GP2838" s="153"/>
      <c r="GQ2838" s="153"/>
      <c r="GR2838" s="153"/>
      <c r="GS2838" s="153"/>
      <c r="GT2838" s="153"/>
      <c r="GU2838" s="153"/>
      <c r="GV2838" s="153"/>
      <c r="GW2838" s="153"/>
      <c r="GX2838" s="153"/>
      <c r="GY2838" s="153"/>
      <c r="GZ2838" s="153"/>
      <c r="HA2838" s="153"/>
      <c r="HB2838" s="153"/>
      <c r="HC2838" s="153"/>
      <c r="HD2838" s="153"/>
      <c r="HE2838" s="153"/>
      <c r="HF2838" s="153"/>
      <c r="HG2838" s="153"/>
      <c r="HH2838" s="153"/>
      <c r="HI2838" s="153"/>
      <c r="HJ2838" s="153"/>
      <c r="HK2838" s="153"/>
      <c r="HL2838" s="153"/>
      <c r="HM2838" s="153"/>
      <c r="HN2838" s="153"/>
      <c r="HO2838" s="153"/>
      <c r="HP2838" s="153"/>
      <c r="HQ2838" s="153"/>
      <c r="HR2838" s="153"/>
      <c r="HS2838" s="153"/>
      <c r="HT2838" s="153"/>
      <c r="HU2838" s="153"/>
      <c r="HV2838" s="153"/>
      <c r="HW2838" s="153"/>
      <c r="HX2838" s="153"/>
      <c r="HY2838" s="153"/>
      <c r="HZ2838" s="153"/>
    </row>
    <row r="2839" spans="1:234" s="174" customFormat="1" ht="15">
      <c r="A2839" s="150"/>
      <c r="B2839" s="151"/>
      <c r="C2839" s="152"/>
      <c r="D2839" s="151"/>
      <c r="E2839" s="151"/>
      <c r="F2839" s="151"/>
      <c r="G2839" s="151"/>
      <c r="H2839" s="151"/>
      <c r="I2839" s="151"/>
      <c r="J2839" s="151"/>
      <c r="K2839" s="151"/>
      <c r="L2839" s="151"/>
      <c r="M2839" s="151"/>
      <c r="N2839" s="151"/>
      <c r="O2839" s="151"/>
      <c r="P2839" s="153"/>
      <c r="Q2839" s="153"/>
      <c r="R2839" s="153"/>
      <c r="S2839" s="153"/>
      <c r="T2839" s="153"/>
      <c r="U2839" s="153"/>
      <c r="V2839" s="153"/>
      <c r="W2839" s="153"/>
      <c r="X2839" s="153"/>
      <c r="Y2839" s="153"/>
      <c r="Z2839" s="153"/>
      <c r="AA2839" s="153"/>
      <c r="AB2839" s="153"/>
      <c r="AC2839" s="153"/>
      <c r="AD2839" s="153"/>
      <c r="AE2839" s="153"/>
      <c r="AF2839" s="153"/>
      <c r="AG2839" s="153"/>
      <c r="AH2839" s="153"/>
      <c r="AI2839" s="153"/>
      <c r="AJ2839" s="153"/>
      <c r="AK2839" s="153"/>
      <c r="AL2839" s="153"/>
      <c r="AM2839" s="153"/>
      <c r="AN2839" s="153"/>
      <c r="AO2839" s="153"/>
      <c r="AP2839" s="153"/>
      <c r="AQ2839" s="153"/>
      <c r="AR2839" s="153"/>
      <c r="AS2839" s="153"/>
      <c r="AT2839" s="153"/>
      <c r="AU2839" s="153"/>
      <c r="AV2839" s="153"/>
      <c r="AW2839" s="153"/>
      <c r="AX2839" s="153"/>
      <c r="AY2839" s="153"/>
      <c r="AZ2839" s="153"/>
      <c r="BA2839" s="153"/>
      <c r="BB2839" s="153"/>
      <c r="BC2839" s="153"/>
      <c r="BD2839" s="153"/>
      <c r="BE2839" s="153"/>
      <c r="BF2839" s="153"/>
      <c r="BG2839" s="153"/>
      <c r="BH2839" s="153"/>
      <c r="BI2839" s="153"/>
      <c r="BJ2839" s="153"/>
      <c r="BK2839" s="153"/>
      <c r="BL2839" s="153"/>
      <c r="BM2839" s="153"/>
      <c r="BN2839" s="153"/>
      <c r="BO2839" s="153"/>
      <c r="BP2839" s="153"/>
      <c r="BQ2839" s="153"/>
      <c r="BR2839" s="153"/>
      <c r="BS2839" s="153"/>
      <c r="BT2839" s="153"/>
      <c r="BU2839" s="153"/>
      <c r="BV2839" s="153"/>
      <c r="BW2839" s="153"/>
      <c r="BX2839" s="153"/>
      <c r="BY2839" s="153"/>
      <c r="BZ2839" s="153"/>
      <c r="CA2839" s="153"/>
      <c r="CB2839" s="153"/>
      <c r="CC2839" s="153"/>
      <c r="CD2839" s="153"/>
      <c r="CE2839" s="153"/>
      <c r="CF2839" s="153"/>
      <c r="CG2839" s="153"/>
      <c r="CH2839" s="153"/>
      <c r="CI2839" s="153"/>
      <c r="CJ2839" s="153"/>
      <c r="CK2839" s="153"/>
      <c r="CL2839" s="153"/>
      <c r="CM2839" s="153"/>
      <c r="CN2839" s="153"/>
      <c r="CO2839" s="153"/>
      <c r="CP2839" s="153"/>
      <c r="CQ2839" s="153"/>
      <c r="CR2839" s="153"/>
      <c r="CS2839" s="153"/>
      <c r="CT2839" s="153"/>
      <c r="CU2839" s="153"/>
      <c r="CV2839" s="153"/>
      <c r="CW2839" s="153"/>
      <c r="CX2839" s="153"/>
      <c r="CY2839" s="153"/>
      <c r="CZ2839" s="153"/>
      <c r="DA2839" s="153"/>
      <c r="DB2839" s="153"/>
      <c r="DC2839" s="153"/>
      <c r="DD2839" s="153"/>
      <c r="DE2839" s="153"/>
      <c r="DF2839" s="153"/>
      <c r="DG2839" s="153"/>
      <c r="DH2839" s="153"/>
      <c r="DI2839" s="153"/>
      <c r="DJ2839" s="153"/>
      <c r="DK2839" s="153"/>
      <c r="DL2839" s="153"/>
      <c r="DM2839" s="153"/>
      <c r="DN2839" s="153"/>
      <c r="DO2839" s="153"/>
      <c r="DP2839" s="153"/>
      <c r="DQ2839" s="153"/>
      <c r="DR2839" s="153"/>
      <c r="DS2839" s="153"/>
      <c r="DT2839" s="153"/>
      <c r="DU2839" s="153"/>
      <c r="DV2839" s="153"/>
      <c r="DW2839" s="153"/>
      <c r="DX2839" s="153"/>
      <c r="DY2839" s="153"/>
      <c r="DZ2839" s="153"/>
      <c r="EA2839" s="153"/>
      <c r="EB2839" s="153"/>
      <c r="EC2839" s="153"/>
      <c r="ED2839" s="153"/>
      <c r="EE2839" s="153"/>
      <c r="EF2839" s="153"/>
      <c r="EG2839" s="153"/>
      <c r="EH2839" s="153"/>
      <c r="EI2839" s="153"/>
      <c r="EJ2839" s="153"/>
      <c r="EK2839" s="153"/>
      <c r="EL2839" s="153"/>
      <c r="EM2839" s="153"/>
      <c r="EN2839" s="153"/>
      <c r="EO2839" s="153"/>
      <c r="EP2839" s="153"/>
      <c r="EQ2839" s="153"/>
      <c r="ER2839" s="153"/>
      <c r="ES2839" s="153"/>
      <c r="ET2839" s="153"/>
      <c r="EU2839" s="153"/>
      <c r="EV2839" s="153"/>
      <c r="EW2839" s="153"/>
      <c r="EX2839" s="153"/>
      <c r="EY2839" s="153"/>
      <c r="EZ2839" s="153"/>
      <c r="FA2839" s="153"/>
      <c r="FB2839" s="153"/>
      <c r="FC2839" s="153"/>
      <c r="FD2839" s="153"/>
      <c r="FE2839" s="153"/>
      <c r="FF2839" s="153"/>
      <c r="FG2839" s="153"/>
      <c r="FH2839" s="153"/>
      <c r="FI2839" s="153"/>
      <c r="FJ2839" s="153"/>
      <c r="FK2839" s="153"/>
      <c r="FL2839" s="153"/>
      <c r="FM2839" s="153"/>
      <c r="FN2839" s="153"/>
      <c r="FO2839" s="153"/>
      <c r="FP2839" s="153"/>
      <c r="FQ2839" s="153"/>
      <c r="FR2839" s="153"/>
      <c r="FS2839" s="153"/>
      <c r="FT2839" s="153"/>
      <c r="FU2839" s="153"/>
      <c r="FV2839" s="153"/>
      <c r="FW2839" s="153"/>
      <c r="FX2839" s="153"/>
      <c r="FY2839" s="153"/>
      <c r="FZ2839" s="153"/>
      <c r="GA2839" s="153"/>
      <c r="GB2839" s="153"/>
      <c r="GC2839" s="153"/>
      <c r="GD2839" s="153"/>
      <c r="GE2839" s="153"/>
      <c r="GF2839" s="153"/>
      <c r="GG2839" s="153"/>
      <c r="GH2839" s="153"/>
      <c r="GI2839" s="153"/>
      <c r="GJ2839" s="153"/>
      <c r="GK2839" s="153"/>
      <c r="GL2839" s="153"/>
      <c r="GM2839" s="153"/>
      <c r="GN2839" s="153"/>
      <c r="GO2839" s="153"/>
      <c r="GP2839" s="153"/>
      <c r="GQ2839" s="153"/>
      <c r="GR2839" s="153"/>
      <c r="GS2839" s="153"/>
      <c r="GT2839" s="153"/>
      <c r="GU2839" s="153"/>
      <c r="GV2839" s="153"/>
      <c r="GW2839" s="153"/>
      <c r="GX2839" s="153"/>
      <c r="GY2839" s="153"/>
      <c r="GZ2839" s="153"/>
      <c r="HA2839" s="153"/>
      <c r="HB2839" s="153"/>
      <c r="HC2839" s="153"/>
      <c r="HD2839" s="153"/>
      <c r="HE2839" s="153"/>
      <c r="HF2839" s="153"/>
      <c r="HG2839" s="153"/>
      <c r="HH2839" s="153"/>
      <c r="HI2839" s="153"/>
      <c r="HJ2839" s="153"/>
      <c r="HK2839" s="153"/>
      <c r="HL2839" s="153"/>
      <c r="HM2839" s="153"/>
      <c r="HN2839" s="153"/>
      <c r="HO2839" s="153"/>
      <c r="HP2839" s="153"/>
      <c r="HQ2839" s="153"/>
      <c r="HR2839" s="153"/>
      <c r="HS2839" s="153"/>
      <c r="HT2839" s="153"/>
      <c r="HU2839" s="153"/>
      <c r="HV2839" s="153"/>
      <c r="HW2839" s="153"/>
      <c r="HX2839" s="153"/>
      <c r="HY2839" s="153"/>
      <c r="HZ2839" s="153"/>
    </row>
    <row r="2840" spans="1:234" s="174" customFormat="1" ht="15">
      <c r="A2840" s="150"/>
      <c r="B2840" s="151"/>
      <c r="C2840" s="152"/>
      <c r="D2840" s="151"/>
      <c r="E2840" s="151"/>
      <c r="F2840" s="151"/>
      <c r="G2840" s="151"/>
      <c r="H2840" s="151"/>
      <c r="I2840" s="151"/>
      <c r="J2840" s="151"/>
      <c r="K2840" s="151"/>
      <c r="L2840" s="151"/>
      <c r="M2840" s="151"/>
      <c r="N2840" s="151"/>
      <c r="O2840" s="151"/>
      <c r="P2840" s="153"/>
      <c r="Q2840" s="153"/>
      <c r="R2840" s="153"/>
      <c r="S2840" s="153"/>
      <c r="T2840" s="153"/>
      <c r="U2840" s="153"/>
      <c r="V2840" s="153"/>
      <c r="W2840" s="153"/>
      <c r="X2840" s="153"/>
      <c r="Y2840" s="153"/>
      <c r="Z2840" s="153"/>
      <c r="AA2840" s="153"/>
      <c r="AB2840" s="153"/>
      <c r="AC2840" s="153"/>
      <c r="AD2840" s="153"/>
      <c r="AE2840" s="153"/>
      <c r="AF2840" s="153"/>
      <c r="AG2840" s="153"/>
      <c r="AH2840" s="153"/>
      <c r="AI2840" s="153"/>
      <c r="AJ2840" s="153"/>
      <c r="AK2840" s="153"/>
      <c r="AL2840" s="153"/>
      <c r="AM2840" s="153"/>
      <c r="AN2840" s="153"/>
      <c r="AO2840" s="153"/>
      <c r="AP2840" s="153"/>
      <c r="AQ2840" s="153"/>
      <c r="AR2840" s="153"/>
      <c r="AS2840" s="153"/>
      <c r="AT2840" s="153"/>
      <c r="AU2840" s="153"/>
      <c r="AV2840" s="153"/>
      <c r="AW2840" s="153"/>
      <c r="AX2840" s="153"/>
      <c r="AY2840" s="153"/>
      <c r="AZ2840" s="153"/>
      <c r="BA2840" s="153"/>
      <c r="BB2840" s="153"/>
      <c r="BC2840" s="153"/>
      <c r="BD2840" s="153"/>
      <c r="BE2840" s="153"/>
      <c r="BF2840" s="153"/>
      <c r="BG2840" s="153"/>
      <c r="BH2840" s="153"/>
      <c r="BI2840" s="153"/>
      <c r="BJ2840" s="153"/>
      <c r="BK2840" s="153"/>
      <c r="BL2840" s="153"/>
      <c r="BM2840" s="153"/>
      <c r="BN2840" s="153"/>
      <c r="BO2840" s="153"/>
      <c r="BP2840" s="153"/>
      <c r="BQ2840" s="153"/>
      <c r="BR2840" s="153"/>
      <c r="BS2840" s="153"/>
      <c r="BT2840" s="153"/>
      <c r="BU2840" s="153"/>
      <c r="BV2840" s="153"/>
      <c r="BW2840" s="153"/>
      <c r="BX2840" s="153"/>
      <c r="BY2840" s="153"/>
      <c r="BZ2840" s="153"/>
      <c r="CA2840" s="153"/>
      <c r="CB2840" s="153"/>
      <c r="CC2840" s="153"/>
      <c r="CD2840" s="153"/>
      <c r="CE2840" s="153"/>
      <c r="CF2840" s="153"/>
      <c r="CG2840" s="153"/>
      <c r="CH2840" s="153"/>
      <c r="CI2840" s="153"/>
      <c r="CJ2840" s="153"/>
      <c r="CK2840" s="153"/>
      <c r="CL2840" s="153"/>
      <c r="CM2840" s="153"/>
      <c r="CN2840" s="153"/>
      <c r="CO2840" s="153"/>
      <c r="CP2840" s="153"/>
      <c r="CQ2840" s="153"/>
      <c r="CR2840" s="153"/>
      <c r="CS2840" s="153"/>
      <c r="CT2840" s="153"/>
      <c r="CU2840" s="153"/>
      <c r="CV2840" s="153"/>
      <c r="CW2840" s="153"/>
      <c r="CX2840" s="153"/>
      <c r="CY2840" s="153"/>
      <c r="CZ2840" s="153"/>
      <c r="DA2840" s="153"/>
      <c r="DB2840" s="153"/>
      <c r="DC2840" s="153"/>
      <c r="DD2840" s="153"/>
      <c r="DE2840" s="153"/>
      <c r="DF2840" s="153"/>
      <c r="DG2840" s="153"/>
      <c r="DH2840" s="153"/>
      <c r="DI2840" s="153"/>
      <c r="DJ2840" s="153"/>
      <c r="DK2840" s="153"/>
      <c r="DL2840" s="153"/>
      <c r="DM2840" s="153"/>
      <c r="DN2840" s="153"/>
      <c r="DO2840" s="153"/>
      <c r="DP2840" s="153"/>
      <c r="DQ2840" s="153"/>
      <c r="DR2840" s="153"/>
      <c r="DS2840" s="153"/>
      <c r="DT2840" s="153"/>
      <c r="DU2840" s="153"/>
      <c r="DV2840" s="153"/>
      <c r="DW2840" s="153"/>
      <c r="DX2840" s="153"/>
      <c r="DY2840" s="153"/>
      <c r="DZ2840" s="153"/>
      <c r="EA2840" s="153"/>
      <c r="EB2840" s="153"/>
      <c r="EC2840" s="153"/>
      <c r="ED2840" s="153"/>
      <c r="EE2840" s="153"/>
      <c r="EF2840" s="153"/>
      <c r="EG2840" s="153"/>
      <c r="EH2840" s="153"/>
      <c r="EI2840" s="153"/>
      <c r="EJ2840" s="153"/>
      <c r="EK2840" s="153"/>
      <c r="EL2840" s="153"/>
      <c r="EM2840" s="153"/>
      <c r="EN2840" s="153"/>
      <c r="EO2840" s="153"/>
      <c r="EP2840" s="153"/>
      <c r="EQ2840" s="153"/>
      <c r="ER2840" s="153"/>
      <c r="ES2840" s="153"/>
      <c r="ET2840" s="153"/>
      <c r="EU2840" s="153"/>
      <c r="EV2840" s="153"/>
      <c r="EW2840" s="153"/>
      <c r="EX2840" s="153"/>
      <c r="EY2840" s="153"/>
      <c r="EZ2840" s="153"/>
      <c r="FA2840" s="153"/>
      <c r="FB2840" s="153"/>
      <c r="FC2840" s="153"/>
      <c r="FD2840" s="153"/>
      <c r="FE2840" s="153"/>
      <c r="FF2840" s="153"/>
      <c r="FG2840" s="153"/>
      <c r="FH2840" s="153"/>
      <c r="FI2840" s="153"/>
      <c r="FJ2840" s="153"/>
      <c r="FK2840" s="153"/>
      <c r="FL2840" s="153"/>
      <c r="FM2840" s="153"/>
      <c r="FN2840" s="153"/>
      <c r="FO2840" s="153"/>
      <c r="FP2840" s="153"/>
      <c r="FQ2840" s="153"/>
      <c r="FR2840" s="153"/>
      <c r="FS2840" s="153"/>
      <c r="FT2840" s="153"/>
      <c r="FU2840" s="153"/>
      <c r="FV2840" s="153"/>
      <c r="FW2840" s="153"/>
      <c r="FX2840" s="153"/>
      <c r="FY2840" s="153"/>
      <c r="FZ2840" s="153"/>
      <c r="GA2840" s="153"/>
      <c r="GB2840" s="153"/>
      <c r="GC2840" s="153"/>
      <c r="GD2840" s="153"/>
      <c r="GE2840" s="153"/>
      <c r="GF2840" s="153"/>
      <c r="GG2840" s="153"/>
      <c r="GH2840" s="153"/>
      <c r="GI2840" s="153"/>
      <c r="GJ2840" s="153"/>
      <c r="GK2840" s="153"/>
      <c r="GL2840" s="153"/>
      <c r="GM2840" s="153"/>
      <c r="GN2840" s="153"/>
      <c r="GO2840" s="153"/>
      <c r="GP2840" s="153"/>
      <c r="GQ2840" s="153"/>
      <c r="GR2840" s="153"/>
      <c r="GS2840" s="153"/>
      <c r="GT2840" s="153"/>
      <c r="GU2840" s="153"/>
      <c r="GV2840" s="153"/>
      <c r="GW2840" s="153"/>
      <c r="GX2840" s="153"/>
      <c r="GY2840" s="153"/>
      <c r="GZ2840" s="153"/>
      <c r="HA2840" s="153"/>
      <c r="HB2840" s="153"/>
      <c r="HC2840" s="153"/>
      <c r="HD2840" s="153"/>
      <c r="HE2840" s="153"/>
      <c r="HF2840" s="153"/>
      <c r="HG2840" s="153"/>
      <c r="HH2840" s="153"/>
      <c r="HI2840" s="153"/>
      <c r="HJ2840" s="153"/>
      <c r="HK2840" s="153"/>
      <c r="HL2840" s="153"/>
      <c r="HM2840" s="153"/>
      <c r="HN2840" s="153"/>
      <c r="HO2840" s="153"/>
      <c r="HP2840" s="153"/>
      <c r="HQ2840" s="153"/>
      <c r="HR2840" s="153"/>
      <c r="HS2840" s="153"/>
      <c r="HT2840" s="153"/>
      <c r="HU2840" s="153"/>
      <c r="HV2840" s="153"/>
      <c r="HW2840" s="153"/>
      <c r="HX2840" s="153"/>
      <c r="HY2840" s="153"/>
      <c r="HZ2840" s="153"/>
    </row>
    <row r="2841" spans="1:234" s="174" customFormat="1" ht="15">
      <c r="A2841" s="150"/>
      <c r="B2841" s="151"/>
      <c r="C2841" s="152"/>
      <c r="D2841" s="151"/>
      <c r="E2841" s="151"/>
      <c r="F2841" s="151"/>
      <c r="G2841" s="151"/>
      <c r="H2841" s="151"/>
      <c r="I2841" s="151"/>
      <c r="J2841" s="151"/>
      <c r="K2841" s="151"/>
      <c r="L2841" s="151"/>
      <c r="M2841" s="151"/>
      <c r="N2841" s="151"/>
      <c r="O2841" s="151"/>
      <c r="P2841" s="153"/>
      <c r="Q2841" s="153"/>
      <c r="R2841" s="153"/>
      <c r="S2841" s="153"/>
      <c r="T2841" s="153"/>
      <c r="U2841" s="153"/>
      <c r="V2841" s="153"/>
      <c r="W2841" s="153"/>
      <c r="X2841" s="153"/>
      <c r="Y2841" s="153"/>
      <c r="Z2841" s="153"/>
      <c r="AA2841" s="153"/>
      <c r="AB2841" s="153"/>
      <c r="AC2841" s="153"/>
      <c r="AD2841" s="153"/>
      <c r="AE2841" s="153"/>
      <c r="AF2841" s="153"/>
      <c r="AG2841" s="153"/>
      <c r="AH2841" s="153"/>
      <c r="AI2841" s="153"/>
      <c r="AJ2841" s="153"/>
      <c r="AK2841" s="153"/>
      <c r="AL2841" s="153"/>
      <c r="AM2841" s="153"/>
      <c r="AN2841" s="153"/>
      <c r="AO2841" s="153"/>
      <c r="AP2841" s="153"/>
      <c r="AQ2841" s="153"/>
      <c r="AR2841" s="153"/>
      <c r="AS2841" s="153"/>
      <c r="AT2841" s="153"/>
      <c r="AU2841" s="153"/>
      <c r="AV2841" s="153"/>
      <c r="AW2841" s="153"/>
      <c r="AX2841" s="153"/>
      <c r="AY2841" s="153"/>
      <c r="AZ2841" s="153"/>
      <c r="BA2841" s="153"/>
      <c r="BB2841" s="153"/>
      <c r="BC2841" s="153"/>
      <c r="BD2841" s="153"/>
      <c r="BE2841" s="153"/>
      <c r="BF2841" s="153"/>
      <c r="BG2841" s="153"/>
      <c r="BH2841" s="153"/>
      <c r="BI2841" s="153"/>
      <c r="BJ2841" s="153"/>
      <c r="BK2841" s="153"/>
      <c r="BL2841" s="153"/>
      <c r="BM2841" s="153"/>
      <c r="BN2841" s="153"/>
      <c r="BO2841" s="153"/>
      <c r="BP2841" s="153"/>
      <c r="BQ2841" s="153"/>
      <c r="BR2841" s="153"/>
      <c r="BS2841" s="153"/>
      <c r="BT2841" s="153"/>
      <c r="BU2841" s="153"/>
      <c r="BV2841" s="153"/>
      <c r="BW2841" s="153"/>
      <c r="BX2841" s="153"/>
      <c r="BY2841" s="153"/>
      <c r="BZ2841" s="153"/>
      <c r="CA2841" s="153"/>
      <c r="CB2841" s="153"/>
      <c r="CC2841" s="153"/>
      <c r="CD2841" s="153"/>
      <c r="CE2841" s="153"/>
      <c r="CF2841" s="153"/>
      <c r="CG2841" s="153"/>
      <c r="CH2841" s="153"/>
      <c r="CI2841" s="153"/>
      <c r="CJ2841" s="153"/>
      <c r="CK2841" s="153"/>
      <c r="CL2841" s="153"/>
      <c r="CM2841" s="153"/>
      <c r="CN2841" s="153"/>
      <c r="CO2841" s="153"/>
      <c r="CP2841" s="153"/>
      <c r="CQ2841" s="153"/>
      <c r="CR2841" s="153"/>
      <c r="CS2841" s="153"/>
      <c r="CT2841" s="153"/>
      <c r="CU2841" s="153"/>
      <c r="CV2841" s="153"/>
      <c r="CW2841" s="153"/>
      <c r="CX2841" s="153"/>
      <c r="CY2841" s="153"/>
      <c r="CZ2841" s="153"/>
      <c r="DA2841" s="153"/>
      <c r="DB2841" s="153"/>
      <c r="DC2841" s="153"/>
      <c r="DD2841" s="153"/>
      <c r="DE2841" s="153"/>
      <c r="DF2841" s="153"/>
      <c r="DG2841" s="153"/>
      <c r="DH2841" s="153"/>
      <c r="DI2841" s="153"/>
      <c r="DJ2841" s="153"/>
      <c r="DK2841" s="153"/>
      <c r="DL2841" s="153"/>
      <c r="DM2841" s="153"/>
      <c r="DN2841" s="153"/>
      <c r="DO2841" s="153"/>
      <c r="DP2841" s="153"/>
      <c r="DQ2841" s="153"/>
      <c r="DR2841" s="153"/>
      <c r="DS2841" s="153"/>
      <c r="DT2841" s="153"/>
      <c r="DU2841" s="153"/>
      <c r="DV2841" s="153"/>
      <c r="DW2841" s="153"/>
      <c r="DX2841" s="153"/>
      <c r="DY2841" s="153"/>
      <c r="DZ2841" s="153"/>
      <c r="EA2841" s="153"/>
      <c r="EB2841" s="153"/>
      <c r="EC2841" s="153"/>
      <c r="ED2841" s="153"/>
      <c r="EE2841" s="153"/>
      <c r="EF2841" s="153"/>
      <c r="EG2841" s="153"/>
      <c r="EH2841" s="153"/>
      <c r="EI2841" s="153"/>
      <c r="EJ2841" s="153"/>
      <c r="EK2841" s="153"/>
      <c r="EL2841" s="153"/>
      <c r="EM2841" s="153"/>
      <c r="EN2841" s="153"/>
      <c r="EO2841" s="153"/>
      <c r="EP2841" s="153"/>
      <c r="EQ2841" s="153"/>
      <c r="ER2841" s="153"/>
      <c r="ES2841" s="153"/>
      <c r="ET2841" s="153"/>
      <c r="EU2841" s="153"/>
      <c r="EV2841" s="153"/>
      <c r="EW2841" s="153"/>
      <c r="EX2841" s="153"/>
      <c r="EY2841" s="153"/>
      <c r="EZ2841" s="153"/>
      <c r="FA2841" s="153"/>
      <c r="FB2841" s="153"/>
      <c r="FC2841" s="153"/>
      <c r="FD2841" s="153"/>
      <c r="FE2841" s="153"/>
      <c r="FF2841" s="153"/>
      <c r="FG2841" s="153"/>
      <c r="FH2841" s="153"/>
      <c r="FI2841" s="153"/>
      <c r="FJ2841" s="153"/>
      <c r="FK2841" s="153"/>
      <c r="FL2841" s="153"/>
      <c r="FM2841" s="153"/>
      <c r="FN2841" s="153"/>
      <c r="FO2841" s="153"/>
      <c r="FP2841" s="153"/>
      <c r="FQ2841" s="153"/>
      <c r="FR2841" s="153"/>
      <c r="FS2841" s="153"/>
      <c r="FT2841" s="153"/>
      <c r="FU2841" s="153"/>
      <c r="FV2841" s="153"/>
      <c r="FW2841" s="153"/>
      <c r="FX2841" s="153"/>
      <c r="FY2841" s="153"/>
      <c r="FZ2841" s="153"/>
      <c r="GA2841" s="153"/>
      <c r="GB2841" s="153"/>
      <c r="GC2841" s="153"/>
      <c r="GD2841" s="153"/>
      <c r="GE2841" s="153"/>
      <c r="GF2841" s="153"/>
      <c r="GG2841" s="153"/>
      <c r="GH2841" s="153"/>
      <c r="GI2841" s="153"/>
      <c r="GJ2841" s="153"/>
      <c r="GK2841" s="153"/>
      <c r="GL2841" s="153"/>
      <c r="GM2841" s="153"/>
      <c r="GN2841" s="153"/>
      <c r="GO2841" s="153"/>
      <c r="GP2841" s="153"/>
      <c r="GQ2841" s="153"/>
      <c r="GR2841" s="153"/>
      <c r="GS2841" s="153"/>
      <c r="GT2841" s="153"/>
      <c r="GU2841" s="153"/>
      <c r="GV2841" s="153"/>
      <c r="GW2841" s="153"/>
      <c r="GX2841" s="153"/>
      <c r="GY2841" s="153"/>
      <c r="GZ2841" s="153"/>
      <c r="HA2841" s="153"/>
      <c r="HB2841" s="153"/>
      <c r="HC2841" s="153"/>
      <c r="HD2841" s="153"/>
      <c r="HE2841" s="153"/>
      <c r="HF2841" s="153"/>
      <c r="HG2841" s="153"/>
      <c r="HH2841" s="153"/>
      <c r="HI2841" s="153"/>
      <c r="HJ2841" s="153"/>
      <c r="HK2841" s="153"/>
      <c r="HL2841" s="153"/>
      <c r="HM2841" s="153"/>
      <c r="HN2841" s="153"/>
      <c r="HO2841" s="153"/>
      <c r="HP2841" s="153"/>
      <c r="HQ2841" s="153"/>
      <c r="HR2841" s="153"/>
      <c r="HS2841" s="153"/>
      <c r="HT2841" s="153"/>
      <c r="HU2841" s="153"/>
      <c r="HV2841" s="153"/>
      <c r="HW2841" s="153"/>
      <c r="HX2841" s="153"/>
      <c r="HY2841" s="153"/>
      <c r="HZ2841" s="153"/>
    </row>
    <row r="2842" spans="1:234" s="174" customFormat="1" ht="15">
      <c r="A2842" s="150"/>
      <c r="B2842" s="151"/>
      <c r="C2842" s="152"/>
      <c r="D2842" s="151"/>
      <c r="E2842" s="151"/>
      <c r="F2842" s="151"/>
      <c r="G2842" s="151"/>
      <c r="H2842" s="151"/>
      <c r="I2842" s="151"/>
      <c r="J2842" s="151"/>
      <c r="K2842" s="151"/>
      <c r="L2842" s="151"/>
      <c r="M2842" s="151"/>
      <c r="N2842" s="151"/>
      <c r="O2842" s="151"/>
      <c r="P2842" s="153"/>
      <c r="Q2842" s="153"/>
      <c r="R2842" s="153"/>
      <c r="S2842" s="153"/>
      <c r="T2842" s="153"/>
      <c r="U2842" s="153"/>
      <c r="V2842" s="153"/>
      <c r="W2842" s="153"/>
      <c r="X2842" s="153"/>
      <c r="Y2842" s="153"/>
      <c r="Z2842" s="153"/>
      <c r="AA2842" s="153"/>
      <c r="AB2842" s="153"/>
      <c r="AC2842" s="153"/>
      <c r="AD2842" s="153"/>
      <c r="AE2842" s="153"/>
      <c r="AF2842" s="153"/>
      <c r="AG2842" s="153"/>
      <c r="AH2842" s="153"/>
      <c r="AI2842" s="153"/>
      <c r="AJ2842" s="153"/>
      <c r="AK2842" s="153"/>
      <c r="AL2842" s="153"/>
      <c r="AM2842" s="153"/>
      <c r="AN2842" s="153"/>
      <c r="AO2842" s="153"/>
      <c r="AP2842" s="153"/>
      <c r="AQ2842" s="153"/>
      <c r="AR2842" s="153"/>
      <c r="AS2842" s="153"/>
      <c r="AT2842" s="153"/>
      <c r="AU2842" s="153"/>
      <c r="AV2842" s="153"/>
      <c r="AW2842" s="153"/>
      <c r="AX2842" s="153"/>
      <c r="AY2842" s="153"/>
      <c r="AZ2842" s="153"/>
      <c r="BA2842" s="153"/>
      <c r="BB2842" s="153"/>
      <c r="BC2842" s="153"/>
      <c r="BD2842" s="153"/>
      <c r="BE2842" s="153"/>
      <c r="BF2842" s="153"/>
      <c r="BG2842" s="153"/>
      <c r="BH2842" s="153"/>
      <c r="BI2842" s="153"/>
      <c r="BJ2842" s="153"/>
      <c r="BK2842" s="153"/>
      <c r="BL2842" s="153"/>
      <c r="BM2842" s="153"/>
      <c r="BN2842" s="153"/>
      <c r="BO2842" s="153"/>
      <c r="BP2842" s="153"/>
      <c r="BQ2842" s="153"/>
      <c r="BR2842" s="153"/>
      <c r="BS2842" s="153"/>
      <c r="BT2842" s="153"/>
      <c r="BU2842" s="153"/>
      <c r="BV2842" s="153"/>
      <c r="BW2842" s="153"/>
      <c r="BX2842" s="153"/>
      <c r="BY2842" s="153"/>
      <c r="BZ2842" s="153"/>
      <c r="CA2842" s="153"/>
      <c r="CB2842" s="153"/>
      <c r="CC2842" s="153"/>
      <c r="CD2842" s="153"/>
      <c r="CE2842" s="153"/>
      <c r="CF2842" s="153"/>
      <c r="CG2842" s="153"/>
      <c r="CH2842" s="153"/>
      <c r="CI2842" s="153"/>
      <c r="CJ2842" s="153"/>
      <c r="CK2842" s="153"/>
      <c r="CL2842" s="153"/>
      <c r="CM2842" s="153"/>
      <c r="CN2842" s="153"/>
      <c r="CO2842" s="153"/>
      <c r="CP2842" s="153"/>
      <c r="CQ2842" s="153"/>
      <c r="CR2842" s="153"/>
      <c r="CS2842" s="153"/>
      <c r="CT2842" s="153"/>
      <c r="CU2842" s="153"/>
      <c r="CV2842" s="153"/>
      <c r="CW2842" s="153"/>
      <c r="CX2842" s="153"/>
      <c r="CY2842" s="153"/>
      <c r="CZ2842" s="153"/>
      <c r="DA2842" s="153"/>
      <c r="DB2842" s="153"/>
      <c r="DC2842" s="153"/>
      <c r="DD2842" s="153"/>
      <c r="DE2842" s="153"/>
      <c r="DF2842" s="153"/>
      <c r="DG2842" s="153"/>
      <c r="DH2842" s="153"/>
      <c r="DI2842" s="153"/>
      <c r="DJ2842" s="153"/>
      <c r="DK2842" s="153"/>
      <c r="DL2842" s="153"/>
      <c r="DM2842" s="153"/>
      <c r="DN2842" s="153"/>
      <c r="DO2842" s="153"/>
      <c r="DP2842" s="153"/>
      <c r="DQ2842" s="153"/>
      <c r="DR2842" s="153"/>
      <c r="DS2842" s="153"/>
      <c r="DT2842" s="153"/>
      <c r="DU2842" s="153"/>
      <c r="DV2842" s="153"/>
      <c r="DW2842" s="153"/>
      <c r="DX2842" s="153"/>
      <c r="DY2842" s="153"/>
      <c r="DZ2842" s="153"/>
      <c r="EA2842" s="153"/>
      <c r="EB2842" s="153"/>
      <c r="EC2842" s="153"/>
      <c r="ED2842" s="153"/>
      <c r="EE2842" s="153"/>
      <c r="EF2842" s="153"/>
      <c r="EG2842" s="153"/>
      <c r="EH2842" s="153"/>
      <c r="EI2842" s="153"/>
      <c r="EJ2842" s="153"/>
      <c r="EK2842" s="153"/>
      <c r="EL2842" s="153"/>
      <c r="EM2842" s="153"/>
      <c r="EN2842" s="153"/>
      <c r="EO2842" s="153"/>
      <c r="EP2842" s="153"/>
      <c r="EQ2842" s="153"/>
      <c r="ER2842" s="153"/>
      <c r="ES2842" s="153"/>
      <c r="ET2842" s="153"/>
      <c r="EU2842" s="153"/>
      <c r="EV2842" s="153"/>
      <c r="EW2842" s="153"/>
      <c r="EX2842" s="153"/>
      <c r="EY2842" s="153"/>
      <c r="EZ2842" s="153"/>
      <c r="FA2842" s="153"/>
      <c r="FB2842" s="153"/>
      <c r="FC2842" s="153"/>
      <c r="FD2842" s="153"/>
      <c r="FE2842" s="153"/>
      <c r="FF2842" s="153"/>
      <c r="FG2842" s="153"/>
      <c r="FH2842" s="153"/>
      <c r="FI2842" s="153"/>
      <c r="FJ2842" s="153"/>
      <c r="FK2842" s="153"/>
      <c r="FL2842" s="153"/>
      <c r="FM2842" s="153"/>
      <c r="FN2842" s="153"/>
      <c r="FO2842" s="153"/>
      <c r="FP2842" s="153"/>
      <c r="FQ2842" s="153"/>
      <c r="FR2842" s="153"/>
      <c r="FS2842" s="153"/>
      <c r="FT2842" s="153"/>
      <c r="FU2842" s="153"/>
      <c r="FV2842" s="153"/>
      <c r="FW2842" s="153"/>
      <c r="FX2842" s="153"/>
      <c r="FY2842" s="153"/>
      <c r="FZ2842" s="153"/>
      <c r="GA2842" s="153"/>
      <c r="GB2842" s="153"/>
      <c r="GC2842" s="153"/>
      <c r="GD2842" s="153"/>
      <c r="GE2842" s="153"/>
      <c r="GF2842" s="153"/>
      <c r="GG2842" s="153"/>
      <c r="GH2842" s="153"/>
      <c r="GI2842" s="153"/>
      <c r="GJ2842" s="153"/>
      <c r="GK2842" s="153"/>
      <c r="GL2842" s="153"/>
      <c r="GM2842" s="153"/>
      <c r="GN2842" s="153"/>
      <c r="GO2842" s="153"/>
      <c r="GP2842" s="153"/>
      <c r="GQ2842" s="153"/>
      <c r="GR2842" s="153"/>
      <c r="GS2842" s="153"/>
      <c r="GT2842" s="153"/>
      <c r="GU2842" s="153"/>
      <c r="GV2842" s="153"/>
      <c r="GW2842" s="153"/>
      <c r="GX2842" s="153"/>
      <c r="GY2842" s="153"/>
      <c r="GZ2842" s="153"/>
      <c r="HA2842" s="153"/>
      <c r="HB2842" s="153"/>
      <c r="HC2842" s="153"/>
      <c r="HD2842" s="153"/>
      <c r="HE2842" s="153"/>
      <c r="HF2842" s="153"/>
      <c r="HG2842" s="153"/>
      <c r="HH2842" s="153"/>
      <c r="HI2842" s="153"/>
      <c r="HJ2842" s="153"/>
      <c r="HK2842" s="153"/>
      <c r="HL2842" s="153"/>
      <c r="HM2842" s="153"/>
      <c r="HN2842" s="153"/>
      <c r="HO2842" s="153"/>
      <c r="HP2842" s="153"/>
      <c r="HQ2842" s="153"/>
      <c r="HR2842" s="153"/>
      <c r="HS2842" s="153"/>
      <c r="HT2842" s="153"/>
      <c r="HU2842" s="153"/>
      <c r="HV2842" s="153"/>
      <c r="HW2842" s="153"/>
      <c r="HX2842" s="153"/>
      <c r="HY2842" s="153"/>
      <c r="HZ2842" s="153"/>
    </row>
    <row r="2843" spans="1:234" s="174" customFormat="1" ht="15">
      <c r="A2843" s="150"/>
      <c r="B2843" s="151"/>
      <c r="C2843" s="152"/>
      <c r="D2843" s="151"/>
      <c r="E2843" s="151"/>
      <c r="F2843" s="151"/>
      <c r="G2843" s="151"/>
      <c r="H2843" s="151"/>
      <c r="I2843" s="151"/>
      <c r="J2843" s="151"/>
      <c r="K2843" s="151"/>
      <c r="L2843" s="151"/>
      <c r="M2843" s="151"/>
      <c r="N2843" s="151"/>
      <c r="O2843" s="151"/>
      <c r="P2843" s="153"/>
      <c r="Q2843" s="153"/>
      <c r="R2843" s="153"/>
      <c r="S2843" s="153"/>
      <c r="T2843" s="153"/>
      <c r="U2843" s="153"/>
      <c r="V2843" s="153"/>
      <c r="W2843" s="153"/>
      <c r="X2843" s="153"/>
      <c r="Y2843" s="153"/>
      <c r="Z2843" s="153"/>
      <c r="AA2843" s="153"/>
      <c r="AB2843" s="153"/>
      <c r="AC2843" s="153"/>
      <c r="AD2843" s="153"/>
      <c r="AE2843" s="153"/>
      <c r="AF2843" s="153"/>
      <c r="AG2843" s="153"/>
      <c r="AH2843" s="153"/>
      <c r="AI2843" s="153"/>
      <c r="AJ2843" s="153"/>
      <c r="AK2843" s="153"/>
      <c r="AL2843" s="153"/>
      <c r="AM2843" s="153"/>
      <c r="AN2843" s="153"/>
      <c r="AO2843" s="153"/>
      <c r="AP2843" s="153"/>
      <c r="AQ2843" s="153"/>
      <c r="AR2843" s="153"/>
      <c r="AS2843" s="153"/>
      <c r="AT2843" s="153"/>
      <c r="AU2843" s="153"/>
      <c r="AV2843" s="153"/>
      <c r="AW2843" s="153"/>
      <c r="AX2843" s="153"/>
      <c r="AY2843" s="153"/>
      <c r="AZ2843" s="153"/>
      <c r="BA2843" s="153"/>
      <c r="BB2843" s="153"/>
      <c r="BC2843" s="153"/>
      <c r="BD2843" s="153"/>
      <c r="BE2843" s="153"/>
      <c r="BF2843" s="153"/>
      <c r="BG2843" s="153"/>
      <c r="BH2843" s="153"/>
      <c r="BI2843" s="153"/>
      <c r="BJ2843" s="153"/>
      <c r="BK2843" s="153"/>
      <c r="BL2843" s="153"/>
      <c r="BM2843" s="153"/>
      <c r="BN2843" s="153"/>
      <c r="BO2843" s="153"/>
      <c r="BP2843" s="153"/>
      <c r="BQ2843" s="153"/>
      <c r="BR2843" s="153"/>
      <c r="BS2843" s="153"/>
      <c r="BT2843" s="153"/>
      <c r="BU2843" s="153"/>
      <c r="BV2843" s="153"/>
      <c r="BW2843" s="153"/>
      <c r="BX2843" s="153"/>
      <c r="BY2843" s="153"/>
      <c r="BZ2843" s="153"/>
      <c r="CA2843" s="153"/>
      <c r="CB2843" s="153"/>
      <c r="CC2843" s="153"/>
      <c r="CD2843" s="153"/>
      <c r="CE2843" s="153"/>
      <c r="CF2843" s="153"/>
      <c r="CG2843" s="153"/>
      <c r="CH2843" s="153"/>
      <c r="CI2843" s="153"/>
      <c r="CJ2843" s="153"/>
      <c r="CK2843" s="153"/>
      <c r="CL2843" s="153"/>
      <c r="CM2843" s="153"/>
      <c r="CN2843" s="153"/>
      <c r="CO2843" s="153"/>
      <c r="CP2843" s="153"/>
      <c r="CQ2843" s="153"/>
      <c r="CR2843" s="153"/>
      <c r="CS2843" s="153"/>
      <c r="CT2843" s="153"/>
      <c r="CU2843" s="153"/>
      <c r="CV2843" s="153"/>
      <c r="CW2843" s="153"/>
      <c r="CX2843" s="153"/>
      <c r="CY2843" s="153"/>
      <c r="CZ2843" s="153"/>
      <c r="DA2843" s="153"/>
      <c r="DB2843" s="153"/>
      <c r="DC2843" s="153"/>
      <c r="DD2843" s="153"/>
      <c r="DE2843" s="153"/>
      <c r="DF2843" s="153"/>
      <c r="DG2843" s="153"/>
      <c r="DH2843" s="153"/>
      <c r="DI2843" s="153"/>
      <c r="DJ2843" s="153"/>
      <c r="DK2843" s="153"/>
      <c r="DL2843" s="153"/>
      <c r="DM2843" s="153"/>
      <c r="DN2843" s="153"/>
      <c r="DO2843" s="153"/>
      <c r="DP2843" s="153"/>
      <c r="DQ2843" s="153"/>
      <c r="DR2843" s="153"/>
      <c r="DS2843" s="153"/>
      <c r="DT2843" s="153"/>
      <c r="DU2843" s="153"/>
      <c r="DV2843" s="153"/>
      <c r="DW2843" s="153"/>
      <c r="DX2843" s="153"/>
      <c r="DY2843" s="153"/>
      <c r="DZ2843" s="153"/>
      <c r="EA2843" s="153"/>
      <c r="EB2843" s="153"/>
      <c r="EC2843" s="153"/>
      <c r="ED2843" s="153"/>
      <c r="EE2843" s="153"/>
      <c r="EF2843" s="153"/>
      <c r="EG2843" s="153"/>
      <c r="EH2843" s="153"/>
      <c r="EI2843" s="153"/>
      <c r="EJ2843" s="153"/>
      <c r="EK2843" s="153"/>
      <c r="EL2843" s="153"/>
      <c r="EM2843" s="153"/>
      <c r="EN2843" s="153"/>
      <c r="EO2843" s="153"/>
      <c r="EP2843" s="153"/>
      <c r="EQ2843" s="153"/>
      <c r="ER2843" s="153"/>
      <c r="ES2843" s="153"/>
      <c r="ET2843" s="153"/>
      <c r="EU2843" s="153"/>
      <c r="EV2843" s="153"/>
      <c r="EW2843" s="153"/>
      <c r="EX2843" s="153"/>
      <c r="EY2843" s="153"/>
      <c r="EZ2843" s="153"/>
      <c r="FA2843" s="153"/>
      <c r="FB2843" s="153"/>
      <c r="FC2843" s="153"/>
      <c r="FD2843" s="153"/>
      <c r="FE2843" s="153"/>
      <c r="FF2843" s="153"/>
      <c r="FG2843" s="153"/>
      <c r="FH2843" s="153"/>
      <c r="FI2843" s="153"/>
      <c r="FJ2843" s="153"/>
      <c r="FK2843" s="153"/>
      <c r="FL2843" s="153"/>
      <c r="FM2843" s="153"/>
      <c r="FN2843" s="153"/>
      <c r="FO2843" s="153"/>
      <c r="FP2843" s="153"/>
      <c r="FQ2843" s="153"/>
      <c r="FR2843" s="153"/>
      <c r="FS2843" s="153"/>
      <c r="FT2843" s="153"/>
      <c r="FU2843" s="153"/>
      <c r="FV2843" s="153"/>
      <c r="FW2843" s="153"/>
      <c r="FX2843" s="153"/>
      <c r="FY2843" s="153"/>
      <c r="FZ2843" s="153"/>
      <c r="GA2843" s="153"/>
      <c r="GB2843" s="153"/>
      <c r="GC2843" s="153"/>
      <c r="GD2843" s="153"/>
      <c r="GE2843" s="153"/>
      <c r="GF2843" s="153"/>
      <c r="GG2843" s="153"/>
      <c r="GH2843" s="153"/>
      <c r="GI2843" s="153"/>
      <c r="GJ2843" s="153"/>
      <c r="GK2843" s="153"/>
      <c r="GL2843" s="153"/>
      <c r="GM2843" s="153"/>
      <c r="GN2843" s="153"/>
      <c r="GO2843" s="153"/>
      <c r="GP2843" s="153"/>
      <c r="GQ2843" s="153"/>
      <c r="GR2843" s="153"/>
      <c r="GS2843" s="153"/>
      <c r="GT2843" s="153"/>
      <c r="GU2843" s="153"/>
      <c r="GV2843" s="153"/>
      <c r="GW2843" s="153"/>
      <c r="GX2843" s="153"/>
      <c r="GY2843" s="153"/>
      <c r="GZ2843" s="153"/>
      <c r="HA2843" s="153"/>
      <c r="HB2843" s="153"/>
      <c r="HC2843" s="153"/>
      <c r="HD2843" s="153"/>
      <c r="HE2843" s="153"/>
      <c r="HF2843" s="153"/>
      <c r="HG2843" s="153"/>
      <c r="HH2843" s="153"/>
      <c r="HI2843" s="153"/>
      <c r="HJ2843" s="153"/>
      <c r="HK2843" s="153"/>
      <c r="HL2843" s="153"/>
      <c r="HM2843" s="153"/>
      <c r="HN2843" s="153"/>
      <c r="HO2843" s="153"/>
      <c r="HP2843" s="153"/>
      <c r="HQ2843" s="153"/>
      <c r="HR2843" s="153"/>
      <c r="HS2843" s="153"/>
      <c r="HT2843" s="153"/>
      <c r="HU2843" s="153"/>
      <c r="HV2843" s="153"/>
      <c r="HW2843" s="153"/>
      <c r="HX2843" s="153"/>
      <c r="HY2843" s="153"/>
      <c r="HZ2843" s="153"/>
    </row>
    <row r="2844" spans="1:234" s="174" customFormat="1" ht="15">
      <c r="A2844" s="150"/>
      <c r="B2844" s="151"/>
      <c r="C2844" s="152"/>
      <c r="D2844" s="151"/>
      <c r="E2844" s="151"/>
      <c r="F2844" s="151"/>
      <c r="G2844" s="151"/>
      <c r="H2844" s="151"/>
      <c r="I2844" s="151"/>
      <c r="J2844" s="151"/>
      <c r="K2844" s="151"/>
      <c r="L2844" s="151"/>
      <c r="M2844" s="151"/>
      <c r="N2844" s="151"/>
      <c r="O2844" s="151"/>
      <c r="P2844" s="153"/>
      <c r="Q2844" s="153"/>
      <c r="R2844" s="153"/>
      <c r="S2844" s="153"/>
      <c r="T2844" s="153"/>
      <c r="U2844" s="153"/>
      <c r="V2844" s="153"/>
      <c r="W2844" s="153"/>
      <c r="X2844" s="153"/>
      <c r="Y2844" s="153"/>
      <c r="Z2844" s="153"/>
      <c r="AA2844" s="153"/>
      <c r="AB2844" s="153"/>
      <c r="AC2844" s="153"/>
      <c r="AD2844" s="153"/>
      <c r="AE2844" s="153"/>
      <c r="AF2844" s="153"/>
      <c r="AG2844" s="153"/>
      <c r="AH2844" s="153"/>
      <c r="AI2844" s="153"/>
      <c r="AJ2844" s="153"/>
      <c r="AK2844" s="153"/>
      <c r="AL2844" s="153"/>
      <c r="AM2844" s="153"/>
      <c r="AN2844" s="153"/>
      <c r="AO2844" s="153"/>
      <c r="AP2844" s="153"/>
      <c r="AQ2844" s="153"/>
      <c r="AR2844" s="153"/>
      <c r="AS2844" s="153"/>
      <c r="AT2844" s="153"/>
      <c r="AU2844" s="153"/>
      <c r="AV2844" s="153"/>
      <c r="AW2844" s="153"/>
      <c r="AX2844" s="153"/>
      <c r="AY2844" s="153"/>
      <c r="AZ2844" s="153"/>
      <c r="BA2844" s="153"/>
      <c r="BB2844" s="153"/>
      <c r="BC2844" s="153"/>
      <c r="BD2844" s="153"/>
      <c r="BE2844" s="153"/>
      <c r="BF2844" s="153"/>
      <c r="BG2844" s="153"/>
      <c r="BH2844" s="153"/>
      <c r="BI2844" s="153"/>
      <c r="BJ2844" s="153"/>
      <c r="BK2844" s="153"/>
      <c r="BL2844" s="153"/>
      <c r="BM2844" s="153"/>
      <c r="BN2844" s="153"/>
      <c r="BO2844" s="153"/>
      <c r="BP2844" s="153"/>
      <c r="BQ2844" s="153"/>
      <c r="BR2844" s="153"/>
      <c r="BS2844" s="153"/>
      <c r="BT2844" s="153"/>
      <c r="BU2844" s="153"/>
      <c r="BV2844" s="153"/>
      <c r="BW2844" s="153"/>
      <c r="BX2844" s="153"/>
      <c r="BY2844" s="153"/>
      <c r="BZ2844" s="153"/>
      <c r="CA2844" s="153"/>
      <c r="CB2844" s="153"/>
      <c r="CC2844" s="153"/>
      <c r="CD2844" s="153"/>
      <c r="CE2844" s="153"/>
      <c r="CF2844" s="153"/>
      <c r="CG2844" s="153"/>
      <c r="CH2844" s="153"/>
      <c r="CI2844" s="153"/>
      <c r="CJ2844" s="153"/>
      <c r="CK2844" s="153"/>
      <c r="CL2844" s="153"/>
      <c r="CM2844" s="153"/>
      <c r="CN2844" s="153"/>
      <c r="CO2844" s="153"/>
      <c r="CP2844" s="153"/>
      <c r="CQ2844" s="153"/>
      <c r="CR2844" s="153"/>
      <c r="CS2844" s="153"/>
      <c r="CT2844" s="153"/>
      <c r="CU2844" s="153"/>
      <c r="CV2844" s="153"/>
      <c r="CW2844" s="153"/>
      <c r="CX2844" s="153"/>
      <c r="CY2844" s="153"/>
      <c r="CZ2844" s="153"/>
      <c r="DA2844" s="153"/>
      <c r="DB2844" s="153"/>
      <c r="DC2844" s="153"/>
      <c r="DD2844" s="153"/>
      <c r="DE2844" s="153"/>
      <c r="DF2844" s="153"/>
      <c r="DG2844" s="153"/>
      <c r="DH2844" s="153"/>
      <c r="DI2844" s="153"/>
      <c r="DJ2844" s="153"/>
      <c r="DK2844" s="153"/>
      <c r="DL2844" s="153"/>
      <c r="DM2844" s="153"/>
      <c r="DN2844" s="153"/>
      <c r="DO2844" s="153"/>
      <c r="DP2844" s="153"/>
      <c r="DQ2844" s="153"/>
      <c r="DR2844" s="153"/>
      <c r="DS2844" s="153"/>
      <c r="DT2844" s="153"/>
      <c r="DU2844" s="153"/>
      <c r="DV2844" s="153"/>
      <c r="DW2844" s="153"/>
      <c r="DX2844" s="153"/>
      <c r="DY2844" s="153"/>
      <c r="DZ2844" s="153"/>
      <c r="EA2844" s="153"/>
      <c r="EB2844" s="153"/>
      <c r="EC2844" s="153"/>
      <c r="ED2844" s="153"/>
      <c r="EE2844" s="153"/>
      <c r="EF2844" s="153"/>
      <c r="EG2844" s="153"/>
      <c r="EH2844" s="153"/>
      <c r="EI2844" s="153"/>
      <c r="EJ2844" s="153"/>
      <c r="EK2844" s="153"/>
      <c r="EL2844" s="153"/>
      <c r="EM2844" s="153"/>
      <c r="EN2844" s="153"/>
      <c r="EO2844" s="153"/>
      <c r="EP2844" s="153"/>
      <c r="EQ2844" s="153"/>
      <c r="ER2844" s="153"/>
      <c r="ES2844" s="153"/>
      <c r="ET2844" s="153"/>
      <c r="EU2844" s="153"/>
      <c r="EV2844" s="153"/>
      <c r="EW2844" s="153"/>
      <c r="EX2844" s="153"/>
      <c r="EY2844" s="153"/>
      <c r="EZ2844" s="153"/>
      <c r="FA2844" s="153"/>
      <c r="FB2844" s="153"/>
      <c r="FC2844" s="153"/>
      <c r="FD2844" s="153"/>
      <c r="FE2844" s="153"/>
      <c r="FF2844" s="153"/>
      <c r="FG2844" s="153"/>
      <c r="FH2844" s="153"/>
      <c r="FI2844" s="153"/>
      <c r="FJ2844" s="153"/>
      <c r="FK2844" s="153"/>
      <c r="FL2844" s="153"/>
      <c r="FM2844" s="153"/>
      <c r="FN2844" s="153"/>
      <c r="FO2844" s="153"/>
      <c r="FP2844" s="153"/>
      <c r="FQ2844" s="153"/>
      <c r="FR2844" s="153"/>
      <c r="FS2844" s="153"/>
      <c r="FT2844" s="153"/>
      <c r="FU2844" s="153"/>
      <c r="FV2844" s="153"/>
      <c r="FW2844" s="153"/>
      <c r="FX2844" s="153"/>
      <c r="FY2844" s="153"/>
      <c r="FZ2844" s="153"/>
      <c r="GA2844" s="153"/>
      <c r="GB2844" s="153"/>
      <c r="GC2844" s="153"/>
      <c r="GD2844" s="153"/>
      <c r="GE2844" s="153"/>
      <c r="GF2844" s="153"/>
      <c r="GG2844" s="153"/>
      <c r="GH2844" s="153"/>
      <c r="GI2844" s="153"/>
      <c r="GJ2844" s="153"/>
      <c r="GK2844" s="153"/>
      <c r="GL2844" s="153"/>
      <c r="GM2844" s="153"/>
      <c r="GN2844" s="153"/>
      <c r="GO2844" s="153"/>
      <c r="GP2844" s="153"/>
      <c r="GQ2844" s="153"/>
      <c r="GR2844" s="153"/>
      <c r="GS2844" s="153"/>
      <c r="GT2844" s="153"/>
      <c r="GU2844" s="153"/>
      <c r="GV2844" s="153"/>
      <c r="GW2844" s="153"/>
      <c r="GX2844" s="153"/>
      <c r="GY2844" s="153"/>
      <c r="GZ2844" s="153"/>
      <c r="HA2844" s="153"/>
      <c r="HB2844" s="153"/>
      <c r="HC2844" s="153"/>
      <c r="HD2844" s="153"/>
      <c r="HE2844" s="153"/>
      <c r="HF2844" s="153"/>
      <c r="HG2844" s="153"/>
      <c r="HH2844" s="153"/>
      <c r="HI2844" s="153"/>
      <c r="HJ2844" s="153"/>
      <c r="HK2844" s="153"/>
      <c r="HL2844" s="153"/>
      <c r="HM2844" s="153"/>
      <c r="HN2844" s="153"/>
      <c r="HO2844" s="153"/>
      <c r="HP2844" s="153"/>
      <c r="HQ2844" s="153"/>
      <c r="HR2844" s="153"/>
      <c r="HS2844" s="153"/>
      <c r="HT2844" s="153"/>
      <c r="HU2844" s="153"/>
      <c r="HV2844" s="153"/>
      <c r="HW2844" s="153"/>
      <c r="HX2844" s="153"/>
      <c r="HY2844" s="153"/>
      <c r="HZ2844" s="153"/>
    </row>
    <row r="2845" spans="1:234" s="174" customFormat="1" ht="15">
      <c r="A2845" s="150"/>
      <c r="B2845" s="151"/>
      <c r="C2845" s="152"/>
      <c r="D2845" s="151"/>
      <c r="E2845" s="151"/>
      <c r="F2845" s="151"/>
      <c r="G2845" s="151"/>
      <c r="H2845" s="151"/>
      <c r="I2845" s="151"/>
      <c r="J2845" s="151"/>
      <c r="K2845" s="151"/>
      <c r="L2845" s="151"/>
      <c r="M2845" s="151"/>
      <c r="N2845" s="151"/>
      <c r="O2845" s="151"/>
      <c r="P2845" s="153"/>
      <c r="Q2845" s="153"/>
      <c r="R2845" s="153"/>
      <c r="S2845" s="153"/>
      <c r="T2845" s="153"/>
      <c r="U2845" s="153"/>
      <c r="V2845" s="153"/>
      <c r="W2845" s="153"/>
      <c r="X2845" s="153"/>
      <c r="Y2845" s="153"/>
      <c r="Z2845" s="153"/>
      <c r="AA2845" s="153"/>
      <c r="AB2845" s="153"/>
      <c r="AC2845" s="153"/>
      <c r="AD2845" s="153"/>
      <c r="AE2845" s="153"/>
      <c r="AF2845" s="153"/>
      <c r="AG2845" s="153"/>
      <c r="AH2845" s="153"/>
      <c r="AI2845" s="153"/>
      <c r="AJ2845" s="153"/>
      <c r="AK2845" s="153"/>
      <c r="AL2845" s="153"/>
      <c r="AM2845" s="153"/>
      <c r="AN2845" s="153"/>
      <c r="AO2845" s="153"/>
      <c r="AP2845" s="153"/>
      <c r="AQ2845" s="153"/>
      <c r="AR2845" s="153"/>
      <c r="AS2845" s="153"/>
      <c r="AT2845" s="153"/>
      <c r="AU2845" s="153"/>
      <c r="AV2845" s="153"/>
      <c r="AW2845" s="153"/>
      <c r="AX2845" s="153"/>
      <c r="AY2845" s="153"/>
      <c r="AZ2845" s="153"/>
      <c r="BA2845" s="153"/>
      <c r="BB2845" s="153"/>
      <c r="BC2845" s="153"/>
      <c r="BD2845" s="153"/>
      <c r="BE2845" s="153"/>
      <c r="BF2845" s="153"/>
      <c r="BG2845" s="153"/>
      <c r="BH2845" s="153"/>
      <c r="BI2845" s="153"/>
      <c r="BJ2845" s="153"/>
      <c r="BK2845" s="153"/>
      <c r="BL2845" s="153"/>
      <c r="BM2845" s="153"/>
      <c r="BN2845" s="153"/>
      <c r="BO2845" s="153"/>
      <c r="BP2845" s="153"/>
      <c r="BQ2845" s="153"/>
      <c r="BR2845" s="153"/>
      <c r="BS2845" s="153"/>
      <c r="BT2845" s="153"/>
      <c r="BU2845" s="153"/>
      <c r="BV2845" s="153"/>
      <c r="BW2845" s="153"/>
      <c r="BX2845" s="153"/>
      <c r="BY2845" s="153"/>
      <c r="BZ2845" s="153"/>
      <c r="CA2845" s="153"/>
      <c r="CB2845" s="153"/>
      <c r="CC2845" s="153"/>
      <c r="CD2845" s="153"/>
      <c r="CE2845" s="153"/>
      <c r="CF2845" s="153"/>
      <c r="CG2845" s="153"/>
      <c r="CH2845" s="153"/>
      <c r="CI2845" s="153"/>
      <c r="CJ2845" s="153"/>
      <c r="CK2845" s="153"/>
      <c r="CL2845" s="153"/>
      <c r="CM2845" s="153"/>
      <c r="CN2845" s="153"/>
      <c r="CO2845" s="153"/>
      <c r="CP2845" s="153"/>
      <c r="CQ2845" s="153"/>
      <c r="CR2845" s="153"/>
      <c r="CS2845" s="153"/>
      <c r="CT2845" s="153"/>
      <c r="CU2845" s="153"/>
      <c r="CV2845" s="153"/>
      <c r="CW2845" s="153"/>
      <c r="CX2845" s="153"/>
      <c r="CY2845" s="153"/>
      <c r="CZ2845" s="153"/>
      <c r="DA2845" s="153"/>
      <c r="DB2845" s="153"/>
      <c r="DC2845" s="153"/>
      <c r="DD2845" s="153"/>
      <c r="DE2845" s="153"/>
      <c r="DF2845" s="153"/>
      <c r="DG2845" s="153"/>
      <c r="DH2845" s="153"/>
      <c r="DI2845" s="153"/>
      <c r="DJ2845" s="153"/>
      <c r="DK2845" s="153"/>
      <c r="DL2845" s="153"/>
      <c r="DM2845" s="153"/>
      <c r="DN2845" s="153"/>
      <c r="DO2845" s="153"/>
      <c r="DP2845" s="153"/>
      <c r="DQ2845" s="153"/>
      <c r="DR2845" s="153"/>
      <c r="DS2845" s="153"/>
      <c r="DT2845" s="153"/>
      <c r="DU2845" s="153"/>
      <c r="DV2845" s="153"/>
      <c r="DW2845" s="153"/>
      <c r="DX2845" s="153"/>
      <c r="DY2845" s="153"/>
      <c r="DZ2845" s="153"/>
      <c r="EA2845" s="153"/>
      <c r="EB2845" s="153"/>
      <c r="EC2845" s="153"/>
      <c r="ED2845" s="153"/>
      <c r="EE2845" s="153"/>
      <c r="EF2845" s="153"/>
      <c r="EG2845" s="153"/>
      <c r="EH2845" s="153"/>
      <c r="EI2845" s="153"/>
      <c r="EJ2845" s="153"/>
      <c r="EK2845" s="153"/>
      <c r="EL2845" s="153"/>
      <c r="EM2845" s="153"/>
      <c r="EN2845" s="153"/>
      <c r="EO2845" s="153"/>
      <c r="EP2845" s="153"/>
      <c r="EQ2845" s="153"/>
      <c r="ER2845" s="153"/>
      <c r="ES2845" s="153"/>
      <c r="ET2845" s="153"/>
      <c r="EU2845" s="153"/>
      <c r="EV2845" s="153"/>
      <c r="EW2845" s="153"/>
      <c r="EX2845" s="153"/>
      <c r="EY2845" s="153"/>
      <c r="EZ2845" s="153"/>
      <c r="FA2845" s="153"/>
      <c r="FB2845" s="153"/>
      <c r="FC2845" s="153"/>
      <c r="FD2845" s="153"/>
      <c r="FE2845" s="153"/>
      <c r="FF2845" s="153"/>
      <c r="FG2845" s="153"/>
      <c r="FH2845" s="153"/>
      <c r="FI2845" s="153"/>
      <c r="FJ2845" s="153"/>
      <c r="FK2845" s="153"/>
      <c r="FL2845" s="153"/>
      <c r="FM2845" s="153"/>
      <c r="FN2845" s="153"/>
      <c r="FO2845" s="153"/>
      <c r="FP2845" s="153"/>
      <c r="FQ2845" s="153"/>
      <c r="FR2845" s="153"/>
      <c r="FS2845" s="153"/>
      <c r="FT2845" s="153"/>
      <c r="FU2845" s="153"/>
      <c r="FV2845" s="153"/>
      <c r="FW2845" s="153"/>
      <c r="FX2845" s="153"/>
      <c r="FY2845" s="153"/>
      <c r="FZ2845" s="153"/>
      <c r="GA2845" s="153"/>
      <c r="GB2845" s="153"/>
      <c r="GC2845" s="153"/>
      <c r="GD2845" s="153"/>
      <c r="GE2845" s="153"/>
      <c r="GF2845" s="153"/>
      <c r="GG2845" s="153"/>
      <c r="GH2845" s="153"/>
      <c r="GI2845" s="153"/>
      <c r="GJ2845" s="153"/>
      <c r="GK2845" s="153"/>
      <c r="GL2845" s="153"/>
      <c r="GM2845" s="153"/>
      <c r="GN2845" s="153"/>
      <c r="GO2845" s="153"/>
      <c r="GP2845" s="153"/>
      <c r="GQ2845" s="153"/>
      <c r="GR2845" s="153"/>
      <c r="GS2845" s="153"/>
      <c r="GT2845" s="153"/>
      <c r="GU2845" s="153"/>
      <c r="GV2845" s="153"/>
      <c r="GW2845" s="153"/>
      <c r="GX2845" s="153"/>
      <c r="GY2845" s="153"/>
      <c r="GZ2845" s="153"/>
      <c r="HA2845" s="153"/>
      <c r="HB2845" s="153"/>
      <c r="HC2845" s="153"/>
      <c r="HD2845" s="153"/>
      <c r="HE2845" s="153"/>
      <c r="HF2845" s="153"/>
      <c r="HG2845" s="153"/>
      <c r="HH2845" s="153"/>
      <c r="HI2845" s="153"/>
      <c r="HJ2845" s="153"/>
      <c r="HK2845" s="153"/>
      <c r="HL2845" s="153"/>
      <c r="HM2845" s="153"/>
      <c r="HN2845" s="153"/>
      <c r="HO2845" s="153"/>
      <c r="HP2845" s="153"/>
      <c r="HQ2845" s="153"/>
      <c r="HR2845" s="153"/>
      <c r="HS2845" s="153"/>
      <c r="HT2845" s="153"/>
      <c r="HU2845" s="153"/>
      <c r="HV2845" s="153"/>
      <c r="HW2845" s="153"/>
      <c r="HX2845" s="153"/>
      <c r="HY2845" s="153"/>
      <c r="HZ2845" s="153"/>
    </row>
    <row r="2846" spans="1:234" s="174" customFormat="1" ht="15">
      <c r="A2846" s="150"/>
      <c r="B2846" s="151"/>
      <c r="C2846" s="152"/>
      <c r="D2846" s="151"/>
      <c r="E2846" s="151"/>
      <c r="F2846" s="151"/>
      <c r="G2846" s="151"/>
      <c r="H2846" s="151"/>
      <c r="I2846" s="151"/>
      <c r="J2846" s="151"/>
      <c r="K2846" s="151"/>
      <c r="L2846" s="151"/>
      <c r="M2846" s="151"/>
      <c r="N2846" s="151"/>
      <c r="O2846" s="151"/>
      <c r="P2846" s="153"/>
      <c r="Q2846" s="153"/>
      <c r="R2846" s="153"/>
      <c r="S2846" s="153"/>
      <c r="T2846" s="153"/>
      <c r="U2846" s="153"/>
      <c r="V2846" s="153"/>
      <c r="W2846" s="153"/>
      <c r="X2846" s="153"/>
      <c r="Y2846" s="153"/>
      <c r="Z2846" s="153"/>
      <c r="AA2846" s="153"/>
      <c r="AB2846" s="153"/>
      <c r="AC2846" s="153"/>
      <c r="AD2846" s="153"/>
      <c r="AE2846" s="153"/>
      <c r="AF2846" s="153"/>
      <c r="AG2846" s="153"/>
      <c r="AH2846" s="153"/>
      <c r="AI2846" s="153"/>
      <c r="AJ2846" s="153"/>
      <c r="AK2846" s="153"/>
      <c r="AL2846" s="153"/>
      <c r="AM2846" s="153"/>
      <c r="AN2846" s="153"/>
      <c r="AO2846" s="153"/>
      <c r="AP2846" s="153"/>
      <c r="AQ2846" s="153"/>
      <c r="AR2846" s="153"/>
      <c r="AS2846" s="153"/>
      <c r="AT2846" s="153"/>
      <c r="AU2846" s="153"/>
      <c r="AV2846" s="153"/>
      <c r="AW2846" s="153"/>
      <c r="AX2846" s="153"/>
      <c r="AY2846" s="153"/>
      <c r="AZ2846" s="153"/>
      <c r="BA2846" s="153"/>
      <c r="BB2846" s="153"/>
      <c r="BC2846" s="153"/>
      <c r="BD2846" s="153"/>
      <c r="BE2846" s="153"/>
      <c r="BF2846" s="153"/>
      <c r="BG2846" s="153"/>
      <c r="BH2846" s="153"/>
      <c r="BI2846" s="153"/>
      <c r="BJ2846" s="153"/>
      <c r="BK2846" s="153"/>
      <c r="BL2846" s="153"/>
      <c r="BM2846" s="153"/>
      <c r="BN2846" s="153"/>
      <c r="BO2846" s="153"/>
      <c r="BP2846" s="153"/>
      <c r="BQ2846" s="153"/>
      <c r="BR2846" s="153"/>
      <c r="BS2846" s="153"/>
      <c r="BT2846" s="153"/>
      <c r="BU2846" s="153"/>
      <c r="BV2846" s="153"/>
      <c r="BW2846" s="153"/>
      <c r="BX2846" s="153"/>
      <c r="BY2846" s="153"/>
      <c r="BZ2846" s="153"/>
      <c r="CA2846" s="153"/>
      <c r="CB2846" s="153"/>
      <c r="CC2846" s="153"/>
      <c r="CD2846" s="153"/>
      <c r="CE2846" s="153"/>
      <c r="CF2846" s="153"/>
      <c r="CG2846" s="153"/>
      <c r="CH2846" s="153"/>
      <c r="CI2846" s="153"/>
      <c r="CJ2846" s="153"/>
      <c r="CK2846" s="153"/>
      <c r="CL2846" s="153"/>
      <c r="CM2846" s="153"/>
      <c r="CN2846" s="153"/>
      <c r="CO2846" s="153"/>
      <c r="CP2846" s="153"/>
      <c r="CQ2846" s="153"/>
      <c r="CR2846" s="153"/>
      <c r="CS2846" s="153"/>
      <c r="CT2846" s="153"/>
      <c r="CU2846" s="153"/>
      <c r="CV2846" s="153"/>
      <c r="CW2846" s="153"/>
      <c r="CX2846" s="153"/>
      <c r="CY2846" s="153"/>
      <c r="CZ2846" s="153"/>
      <c r="DA2846" s="153"/>
      <c r="DB2846" s="153"/>
      <c r="DC2846" s="153"/>
      <c r="DD2846" s="153"/>
      <c r="DE2846" s="153"/>
      <c r="DF2846" s="153"/>
      <c r="DG2846" s="153"/>
      <c r="DH2846" s="153"/>
      <c r="DI2846" s="153"/>
      <c r="DJ2846" s="153"/>
      <c r="DK2846" s="153"/>
      <c r="DL2846" s="153"/>
      <c r="DM2846" s="153"/>
      <c r="DN2846" s="153"/>
      <c r="DO2846" s="153"/>
      <c r="DP2846" s="153"/>
      <c r="DQ2846" s="153"/>
      <c r="DR2846" s="153"/>
      <c r="DS2846" s="153"/>
      <c r="DT2846" s="153"/>
      <c r="DU2846" s="153"/>
      <c r="DV2846" s="153"/>
      <c r="DW2846" s="153"/>
      <c r="DX2846" s="153"/>
      <c r="DY2846" s="153"/>
      <c r="DZ2846" s="153"/>
      <c r="EA2846" s="153"/>
      <c r="EB2846" s="153"/>
      <c r="EC2846" s="153"/>
      <c r="ED2846" s="153"/>
      <c r="EE2846" s="153"/>
      <c r="EF2846" s="153"/>
      <c r="EG2846" s="153"/>
      <c r="EH2846" s="153"/>
      <c r="EI2846" s="153"/>
      <c r="EJ2846" s="153"/>
      <c r="EK2846" s="153"/>
      <c r="EL2846" s="153"/>
      <c r="EM2846" s="153"/>
      <c r="EN2846" s="153"/>
      <c r="EO2846" s="153"/>
      <c r="EP2846" s="153"/>
      <c r="EQ2846" s="153"/>
      <c r="ER2846" s="153"/>
      <c r="ES2846" s="153"/>
      <c r="ET2846" s="153"/>
      <c r="EU2846" s="153"/>
      <c r="EV2846" s="153"/>
      <c r="EW2846" s="153"/>
      <c r="EX2846" s="153"/>
      <c r="EY2846" s="153"/>
      <c r="EZ2846" s="153"/>
      <c r="FA2846" s="153"/>
      <c r="FB2846" s="153"/>
      <c r="FC2846" s="153"/>
      <c r="FD2846" s="153"/>
      <c r="FE2846" s="153"/>
      <c r="FF2846" s="153"/>
      <c r="FG2846" s="153"/>
      <c r="FH2846" s="153"/>
      <c r="FI2846" s="153"/>
      <c r="FJ2846" s="153"/>
      <c r="FK2846" s="153"/>
      <c r="FL2846" s="153"/>
      <c r="FM2846" s="153"/>
      <c r="FN2846" s="153"/>
      <c r="FO2846" s="153"/>
      <c r="FP2846" s="153"/>
      <c r="FQ2846" s="153"/>
      <c r="FR2846" s="153"/>
      <c r="FS2846" s="153"/>
      <c r="FT2846" s="153"/>
      <c r="FU2846" s="153"/>
      <c r="FV2846" s="153"/>
      <c r="FW2846" s="153"/>
      <c r="FX2846" s="153"/>
      <c r="FY2846" s="153"/>
      <c r="FZ2846" s="153"/>
      <c r="GA2846" s="153"/>
      <c r="GB2846" s="153"/>
      <c r="GC2846" s="153"/>
      <c r="GD2846" s="153"/>
      <c r="GE2846" s="153"/>
      <c r="GF2846" s="153"/>
      <c r="GG2846" s="153"/>
      <c r="GH2846" s="153"/>
      <c r="GI2846" s="153"/>
      <c r="GJ2846" s="153"/>
      <c r="GK2846" s="153"/>
      <c r="GL2846" s="153"/>
      <c r="GM2846" s="153"/>
      <c r="GN2846" s="153"/>
      <c r="GO2846" s="153"/>
      <c r="GP2846" s="153"/>
      <c r="GQ2846" s="153"/>
      <c r="GR2846" s="153"/>
      <c r="GS2846" s="153"/>
      <c r="GT2846" s="153"/>
      <c r="GU2846" s="153"/>
      <c r="GV2846" s="153"/>
      <c r="GW2846" s="153"/>
      <c r="GX2846" s="153"/>
      <c r="GY2846" s="153"/>
      <c r="GZ2846" s="153"/>
      <c r="HA2846" s="153"/>
      <c r="HB2846" s="153"/>
      <c r="HC2846" s="153"/>
      <c r="HD2846" s="153"/>
      <c r="HE2846" s="153"/>
      <c r="HF2846" s="153"/>
      <c r="HG2846" s="153"/>
      <c r="HH2846" s="153"/>
      <c r="HI2846" s="153"/>
      <c r="HJ2846" s="153"/>
      <c r="HK2846" s="153"/>
      <c r="HL2846" s="153"/>
      <c r="HM2846" s="153"/>
      <c r="HN2846" s="153"/>
      <c r="HO2846" s="153"/>
      <c r="HP2846" s="153"/>
      <c r="HQ2846" s="153"/>
      <c r="HR2846" s="153"/>
      <c r="HS2846" s="153"/>
      <c r="HT2846" s="153"/>
      <c r="HU2846" s="153"/>
      <c r="HV2846" s="153"/>
      <c r="HW2846" s="153"/>
      <c r="HX2846" s="153"/>
      <c r="HY2846" s="153"/>
      <c r="HZ2846" s="153"/>
    </row>
    <row r="2847" spans="1:234" s="174" customFormat="1" ht="15">
      <c r="A2847" s="150"/>
      <c r="B2847" s="151"/>
      <c r="C2847" s="152"/>
      <c r="D2847" s="151"/>
      <c r="E2847" s="151"/>
      <c r="F2847" s="151"/>
      <c r="G2847" s="151"/>
      <c r="H2847" s="151"/>
      <c r="I2847" s="151"/>
      <c r="J2847" s="151"/>
      <c r="K2847" s="151"/>
      <c r="L2847" s="151"/>
      <c r="M2847" s="151"/>
      <c r="N2847" s="151"/>
      <c r="O2847" s="151"/>
      <c r="P2847" s="153"/>
      <c r="Q2847" s="153"/>
      <c r="R2847" s="153"/>
      <c r="S2847" s="153"/>
      <c r="T2847" s="153"/>
      <c r="U2847" s="153"/>
      <c r="V2847" s="153"/>
      <c r="W2847" s="153"/>
      <c r="X2847" s="153"/>
      <c r="Y2847" s="153"/>
      <c r="Z2847" s="153"/>
      <c r="AA2847" s="153"/>
      <c r="AB2847" s="153"/>
      <c r="AC2847" s="153"/>
      <c r="AD2847" s="153"/>
      <c r="AE2847" s="153"/>
      <c r="AF2847" s="153"/>
      <c r="AG2847" s="153"/>
      <c r="AH2847" s="153"/>
      <c r="AI2847" s="153"/>
      <c r="AJ2847" s="153"/>
      <c r="AK2847" s="153"/>
      <c r="AL2847" s="153"/>
      <c r="AM2847" s="153"/>
      <c r="AN2847" s="153"/>
      <c r="AO2847" s="153"/>
      <c r="AP2847" s="153"/>
      <c r="AQ2847" s="153"/>
      <c r="AR2847" s="153"/>
      <c r="AS2847" s="153"/>
      <c r="AT2847" s="153"/>
      <c r="AU2847" s="153"/>
      <c r="AV2847" s="153"/>
      <c r="AW2847" s="153"/>
      <c r="AX2847" s="153"/>
      <c r="AY2847" s="153"/>
      <c r="AZ2847" s="153"/>
      <c r="BA2847" s="153"/>
      <c r="BB2847" s="153"/>
      <c r="BC2847" s="153"/>
      <c r="BD2847" s="153"/>
      <c r="BE2847" s="153"/>
      <c r="BF2847" s="153"/>
      <c r="BG2847" s="153"/>
      <c r="BH2847" s="153"/>
      <c r="BI2847" s="153"/>
      <c r="BJ2847" s="153"/>
      <c r="BK2847" s="153"/>
      <c r="BL2847" s="153"/>
      <c r="BM2847" s="153"/>
      <c r="BN2847" s="153"/>
      <c r="BO2847" s="153"/>
      <c r="BP2847" s="153"/>
      <c r="BQ2847" s="153"/>
      <c r="BR2847" s="153"/>
      <c r="BS2847" s="153"/>
      <c r="BT2847" s="153"/>
      <c r="BU2847" s="153"/>
      <c r="BV2847" s="153"/>
      <c r="BW2847" s="153"/>
      <c r="BX2847" s="153"/>
      <c r="BY2847" s="153"/>
      <c r="BZ2847" s="153"/>
      <c r="CA2847" s="153"/>
      <c r="CB2847" s="153"/>
      <c r="CC2847" s="153"/>
      <c r="CD2847" s="153"/>
      <c r="CE2847" s="153"/>
      <c r="CF2847" s="153"/>
      <c r="CG2847" s="153"/>
      <c r="CH2847" s="153"/>
      <c r="CI2847" s="153"/>
      <c r="CJ2847" s="153"/>
      <c r="CK2847" s="153"/>
      <c r="CL2847" s="153"/>
      <c r="CM2847" s="153"/>
      <c r="CN2847" s="153"/>
      <c r="CO2847" s="153"/>
      <c r="CP2847" s="153"/>
      <c r="CQ2847" s="153"/>
      <c r="CR2847" s="153"/>
      <c r="CS2847" s="153"/>
      <c r="CT2847" s="153"/>
      <c r="CU2847" s="153"/>
      <c r="CV2847" s="153"/>
      <c r="CW2847" s="153"/>
      <c r="CX2847" s="153"/>
      <c r="CY2847" s="153"/>
      <c r="CZ2847" s="153"/>
      <c r="DA2847" s="153"/>
      <c r="DB2847" s="153"/>
      <c r="DC2847" s="153"/>
      <c r="DD2847" s="153"/>
      <c r="DE2847" s="153"/>
      <c r="DF2847" s="153"/>
      <c r="DG2847" s="153"/>
      <c r="DH2847" s="153"/>
      <c r="DI2847" s="153"/>
      <c r="DJ2847" s="153"/>
      <c r="DK2847" s="153"/>
      <c r="DL2847" s="153"/>
      <c r="DM2847" s="153"/>
      <c r="DN2847" s="153"/>
      <c r="DO2847" s="153"/>
      <c r="DP2847" s="153"/>
      <c r="DQ2847" s="153"/>
      <c r="DR2847" s="153"/>
      <c r="DS2847" s="153"/>
      <c r="DT2847" s="153"/>
      <c r="DU2847" s="153"/>
      <c r="DV2847" s="153"/>
      <c r="DW2847" s="153"/>
      <c r="DX2847" s="153"/>
      <c r="DY2847" s="153"/>
      <c r="DZ2847" s="153"/>
      <c r="EA2847" s="153"/>
      <c r="EB2847" s="153"/>
      <c r="EC2847" s="153"/>
      <c r="ED2847" s="153"/>
      <c r="EE2847" s="153"/>
      <c r="EF2847" s="153"/>
      <c r="EG2847" s="153"/>
      <c r="EH2847" s="153"/>
      <c r="EI2847" s="153"/>
      <c r="EJ2847" s="153"/>
      <c r="EK2847" s="153"/>
      <c r="EL2847" s="153"/>
      <c r="EM2847" s="153"/>
      <c r="EN2847" s="153"/>
      <c r="EO2847" s="153"/>
      <c r="EP2847" s="153"/>
      <c r="EQ2847" s="153"/>
      <c r="ER2847" s="153"/>
      <c r="ES2847" s="153"/>
      <c r="ET2847" s="153"/>
      <c r="EU2847" s="153"/>
      <c r="EV2847" s="153"/>
      <c r="EW2847" s="153"/>
      <c r="EX2847" s="153"/>
      <c r="EY2847" s="153"/>
      <c r="EZ2847" s="153"/>
      <c r="FA2847" s="153"/>
      <c r="FB2847" s="153"/>
      <c r="FC2847" s="153"/>
      <c r="FD2847" s="153"/>
      <c r="FE2847" s="153"/>
      <c r="FF2847" s="153"/>
      <c r="FG2847" s="153"/>
      <c r="FH2847" s="153"/>
      <c r="FI2847" s="153"/>
      <c r="FJ2847" s="153"/>
      <c r="FK2847" s="153"/>
      <c r="FL2847" s="153"/>
      <c r="FM2847" s="153"/>
      <c r="FN2847" s="153"/>
      <c r="FO2847" s="153"/>
      <c r="FP2847" s="153"/>
      <c r="FQ2847" s="153"/>
      <c r="FR2847" s="153"/>
      <c r="FS2847" s="153"/>
      <c r="FT2847" s="153"/>
      <c r="FU2847" s="153"/>
      <c r="FV2847" s="153"/>
      <c r="FW2847" s="153"/>
      <c r="FX2847" s="153"/>
      <c r="FY2847" s="153"/>
      <c r="FZ2847" s="153"/>
      <c r="GA2847" s="153"/>
      <c r="GB2847" s="153"/>
      <c r="GC2847" s="153"/>
      <c r="GD2847" s="153"/>
      <c r="GE2847" s="153"/>
      <c r="GF2847" s="153"/>
      <c r="GG2847" s="153"/>
      <c r="GH2847" s="153"/>
      <c r="GI2847" s="153"/>
      <c r="GJ2847" s="153"/>
      <c r="GK2847" s="153"/>
      <c r="GL2847" s="153"/>
      <c r="GM2847" s="153"/>
      <c r="GN2847" s="153"/>
      <c r="GO2847" s="153"/>
      <c r="GP2847" s="153"/>
      <c r="GQ2847" s="153"/>
      <c r="GR2847" s="153"/>
      <c r="GS2847" s="153"/>
      <c r="GT2847" s="153"/>
      <c r="GU2847" s="153"/>
      <c r="GV2847" s="153"/>
      <c r="GW2847" s="153"/>
      <c r="GX2847" s="153"/>
      <c r="GY2847" s="153"/>
      <c r="GZ2847" s="153"/>
      <c r="HA2847" s="153"/>
      <c r="HB2847" s="153"/>
      <c r="HC2847" s="153"/>
      <c r="HD2847" s="153"/>
      <c r="HE2847" s="153"/>
      <c r="HF2847" s="153"/>
      <c r="HG2847" s="153"/>
      <c r="HH2847" s="153"/>
      <c r="HI2847" s="153"/>
      <c r="HJ2847" s="153"/>
      <c r="HK2847" s="153"/>
      <c r="HL2847" s="153"/>
      <c r="HM2847" s="153"/>
      <c r="HN2847" s="153"/>
      <c r="HO2847" s="153"/>
      <c r="HP2847" s="153"/>
      <c r="HQ2847" s="153"/>
      <c r="HR2847" s="153"/>
      <c r="HS2847" s="153"/>
      <c r="HT2847" s="153"/>
      <c r="HU2847" s="153"/>
      <c r="HV2847" s="153"/>
      <c r="HW2847" s="153"/>
      <c r="HX2847" s="153"/>
      <c r="HY2847" s="153"/>
      <c r="HZ2847" s="153"/>
    </row>
    <row r="2848" spans="1:234" s="174" customFormat="1" ht="15">
      <c r="A2848" s="150"/>
      <c r="B2848" s="151"/>
      <c r="C2848" s="152"/>
      <c r="D2848" s="151"/>
      <c r="E2848" s="151"/>
      <c r="F2848" s="151"/>
      <c r="G2848" s="151"/>
      <c r="H2848" s="151"/>
      <c r="I2848" s="151"/>
      <c r="J2848" s="151"/>
      <c r="K2848" s="151"/>
      <c r="L2848" s="151"/>
      <c r="M2848" s="151"/>
      <c r="N2848" s="151"/>
      <c r="O2848" s="151"/>
      <c r="P2848" s="153"/>
      <c r="Q2848" s="153"/>
      <c r="R2848" s="153"/>
      <c r="S2848" s="153"/>
      <c r="T2848" s="153"/>
      <c r="U2848" s="153"/>
      <c r="V2848" s="153"/>
      <c r="W2848" s="153"/>
      <c r="X2848" s="153"/>
      <c r="Y2848" s="153"/>
      <c r="Z2848" s="153"/>
      <c r="AA2848" s="153"/>
      <c r="AB2848" s="153"/>
      <c r="AC2848" s="153"/>
      <c r="AD2848" s="153"/>
      <c r="AE2848" s="153"/>
      <c r="AF2848" s="153"/>
      <c r="AG2848" s="153"/>
      <c r="AH2848" s="153"/>
      <c r="AI2848" s="153"/>
      <c r="AJ2848" s="153"/>
      <c r="AK2848" s="153"/>
      <c r="AL2848" s="153"/>
      <c r="AM2848" s="153"/>
      <c r="AN2848" s="153"/>
      <c r="AO2848" s="153"/>
      <c r="AP2848" s="153"/>
      <c r="AQ2848" s="153"/>
      <c r="AR2848" s="153"/>
      <c r="AS2848" s="153"/>
      <c r="AT2848" s="153"/>
      <c r="AU2848" s="153"/>
      <c r="AV2848" s="153"/>
      <c r="AW2848" s="153"/>
      <c r="AX2848" s="153"/>
      <c r="AY2848" s="153"/>
      <c r="AZ2848" s="153"/>
      <c r="BA2848" s="153"/>
      <c r="BB2848" s="153"/>
      <c r="BC2848" s="153"/>
      <c r="BD2848" s="153"/>
      <c r="BE2848" s="153"/>
      <c r="BF2848" s="153"/>
      <c r="BG2848" s="153"/>
      <c r="BH2848" s="153"/>
      <c r="BI2848" s="153"/>
      <c r="BJ2848" s="153"/>
      <c r="BK2848" s="153"/>
      <c r="BL2848" s="153"/>
      <c r="BM2848" s="153"/>
      <c r="BN2848" s="153"/>
      <c r="BO2848" s="153"/>
      <c r="BP2848" s="153"/>
      <c r="BQ2848" s="153"/>
      <c r="BR2848" s="153"/>
      <c r="BS2848" s="153"/>
      <c r="BT2848" s="153"/>
      <c r="BU2848" s="153"/>
      <c r="BV2848" s="153"/>
      <c r="BW2848" s="153"/>
      <c r="BX2848" s="153"/>
      <c r="BY2848" s="153"/>
      <c r="BZ2848" s="153"/>
      <c r="CA2848" s="153"/>
      <c r="CB2848" s="153"/>
      <c r="CC2848" s="153"/>
      <c r="CD2848" s="153"/>
      <c r="CE2848" s="153"/>
      <c r="CF2848" s="153"/>
      <c r="CG2848" s="153"/>
      <c r="CH2848" s="153"/>
      <c r="CI2848" s="153"/>
      <c r="CJ2848" s="153"/>
      <c r="CK2848" s="153"/>
      <c r="CL2848" s="153"/>
      <c r="CM2848" s="153"/>
      <c r="CN2848" s="153"/>
      <c r="CO2848" s="153"/>
      <c r="CP2848" s="153"/>
      <c r="CQ2848" s="153"/>
      <c r="CR2848" s="153"/>
      <c r="CS2848" s="153"/>
      <c r="CT2848" s="153"/>
      <c r="CU2848" s="153"/>
      <c r="CV2848" s="153"/>
      <c r="CW2848" s="153"/>
      <c r="CX2848" s="153"/>
      <c r="CY2848" s="153"/>
      <c r="CZ2848" s="153"/>
      <c r="DA2848" s="153"/>
      <c r="DB2848" s="153"/>
      <c r="DC2848" s="153"/>
      <c r="DD2848" s="153"/>
      <c r="DE2848" s="153"/>
      <c r="DF2848" s="153"/>
      <c r="DG2848" s="153"/>
      <c r="DH2848" s="153"/>
      <c r="DI2848" s="153"/>
      <c r="DJ2848" s="153"/>
      <c r="DK2848" s="153"/>
      <c r="DL2848" s="153"/>
      <c r="DM2848" s="153"/>
      <c r="DN2848" s="153"/>
      <c r="DO2848" s="153"/>
      <c r="DP2848" s="153"/>
      <c r="DQ2848" s="153"/>
      <c r="DR2848" s="153"/>
      <c r="DS2848" s="153"/>
      <c r="DT2848" s="153"/>
      <c r="DU2848" s="153"/>
      <c r="DV2848" s="153"/>
      <c r="DW2848" s="153"/>
      <c r="DX2848" s="153"/>
      <c r="DY2848" s="153"/>
      <c r="DZ2848" s="153"/>
      <c r="EA2848" s="153"/>
      <c r="EB2848" s="153"/>
      <c r="EC2848" s="153"/>
      <c r="ED2848" s="153"/>
      <c r="EE2848" s="153"/>
      <c r="EF2848" s="153"/>
      <c r="EG2848" s="153"/>
      <c r="EH2848" s="153"/>
      <c r="EI2848" s="153"/>
      <c r="EJ2848" s="153"/>
      <c r="EK2848" s="153"/>
      <c r="EL2848" s="153"/>
      <c r="EM2848" s="153"/>
      <c r="EN2848" s="153"/>
      <c r="EO2848" s="153"/>
      <c r="EP2848" s="153"/>
      <c r="EQ2848" s="153"/>
      <c r="ER2848" s="153"/>
      <c r="ES2848" s="153"/>
      <c r="ET2848" s="153"/>
      <c r="EU2848" s="153"/>
      <c r="EV2848" s="153"/>
      <c r="EW2848" s="153"/>
      <c r="EX2848" s="153"/>
      <c r="EY2848" s="153"/>
      <c r="EZ2848" s="153"/>
      <c r="FA2848" s="153"/>
      <c r="FB2848" s="153"/>
      <c r="FC2848" s="153"/>
      <c r="FD2848" s="153"/>
      <c r="FE2848" s="153"/>
      <c r="FF2848" s="153"/>
      <c r="FG2848" s="153"/>
      <c r="FH2848" s="153"/>
      <c r="FI2848" s="153"/>
      <c r="FJ2848" s="153"/>
      <c r="FK2848" s="153"/>
      <c r="FL2848" s="153"/>
      <c r="FM2848" s="153"/>
      <c r="FN2848" s="153"/>
      <c r="FO2848" s="153"/>
      <c r="FP2848" s="153"/>
      <c r="FQ2848" s="153"/>
      <c r="FR2848" s="153"/>
      <c r="FS2848" s="153"/>
      <c r="FT2848" s="153"/>
      <c r="FU2848" s="153"/>
      <c r="FV2848" s="153"/>
      <c r="FW2848" s="153"/>
      <c r="FX2848" s="153"/>
      <c r="FY2848" s="153"/>
      <c r="FZ2848" s="153"/>
      <c r="GA2848" s="153"/>
      <c r="GB2848" s="153"/>
      <c r="GC2848" s="153"/>
      <c r="GD2848" s="153"/>
      <c r="GE2848" s="153"/>
      <c r="GF2848" s="153"/>
      <c r="GG2848" s="153"/>
      <c r="GH2848" s="153"/>
      <c r="GI2848" s="153"/>
      <c r="GJ2848" s="153"/>
      <c r="GK2848" s="153"/>
      <c r="GL2848" s="153"/>
      <c r="GM2848" s="153"/>
      <c r="GN2848" s="153"/>
      <c r="GO2848" s="153"/>
      <c r="GP2848" s="153"/>
      <c r="GQ2848" s="153"/>
      <c r="GR2848" s="153"/>
      <c r="GS2848" s="153"/>
      <c r="GT2848" s="153"/>
      <c r="GU2848" s="153"/>
      <c r="GV2848" s="153"/>
      <c r="GW2848" s="153"/>
      <c r="GX2848" s="153"/>
      <c r="GY2848" s="153"/>
      <c r="GZ2848" s="153"/>
      <c r="HA2848" s="153"/>
      <c r="HB2848" s="153"/>
      <c r="HC2848" s="153"/>
      <c r="HD2848" s="153"/>
      <c r="HE2848" s="153"/>
      <c r="HF2848" s="153"/>
      <c r="HG2848" s="153"/>
      <c r="HH2848" s="153"/>
      <c r="HI2848" s="153"/>
      <c r="HJ2848" s="153"/>
      <c r="HK2848" s="153"/>
      <c r="HL2848" s="153"/>
      <c r="HM2848" s="153"/>
      <c r="HN2848" s="153"/>
      <c r="HO2848" s="153"/>
      <c r="HP2848" s="153"/>
      <c r="HQ2848" s="153"/>
      <c r="HR2848" s="153"/>
      <c r="HS2848" s="153"/>
      <c r="HT2848" s="153"/>
      <c r="HU2848" s="153"/>
      <c r="HV2848" s="153"/>
      <c r="HW2848" s="153"/>
      <c r="HX2848" s="153"/>
      <c r="HY2848" s="153"/>
      <c r="HZ2848" s="153"/>
    </row>
    <row r="2849" spans="1:234" s="174" customFormat="1" ht="15">
      <c r="A2849" s="150"/>
      <c r="B2849" s="151"/>
      <c r="C2849" s="152"/>
      <c r="D2849" s="151"/>
      <c r="E2849" s="151"/>
      <c r="F2849" s="151"/>
      <c r="G2849" s="151"/>
      <c r="H2849" s="151"/>
      <c r="I2849" s="151"/>
      <c r="J2849" s="151"/>
      <c r="K2849" s="151"/>
      <c r="L2849" s="151"/>
      <c r="M2849" s="151"/>
      <c r="N2849" s="151"/>
      <c r="O2849" s="151"/>
      <c r="P2849" s="153"/>
      <c r="Q2849" s="153"/>
      <c r="R2849" s="153"/>
      <c r="S2849" s="153"/>
      <c r="T2849" s="153"/>
      <c r="U2849" s="153"/>
      <c r="V2849" s="153"/>
      <c r="W2849" s="153"/>
      <c r="X2849" s="153"/>
      <c r="Y2849" s="153"/>
      <c r="Z2849" s="153"/>
      <c r="AA2849" s="153"/>
      <c r="AB2849" s="153"/>
      <c r="AC2849" s="153"/>
      <c r="AD2849" s="153"/>
      <c r="AE2849" s="153"/>
      <c r="AF2849" s="153"/>
      <c r="AG2849" s="153"/>
      <c r="AH2849" s="153"/>
      <c r="AI2849" s="153"/>
      <c r="AJ2849" s="153"/>
      <c r="AK2849" s="153"/>
      <c r="AL2849" s="153"/>
      <c r="AM2849" s="153"/>
      <c r="AN2849" s="153"/>
      <c r="AO2849" s="153"/>
      <c r="AP2849" s="153"/>
      <c r="AQ2849" s="153"/>
      <c r="AR2849" s="153"/>
      <c r="AS2849" s="153"/>
      <c r="AT2849" s="153"/>
      <c r="AU2849" s="153"/>
      <c r="AV2849" s="153"/>
      <c r="AW2849" s="153"/>
      <c r="AX2849" s="153"/>
      <c r="AY2849" s="153"/>
      <c r="AZ2849" s="153"/>
      <c r="BA2849" s="153"/>
      <c r="BB2849" s="153"/>
      <c r="BC2849" s="153"/>
      <c r="BD2849" s="153"/>
      <c r="BE2849" s="153"/>
      <c r="BF2849" s="153"/>
      <c r="BG2849" s="153"/>
      <c r="BH2849" s="153"/>
      <c r="BI2849" s="153"/>
      <c r="BJ2849" s="153"/>
      <c r="BK2849" s="153"/>
      <c r="BL2849" s="153"/>
      <c r="BM2849" s="153"/>
      <c r="BN2849" s="153"/>
      <c r="BO2849" s="153"/>
      <c r="BP2849" s="153"/>
      <c r="BQ2849" s="153"/>
      <c r="BR2849" s="153"/>
      <c r="BS2849" s="153"/>
      <c r="BT2849" s="153"/>
      <c r="BU2849" s="153"/>
      <c r="BV2849" s="153"/>
      <c r="BW2849" s="153"/>
      <c r="BX2849" s="153"/>
      <c r="BY2849" s="153"/>
      <c r="BZ2849" s="153"/>
      <c r="CA2849" s="153"/>
      <c r="CB2849" s="153"/>
      <c r="CC2849" s="153"/>
      <c r="CD2849" s="153"/>
      <c r="CE2849" s="153"/>
      <c r="CF2849" s="153"/>
      <c r="CG2849" s="153"/>
      <c r="CH2849" s="153"/>
      <c r="CI2849" s="153"/>
      <c r="CJ2849" s="153"/>
      <c r="CK2849" s="153"/>
      <c r="CL2849" s="153"/>
      <c r="CM2849" s="153"/>
      <c r="CN2849" s="153"/>
      <c r="CO2849" s="153"/>
      <c r="CP2849" s="153"/>
      <c r="CQ2849" s="153"/>
      <c r="CR2849" s="153"/>
      <c r="CS2849" s="153"/>
      <c r="CT2849" s="153"/>
      <c r="CU2849" s="153"/>
      <c r="CV2849" s="153"/>
      <c r="CW2849" s="153"/>
      <c r="CX2849" s="153"/>
      <c r="CY2849" s="153"/>
      <c r="CZ2849" s="153"/>
      <c r="DA2849" s="153"/>
      <c r="DB2849" s="153"/>
      <c r="DC2849" s="153"/>
      <c r="DD2849" s="153"/>
      <c r="DE2849" s="153"/>
      <c r="DF2849" s="153"/>
      <c r="DG2849" s="153"/>
      <c r="DH2849" s="153"/>
      <c r="DI2849" s="153"/>
      <c r="DJ2849" s="153"/>
      <c r="DK2849" s="153"/>
      <c r="DL2849" s="153"/>
      <c r="DM2849" s="153"/>
      <c r="DN2849" s="153"/>
      <c r="DO2849" s="153"/>
      <c r="DP2849" s="153"/>
      <c r="DQ2849" s="153"/>
      <c r="DR2849" s="153"/>
      <c r="DS2849" s="153"/>
      <c r="DT2849" s="153"/>
      <c r="DU2849" s="153"/>
      <c r="DV2849" s="153"/>
      <c r="DW2849" s="153"/>
      <c r="DX2849" s="153"/>
      <c r="DY2849" s="153"/>
      <c r="DZ2849" s="153"/>
      <c r="EA2849" s="153"/>
      <c r="EB2849" s="153"/>
      <c r="EC2849" s="153"/>
      <c r="ED2849" s="153"/>
      <c r="EE2849" s="153"/>
      <c r="EF2849" s="153"/>
      <c r="EG2849" s="153"/>
      <c r="EH2849" s="153"/>
      <c r="EI2849" s="153"/>
      <c r="EJ2849" s="153"/>
      <c r="EK2849" s="153"/>
      <c r="EL2849" s="153"/>
      <c r="EM2849" s="153"/>
      <c r="EN2849" s="153"/>
      <c r="EO2849" s="153"/>
      <c r="EP2849" s="153"/>
      <c r="EQ2849" s="153"/>
      <c r="ER2849" s="153"/>
      <c r="ES2849" s="153"/>
      <c r="ET2849" s="153"/>
      <c r="EU2849" s="153"/>
      <c r="EV2849" s="153"/>
      <c r="EW2849" s="153"/>
      <c r="EX2849" s="153"/>
      <c r="EY2849" s="153"/>
      <c r="EZ2849" s="153"/>
      <c r="FA2849" s="153"/>
      <c r="FB2849" s="153"/>
      <c r="FC2849" s="153"/>
      <c r="FD2849" s="153"/>
      <c r="FE2849" s="153"/>
      <c r="FF2849" s="153"/>
      <c r="FG2849" s="153"/>
      <c r="FH2849" s="153"/>
      <c r="FI2849" s="153"/>
      <c r="FJ2849" s="153"/>
      <c r="FK2849" s="153"/>
      <c r="FL2849" s="153"/>
      <c r="FM2849" s="153"/>
      <c r="FN2849" s="153"/>
      <c r="FO2849" s="153"/>
      <c r="FP2849" s="153"/>
      <c r="FQ2849" s="153"/>
      <c r="FR2849" s="153"/>
      <c r="FS2849" s="153"/>
      <c r="FT2849" s="153"/>
      <c r="FU2849" s="153"/>
      <c r="FV2849" s="153"/>
      <c r="FW2849" s="153"/>
      <c r="FX2849" s="153"/>
      <c r="FY2849" s="153"/>
      <c r="FZ2849" s="153"/>
      <c r="GA2849" s="153"/>
      <c r="GB2849" s="153"/>
      <c r="GC2849" s="153"/>
      <c r="GD2849" s="153"/>
      <c r="GE2849" s="153"/>
      <c r="GF2849" s="153"/>
      <c r="GG2849" s="153"/>
      <c r="GH2849" s="153"/>
      <c r="GI2849" s="153"/>
      <c r="GJ2849" s="153"/>
      <c r="GK2849" s="153"/>
      <c r="GL2849" s="153"/>
      <c r="GM2849" s="153"/>
      <c r="GN2849" s="153"/>
      <c r="GO2849" s="153"/>
      <c r="GP2849" s="153"/>
      <c r="GQ2849" s="153"/>
      <c r="GR2849" s="153"/>
      <c r="GS2849" s="153"/>
      <c r="GT2849" s="153"/>
      <c r="GU2849" s="153"/>
      <c r="GV2849" s="153"/>
      <c r="GW2849" s="153"/>
      <c r="GX2849" s="153"/>
      <c r="GY2849" s="153"/>
      <c r="GZ2849" s="153"/>
      <c r="HA2849" s="153"/>
      <c r="HB2849" s="153"/>
      <c r="HC2849" s="153"/>
      <c r="HD2849" s="153"/>
      <c r="HE2849" s="153"/>
      <c r="HF2849" s="153"/>
      <c r="HG2849" s="153"/>
      <c r="HH2849" s="153"/>
      <c r="HI2849" s="153"/>
      <c r="HJ2849" s="153"/>
      <c r="HK2849" s="153"/>
      <c r="HL2849" s="153"/>
      <c r="HM2849" s="153"/>
      <c r="HN2849" s="153"/>
      <c r="HO2849" s="153"/>
      <c r="HP2849" s="153"/>
      <c r="HQ2849" s="153"/>
      <c r="HR2849" s="153"/>
      <c r="HS2849" s="153"/>
      <c r="HT2849" s="153"/>
      <c r="HU2849" s="153"/>
      <c r="HV2849" s="153"/>
      <c r="HW2849" s="153"/>
      <c r="HX2849" s="153"/>
      <c r="HY2849" s="153"/>
      <c r="HZ2849" s="153"/>
    </row>
    <row r="2850" spans="1:234" s="174" customFormat="1" ht="15">
      <c r="A2850" s="150"/>
      <c r="B2850" s="151"/>
      <c r="C2850" s="152"/>
      <c r="D2850" s="151"/>
      <c r="E2850" s="151"/>
      <c r="F2850" s="151"/>
      <c r="G2850" s="151"/>
      <c r="H2850" s="151"/>
      <c r="I2850" s="151"/>
      <c r="J2850" s="151"/>
      <c r="K2850" s="151"/>
      <c r="L2850" s="151"/>
      <c r="M2850" s="151"/>
      <c r="N2850" s="151"/>
      <c r="O2850" s="151"/>
      <c r="P2850" s="153"/>
      <c r="Q2850" s="153"/>
      <c r="R2850" s="153"/>
      <c r="S2850" s="153"/>
      <c r="T2850" s="153"/>
      <c r="U2850" s="153"/>
      <c r="V2850" s="153"/>
      <c r="W2850" s="153"/>
      <c r="X2850" s="153"/>
      <c r="Y2850" s="153"/>
      <c r="Z2850" s="153"/>
      <c r="AA2850" s="153"/>
      <c r="AB2850" s="153"/>
      <c r="AC2850" s="153"/>
      <c r="AD2850" s="153"/>
      <c r="AE2850" s="153"/>
      <c r="AF2850" s="153"/>
      <c r="AG2850" s="153"/>
      <c r="AH2850" s="153"/>
      <c r="AI2850" s="153"/>
      <c r="AJ2850" s="153"/>
      <c r="AK2850" s="153"/>
      <c r="AL2850" s="153"/>
      <c r="AM2850" s="153"/>
      <c r="AN2850" s="153"/>
      <c r="AO2850" s="153"/>
      <c r="AP2850" s="153"/>
      <c r="AQ2850" s="153"/>
      <c r="AR2850" s="153"/>
      <c r="AS2850" s="153"/>
      <c r="AT2850" s="153"/>
      <c r="AU2850" s="153"/>
      <c r="AV2850" s="153"/>
      <c r="AW2850" s="153"/>
      <c r="AX2850" s="153"/>
      <c r="AY2850" s="153"/>
      <c r="AZ2850" s="153"/>
      <c r="BA2850" s="153"/>
      <c r="BB2850" s="153"/>
      <c r="BC2850" s="153"/>
      <c r="BD2850" s="153"/>
      <c r="BE2850" s="153"/>
      <c r="BF2850" s="153"/>
      <c r="BG2850" s="153"/>
      <c r="BH2850" s="153"/>
      <c r="BI2850" s="153"/>
      <c r="BJ2850" s="153"/>
      <c r="BK2850" s="153"/>
      <c r="BL2850" s="153"/>
      <c r="BM2850" s="153"/>
      <c r="BN2850" s="153"/>
      <c r="BO2850" s="153"/>
      <c r="BP2850" s="153"/>
      <c r="BQ2850" s="153"/>
      <c r="BR2850" s="153"/>
      <c r="BS2850" s="153"/>
      <c r="BT2850" s="153"/>
      <c r="BU2850" s="153"/>
      <c r="BV2850" s="153"/>
      <c r="BW2850" s="153"/>
      <c r="BX2850" s="153"/>
      <c r="BY2850" s="153"/>
      <c r="BZ2850" s="153"/>
      <c r="CA2850" s="153"/>
      <c r="CB2850" s="153"/>
      <c r="CC2850" s="153"/>
      <c r="CD2850" s="153"/>
      <c r="CE2850" s="153"/>
      <c r="CF2850" s="153"/>
      <c r="CG2850" s="153"/>
      <c r="CH2850" s="153"/>
      <c r="CI2850" s="153"/>
      <c r="CJ2850" s="153"/>
      <c r="CK2850" s="153"/>
      <c r="CL2850" s="153"/>
      <c r="CM2850" s="153"/>
      <c r="CN2850" s="153"/>
      <c r="CO2850" s="153"/>
      <c r="CP2850" s="153"/>
      <c r="CQ2850" s="153"/>
      <c r="CR2850" s="153"/>
      <c r="CS2850" s="153"/>
      <c r="CT2850" s="153"/>
      <c r="CU2850" s="153"/>
      <c r="CV2850" s="153"/>
      <c r="CW2850" s="153"/>
      <c r="CX2850" s="153"/>
      <c r="CY2850" s="153"/>
      <c r="CZ2850" s="153"/>
      <c r="DA2850" s="153"/>
      <c r="DB2850" s="153"/>
      <c r="DC2850" s="153"/>
      <c r="DD2850" s="153"/>
      <c r="DE2850" s="153"/>
      <c r="DF2850" s="153"/>
      <c r="DG2850" s="153"/>
      <c r="DH2850" s="153"/>
      <c r="DI2850" s="153"/>
      <c r="DJ2850" s="153"/>
      <c r="DK2850" s="153"/>
      <c r="DL2850" s="153"/>
      <c r="DM2850" s="153"/>
      <c r="DN2850" s="153"/>
      <c r="DO2850" s="153"/>
      <c r="DP2850" s="153"/>
      <c r="DQ2850" s="153"/>
      <c r="DR2850" s="153"/>
      <c r="DS2850" s="153"/>
      <c r="DT2850" s="153"/>
      <c r="DU2850" s="153"/>
      <c r="DV2850" s="153"/>
      <c r="DW2850" s="153"/>
      <c r="DX2850" s="153"/>
      <c r="DY2850" s="153"/>
      <c r="DZ2850" s="153"/>
      <c r="EA2850" s="153"/>
      <c r="EB2850" s="153"/>
      <c r="EC2850" s="153"/>
      <c r="ED2850" s="153"/>
      <c r="EE2850" s="153"/>
      <c r="EF2850" s="153"/>
      <c r="EG2850" s="153"/>
      <c r="EH2850" s="153"/>
      <c r="EI2850" s="153"/>
      <c r="EJ2850" s="153"/>
      <c r="EK2850" s="153"/>
      <c r="EL2850" s="153"/>
      <c r="EM2850" s="153"/>
      <c r="EN2850" s="153"/>
      <c r="EO2850" s="153"/>
      <c r="EP2850" s="153"/>
      <c r="EQ2850" s="153"/>
      <c r="ER2850" s="153"/>
      <c r="ES2850" s="153"/>
      <c r="ET2850" s="153"/>
      <c r="EU2850" s="153"/>
      <c r="EV2850" s="153"/>
      <c r="EW2850" s="153"/>
      <c r="EX2850" s="153"/>
      <c r="EY2850" s="153"/>
      <c r="EZ2850" s="153"/>
      <c r="FA2850" s="153"/>
      <c r="FB2850" s="153"/>
      <c r="FC2850" s="153"/>
      <c r="FD2850" s="153"/>
      <c r="FE2850" s="153"/>
      <c r="FF2850" s="153"/>
      <c r="FG2850" s="153"/>
      <c r="FH2850" s="153"/>
      <c r="FI2850" s="153"/>
      <c r="FJ2850" s="153"/>
      <c r="FK2850" s="153"/>
      <c r="FL2850" s="153"/>
      <c r="FM2850" s="153"/>
      <c r="FN2850" s="153"/>
      <c r="FO2850" s="153"/>
      <c r="FP2850" s="153"/>
      <c r="FQ2850" s="153"/>
      <c r="FR2850" s="153"/>
      <c r="FS2850" s="153"/>
      <c r="FT2850" s="153"/>
      <c r="FU2850" s="153"/>
      <c r="FV2850" s="153"/>
      <c r="FW2850" s="153"/>
      <c r="FX2850" s="153"/>
      <c r="FY2850" s="153"/>
      <c r="FZ2850" s="153"/>
      <c r="GA2850" s="153"/>
      <c r="GB2850" s="153"/>
      <c r="GC2850" s="153"/>
      <c r="GD2850" s="153"/>
      <c r="GE2850" s="153"/>
      <c r="GF2850" s="153"/>
      <c r="GG2850" s="153"/>
      <c r="GH2850" s="153"/>
      <c r="GI2850" s="153"/>
      <c r="GJ2850" s="153"/>
      <c r="GK2850" s="153"/>
      <c r="GL2850" s="153"/>
      <c r="GM2850" s="153"/>
      <c r="GN2850" s="153"/>
      <c r="GO2850" s="153"/>
      <c r="GP2850" s="153"/>
      <c r="GQ2850" s="153"/>
      <c r="GR2850" s="153"/>
      <c r="GS2850" s="153"/>
      <c r="GT2850" s="153"/>
      <c r="GU2850" s="153"/>
      <c r="GV2850" s="153"/>
      <c r="GW2850" s="153"/>
      <c r="GX2850" s="153"/>
      <c r="GY2850" s="153"/>
      <c r="GZ2850" s="153"/>
      <c r="HA2850" s="153"/>
      <c r="HB2850" s="153"/>
      <c r="HC2850" s="153"/>
      <c r="HD2850" s="153"/>
      <c r="HE2850" s="153"/>
      <c r="HF2850" s="153"/>
      <c r="HG2850" s="153"/>
      <c r="HH2850" s="153"/>
      <c r="HI2850" s="153"/>
      <c r="HJ2850" s="153"/>
      <c r="HK2850" s="153"/>
      <c r="HL2850" s="153"/>
      <c r="HM2850" s="153"/>
      <c r="HN2850" s="153"/>
      <c r="HO2850" s="153"/>
      <c r="HP2850" s="153"/>
      <c r="HQ2850" s="153"/>
      <c r="HR2850" s="153"/>
      <c r="HS2850" s="153"/>
      <c r="HT2850" s="153"/>
      <c r="HU2850" s="153"/>
      <c r="HV2850" s="153"/>
      <c r="HW2850" s="153"/>
      <c r="HX2850" s="153"/>
      <c r="HY2850" s="153"/>
      <c r="HZ2850" s="153"/>
    </row>
    <row r="2851" spans="1:234" s="174" customFormat="1" ht="15">
      <c r="A2851" s="150"/>
      <c r="B2851" s="151"/>
      <c r="C2851" s="152"/>
      <c r="D2851" s="151"/>
      <c r="E2851" s="151"/>
      <c r="F2851" s="151"/>
      <c r="G2851" s="151"/>
      <c r="H2851" s="151"/>
      <c r="I2851" s="151"/>
      <c r="J2851" s="151"/>
      <c r="K2851" s="151"/>
      <c r="L2851" s="151"/>
      <c r="M2851" s="151"/>
      <c r="N2851" s="151"/>
      <c r="O2851" s="151"/>
      <c r="P2851" s="153"/>
      <c r="Q2851" s="153"/>
      <c r="R2851" s="153"/>
      <c r="S2851" s="153"/>
      <c r="T2851" s="153"/>
      <c r="U2851" s="153"/>
      <c r="V2851" s="153"/>
      <c r="W2851" s="153"/>
      <c r="X2851" s="153"/>
      <c r="Y2851" s="153"/>
      <c r="Z2851" s="153"/>
      <c r="AA2851" s="153"/>
      <c r="AB2851" s="153"/>
      <c r="AC2851" s="153"/>
      <c r="AD2851" s="153"/>
      <c r="AE2851" s="153"/>
      <c r="AF2851" s="153"/>
      <c r="AG2851" s="153"/>
      <c r="AH2851" s="153"/>
      <c r="AI2851" s="153"/>
      <c r="AJ2851" s="153"/>
      <c r="AK2851" s="153"/>
      <c r="AL2851" s="153"/>
      <c r="AM2851" s="153"/>
      <c r="AN2851" s="153"/>
      <c r="AO2851" s="153"/>
      <c r="AP2851" s="153"/>
      <c r="AQ2851" s="153"/>
      <c r="AR2851" s="153"/>
      <c r="AS2851" s="153"/>
      <c r="AT2851" s="153"/>
      <c r="AU2851" s="153"/>
      <c r="AV2851" s="153"/>
      <c r="AW2851" s="153"/>
      <c r="AX2851" s="153"/>
      <c r="AY2851" s="153"/>
      <c r="AZ2851" s="153"/>
      <c r="BA2851" s="153"/>
      <c r="BB2851" s="153"/>
      <c r="BC2851" s="153"/>
      <c r="BD2851" s="153"/>
      <c r="BE2851" s="153"/>
      <c r="BF2851" s="153"/>
      <c r="BG2851" s="153"/>
      <c r="BH2851" s="153"/>
      <c r="BI2851" s="153"/>
      <c r="BJ2851" s="153"/>
      <c r="BK2851" s="153"/>
      <c r="BL2851" s="153"/>
      <c r="BM2851" s="153"/>
      <c r="BN2851" s="153"/>
      <c r="BO2851" s="153"/>
      <c r="BP2851" s="153"/>
      <c r="BQ2851" s="153"/>
      <c r="BR2851" s="153"/>
      <c r="BS2851" s="153"/>
      <c r="BT2851" s="153"/>
      <c r="BU2851" s="153"/>
      <c r="BV2851" s="153"/>
      <c r="BW2851" s="153"/>
      <c r="BX2851" s="153"/>
      <c r="BY2851" s="153"/>
      <c r="BZ2851" s="153"/>
      <c r="CA2851" s="153"/>
      <c r="CB2851" s="153"/>
      <c r="CC2851" s="153"/>
      <c r="CD2851" s="153"/>
      <c r="CE2851" s="153"/>
      <c r="CF2851" s="153"/>
      <c r="CG2851" s="153"/>
      <c r="CH2851" s="153"/>
      <c r="CI2851" s="153"/>
      <c r="CJ2851" s="153"/>
      <c r="CK2851" s="153"/>
      <c r="CL2851" s="153"/>
      <c r="CM2851" s="153"/>
      <c r="CN2851" s="153"/>
      <c r="CO2851" s="153"/>
      <c r="CP2851" s="153"/>
      <c r="CQ2851" s="153"/>
      <c r="CR2851" s="153"/>
      <c r="CS2851" s="153"/>
      <c r="CT2851" s="153"/>
      <c r="CU2851" s="153"/>
      <c r="CV2851" s="153"/>
      <c r="CW2851" s="153"/>
      <c r="CX2851" s="153"/>
      <c r="CY2851" s="153"/>
      <c r="CZ2851" s="153"/>
      <c r="DA2851" s="153"/>
      <c r="DB2851" s="153"/>
      <c r="DC2851" s="153"/>
      <c r="DD2851" s="153"/>
      <c r="DE2851" s="153"/>
      <c r="DF2851" s="153"/>
      <c r="DG2851" s="153"/>
      <c r="DH2851" s="153"/>
      <c r="DI2851" s="153"/>
      <c r="DJ2851" s="153"/>
      <c r="DK2851" s="153"/>
      <c r="DL2851" s="153"/>
      <c r="DM2851" s="153"/>
      <c r="DN2851" s="153"/>
      <c r="DO2851" s="153"/>
      <c r="DP2851" s="153"/>
      <c r="DQ2851" s="153"/>
      <c r="DR2851" s="153"/>
      <c r="DS2851" s="153"/>
      <c r="DT2851" s="153"/>
      <c r="DU2851" s="153"/>
      <c r="DV2851" s="153"/>
      <c r="DW2851" s="153"/>
      <c r="DX2851" s="153"/>
      <c r="DY2851" s="153"/>
      <c r="DZ2851" s="153"/>
      <c r="EA2851" s="153"/>
      <c r="EB2851" s="153"/>
      <c r="EC2851" s="153"/>
      <c r="ED2851" s="153"/>
      <c r="EE2851" s="153"/>
      <c r="EF2851" s="153"/>
      <c r="EG2851" s="153"/>
      <c r="EH2851" s="153"/>
      <c r="EI2851" s="153"/>
      <c r="EJ2851" s="153"/>
      <c r="EK2851" s="153"/>
      <c r="EL2851" s="153"/>
      <c r="EM2851" s="153"/>
      <c r="EN2851" s="153"/>
      <c r="EO2851" s="153"/>
      <c r="EP2851" s="153"/>
      <c r="EQ2851" s="153"/>
      <c r="ER2851" s="153"/>
      <c r="ES2851" s="153"/>
      <c r="ET2851" s="153"/>
      <c r="EU2851" s="153"/>
      <c r="EV2851" s="153"/>
      <c r="EW2851" s="153"/>
      <c r="EX2851" s="153"/>
      <c r="EY2851" s="153"/>
      <c r="EZ2851" s="153"/>
      <c r="FA2851" s="153"/>
      <c r="FB2851" s="153"/>
      <c r="FC2851" s="153"/>
      <c r="FD2851" s="153"/>
      <c r="FE2851" s="153"/>
      <c r="FF2851" s="153"/>
      <c r="FG2851" s="153"/>
      <c r="FH2851" s="153"/>
      <c r="FI2851" s="153"/>
      <c r="FJ2851" s="153"/>
      <c r="FK2851" s="153"/>
      <c r="FL2851" s="153"/>
      <c r="FM2851" s="153"/>
      <c r="FN2851" s="153"/>
      <c r="FO2851" s="153"/>
      <c r="FP2851" s="153"/>
      <c r="FQ2851" s="153"/>
      <c r="FR2851" s="153"/>
      <c r="FS2851" s="153"/>
      <c r="FT2851" s="153"/>
      <c r="FU2851" s="153"/>
      <c r="FV2851" s="153"/>
      <c r="FW2851" s="153"/>
      <c r="FX2851" s="153"/>
      <c r="FY2851" s="153"/>
      <c r="FZ2851" s="153"/>
      <c r="GA2851" s="153"/>
      <c r="GB2851" s="153"/>
      <c r="GC2851" s="153"/>
      <c r="GD2851" s="153"/>
      <c r="GE2851" s="153"/>
      <c r="GF2851" s="153"/>
      <c r="GG2851" s="153"/>
      <c r="GH2851" s="153"/>
      <c r="GI2851" s="153"/>
      <c r="GJ2851" s="153"/>
      <c r="GK2851" s="153"/>
      <c r="GL2851" s="153"/>
      <c r="GM2851" s="153"/>
      <c r="GN2851" s="153"/>
      <c r="GO2851" s="153"/>
      <c r="GP2851" s="153"/>
      <c r="GQ2851" s="153"/>
      <c r="GR2851" s="153"/>
      <c r="GS2851" s="153"/>
      <c r="GT2851" s="153"/>
      <c r="GU2851" s="153"/>
      <c r="GV2851" s="153"/>
      <c r="GW2851" s="153"/>
      <c r="GX2851" s="153"/>
      <c r="GY2851" s="153"/>
      <c r="GZ2851" s="153"/>
      <c r="HA2851" s="153"/>
      <c r="HB2851" s="153"/>
      <c r="HC2851" s="153"/>
      <c r="HD2851" s="153"/>
      <c r="HE2851" s="153"/>
      <c r="HF2851" s="153"/>
      <c r="HG2851" s="153"/>
      <c r="HH2851" s="153"/>
      <c r="HI2851" s="153"/>
      <c r="HJ2851" s="153"/>
      <c r="HK2851" s="153"/>
      <c r="HL2851" s="153"/>
      <c r="HM2851" s="153"/>
      <c r="HN2851" s="153"/>
      <c r="HO2851" s="153"/>
      <c r="HP2851" s="153"/>
      <c r="HQ2851" s="153"/>
      <c r="HR2851" s="153"/>
      <c r="HS2851" s="153"/>
      <c r="HT2851" s="153"/>
      <c r="HU2851" s="153"/>
      <c r="HV2851" s="153"/>
      <c r="HW2851" s="153"/>
      <c r="HX2851" s="153"/>
      <c r="HY2851" s="153"/>
      <c r="HZ2851" s="153"/>
    </row>
    <row r="2852" spans="1:234" s="174" customFormat="1" ht="15">
      <c r="A2852" s="150"/>
      <c r="B2852" s="151"/>
      <c r="C2852" s="152"/>
      <c r="D2852" s="151"/>
      <c r="E2852" s="151"/>
      <c r="F2852" s="151"/>
      <c r="G2852" s="151"/>
      <c r="H2852" s="151"/>
      <c r="I2852" s="151"/>
      <c r="J2852" s="151"/>
      <c r="K2852" s="151"/>
      <c r="L2852" s="151"/>
      <c r="M2852" s="151"/>
      <c r="N2852" s="151"/>
      <c r="O2852" s="151"/>
      <c r="P2852" s="153"/>
      <c r="Q2852" s="153"/>
      <c r="R2852" s="153"/>
      <c r="S2852" s="153"/>
      <c r="T2852" s="153"/>
      <c r="U2852" s="153"/>
      <c r="V2852" s="153"/>
      <c r="W2852" s="153"/>
      <c r="X2852" s="153"/>
      <c r="Y2852" s="153"/>
      <c r="Z2852" s="153"/>
      <c r="AA2852" s="153"/>
      <c r="AB2852" s="153"/>
      <c r="AC2852" s="153"/>
      <c r="AD2852" s="153"/>
      <c r="AE2852" s="153"/>
      <c r="AF2852" s="153"/>
      <c r="AG2852" s="153"/>
      <c r="AH2852" s="153"/>
      <c r="AI2852" s="153"/>
      <c r="AJ2852" s="153"/>
      <c r="AK2852" s="153"/>
      <c r="AL2852" s="153"/>
      <c r="AM2852" s="153"/>
      <c r="AN2852" s="153"/>
      <c r="AO2852" s="153"/>
      <c r="AP2852" s="153"/>
      <c r="AQ2852" s="153"/>
      <c r="AR2852" s="153"/>
      <c r="AS2852" s="153"/>
      <c r="AT2852" s="153"/>
      <c r="AU2852" s="153"/>
      <c r="AV2852" s="153"/>
      <c r="AW2852" s="153"/>
      <c r="AX2852" s="153"/>
      <c r="AY2852" s="153"/>
      <c r="AZ2852" s="153"/>
      <c r="BA2852" s="153"/>
      <c r="BB2852" s="153"/>
      <c r="BC2852" s="153"/>
      <c r="BD2852" s="153"/>
      <c r="BE2852" s="153"/>
      <c r="BF2852" s="153"/>
      <c r="BG2852" s="153"/>
      <c r="BH2852" s="153"/>
      <c r="BI2852" s="153"/>
      <c r="BJ2852" s="153"/>
      <c r="BK2852" s="153"/>
      <c r="BL2852" s="153"/>
      <c r="BM2852" s="153"/>
      <c r="BN2852" s="153"/>
      <c r="BO2852" s="153"/>
      <c r="BP2852" s="153"/>
      <c r="BQ2852" s="153"/>
      <c r="BR2852" s="153"/>
      <c r="BS2852" s="153"/>
      <c r="BT2852" s="153"/>
      <c r="BU2852" s="153"/>
      <c r="BV2852" s="153"/>
      <c r="BW2852" s="153"/>
      <c r="BX2852" s="153"/>
      <c r="BY2852" s="153"/>
      <c r="BZ2852" s="153"/>
      <c r="CA2852" s="153"/>
      <c r="CB2852" s="153"/>
      <c r="CC2852" s="153"/>
      <c r="CD2852" s="153"/>
      <c r="CE2852" s="153"/>
      <c r="CF2852" s="153"/>
      <c r="CG2852" s="153"/>
      <c r="CH2852" s="153"/>
      <c r="CI2852" s="153"/>
      <c r="CJ2852" s="153"/>
      <c r="CK2852" s="153"/>
      <c r="CL2852" s="153"/>
      <c r="CM2852" s="153"/>
      <c r="CN2852" s="153"/>
      <c r="CO2852" s="153"/>
      <c r="CP2852" s="153"/>
      <c r="CQ2852" s="153"/>
      <c r="CR2852" s="153"/>
      <c r="CS2852" s="153"/>
      <c r="CT2852" s="153"/>
      <c r="CU2852" s="153"/>
      <c r="CV2852" s="153"/>
      <c r="CW2852" s="153"/>
      <c r="CX2852" s="153"/>
      <c r="CY2852" s="153"/>
      <c r="CZ2852" s="153"/>
      <c r="DA2852" s="153"/>
      <c r="DB2852" s="153"/>
      <c r="DC2852" s="153"/>
      <c r="DD2852" s="153"/>
      <c r="DE2852" s="153"/>
      <c r="DF2852" s="153"/>
      <c r="DG2852" s="153"/>
      <c r="DH2852" s="153"/>
      <c r="DI2852" s="153"/>
      <c r="DJ2852" s="153"/>
      <c r="DK2852" s="153"/>
      <c r="DL2852" s="153"/>
      <c r="DM2852" s="153"/>
      <c r="DN2852" s="153"/>
      <c r="DO2852" s="153"/>
      <c r="DP2852" s="153"/>
      <c r="DQ2852" s="153"/>
      <c r="DR2852" s="153"/>
      <c r="DS2852" s="153"/>
      <c r="DT2852" s="153"/>
      <c r="DU2852" s="153"/>
      <c r="DV2852" s="153"/>
      <c r="DW2852" s="153"/>
      <c r="DX2852" s="153"/>
      <c r="DY2852" s="153"/>
      <c r="DZ2852" s="153"/>
      <c r="EA2852" s="153"/>
      <c r="EB2852" s="153"/>
      <c r="EC2852" s="153"/>
      <c r="ED2852" s="153"/>
      <c r="EE2852" s="153"/>
      <c r="EF2852" s="153"/>
      <c r="EG2852" s="153"/>
      <c r="EH2852" s="153"/>
      <c r="EI2852" s="153"/>
      <c r="EJ2852" s="153"/>
      <c r="EK2852" s="153"/>
      <c r="EL2852" s="153"/>
      <c r="EM2852" s="153"/>
      <c r="EN2852" s="153"/>
      <c r="EO2852" s="153"/>
      <c r="EP2852" s="153"/>
      <c r="EQ2852" s="153"/>
      <c r="ER2852" s="153"/>
      <c r="ES2852" s="153"/>
      <c r="ET2852" s="153"/>
      <c r="EU2852" s="153"/>
      <c r="EV2852" s="153"/>
      <c r="EW2852" s="153"/>
      <c r="EX2852" s="153"/>
      <c r="EY2852" s="153"/>
      <c r="EZ2852" s="153"/>
      <c r="FA2852" s="153"/>
      <c r="FB2852" s="153"/>
      <c r="FC2852" s="153"/>
      <c r="FD2852" s="153"/>
      <c r="FE2852" s="153"/>
      <c r="FF2852" s="153"/>
      <c r="FG2852" s="153"/>
      <c r="FH2852" s="153"/>
      <c r="FI2852" s="153"/>
      <c r="FJ2852" s="153"/>
      <c r="FK2852" s="153"/>
      <c r="FL2852" s="153"/>
      <c r="FM2852" s="153"/>
      <c r="FN2852" s="153"/>
      <c r="FO2852" s="153"/>
      <c r="FP2852" s="153"/>
      <c r="FQ2852" s="153"/>
      <c r="FR2852" s="153"/>
      <c r="FS2852" s="153"/>
      <c r="FT2852" s="153"/>
      <c r="FU2852" s="153"/>
      <c r="FV2852" s="153"/>
      <c r="FW2852" s="153"/>
      <c r="FX2852" s="153"/>
      <c r="FY2852" s="153"/>
      <c r="FZ2852" s="153"/>
      <c r="GA2852" s="153"/>
      <c r="GB2852" s="153"/>
      <c r="GC2852" s="153"/>
      <c r="GD2852" s="153"/>
      <c r="GE2852" s="153"/>
      <c r="GF2852" s="153"/>
      <c r="GG2852" s="153"/>
      <c r="GH2852" s="153"/>
      <c r="GI2852" s="153"/>
      <c r="GJ2852" s="153"/>
      <c r="GK2852" s="153"/>
      <c r="GL2852" s="153"/>
      <c r="GM2852" s="153"/>
      <c r="GN2852" s="153"/>
      <c r="GO2852" s="153"/>
      <c r="GP2852" s="153"/>
      <c r="GQ2852" s="153"/>
      <c r="GR2852" s="153"/>
      <c r="GS2852" s="153"/>
      <c r="GT2852" s="153"/>
      <c r="GU2852" s="153"/>
      <c r="GV2852" s="153"/>
      <c r="GW2852" s="153"/>
      <c r="GX2852" s="153"/>
      <c r="GY2852" s="153"/>
      <c r="GZ2852" s="153"/>
      <c r="HA2852" s="153"/>
      <c r="HB2852" s="153"/>
      <c r="HC2852" s="153"/>
      <c r="HD2852" s="153"/>
      <c r="HE2852" s="153"/>
      <c r="HF2852" s="153"/>
      <c r="HG2852" s="153"/>
      <c r="HH2852" s="153"/>
      <c r="HI2852" s="153"/>
      <c r="HJ2852" s="153"/>
      <c r="HK2852" s="153"/>
      <c r="HL2852" s="153"/>
      <c r="HM2852" s="153"/>
      <c r="HN2852" s="153"/>
      <c r="HO2852" s="153"/>
      <c r="HP2852" s="153"/>
      <c r="HQ2852" s="153"/>
      <c r="HR2852" s="153"/>
      <c r="HS2852" s="153"/>
      <c r="HT2852" s="153"/>
      <c r="HU2852" s="153"/>
      <c r="HV2852" s="153"/>
      <c r="HW2852" s="153"/>
      <c r="HX2852" s="153"/>
      <c r="HY2852" s="153"/>
      <c r="HZ2852" s="153"/>
    </row>
    <row r="2853" spans="1:234" s="174" customFormat="1" ht="15">
      <c r="A2853" s="150"/>
      <c r="B2853" s="151"/>
      <c r="C2853" s="152"/>
      <c r="D2853" s="151"/>
      <c r="E2853" s="151"/>
      <c r="F2853" s="151"/>
      <c r="G2853" s="151"/>
      <c r="H2853" s="151"/>
      <c r="I2853" s="151"/>
      <c r="J2853" s="151"/>
      <c r="K2853" s="151"/>
      <c r="L2853" s="151"/>
      <c r="M2853" s="151"/>
      <c r="N2853" s="151"/>
      <c r="O2853" s="151"/>
      <c r="P2853" s="153"/>
      <c r="Q2853" s="153"/>
      <c r="R2853" s="153"/>
      <c r="S2853" s="153"/>
      <c r="T2853" s="153"/>
      <c r="U2853" s="153"/>
      <c r="V2853" s="153"/>
      <c r="W2853" s="153"/>
      <c r="X2853" s="153"/>
      <c r="Y2853" s="153"/>
      <c r="Z2853" s="153"/>
      <c r="AA2853" s="153"/>
      <c r="AB2853" s="153"/>
      <c r="AC2853" s="153"/>
      <c r="AD2853" s="153"/>
      <c r="AE2853" s="153"/>
      <c r="AF2853" s="153"/>
      <c r="AG2853" s="153"/>
      <c r="AH2853" s="153"/>
      <c r="AI2853" s="153"/>
      <c r="AJ2853" s="153"/>
      <c r="AK2853" s="153"/>
      <c r="AL2853" s="153"/>
      <c r="AM2853" s="153"/>
      <c r="AN2853" s="153"/>
      <c r="AO2853" s="153"/>
      <c r="AP2853" s="153"/>
      <c r="AQ2853" s="153"/>
      <c r="AR2853" s="153"/>
      <c r="AS2853" s="153"/>
      <c r="AT2853" s="153"/>
      <c r="AU2853" s="153"/>
      <c r="AV2853" s="153"/>
      <c r="AW2853" s="153"/>
      <c r="AX2853" s="153"/>
      <c r="AY2853" s="153"/>
      <c r="AZ2853" s="153"/>
      <c r="BA2853" s="153"/>
      <c r="BB2853" s="153"/>
      <c r="BC2853" s="153"/>
      <c r="BD2853" s="153"/>
      <c r="BE2853" s="153"/>
      <c r="BF2853" s="153"/>
      <c r="BG2853" s="153"/>
      <c r="BH2853" s="153"/>
      <c r="BI2853" s="153"/>
      <c r="BJ2853" s="153"/>
      <c r="BK2853" s="153"/>
      <c r="BL2853" s="153"/>
      <c r="BM2853" s="153"/>
      <c r="BN2853" s="153"/>
      <c r="BO2853" s="153"/>
      <c r="BP2853" s="153"/>
      <c r="BQ2853" s="153"/>
      <c r="BR2853" s="153"/>
      <c r="BS2853" s="153"/>
      <c r="BT2853" s="153"/>
      <c r="BU2853" s="153"/>
      <c r="BV2853" s="153"/>
      <c r="BW2853" s="153"/>
      <c r="BX2853" s="153"/>
      <c r="BY2853" s="153"/>
      <c r="BZ2853" s="153"/>
      <c r="CA2853" s="153"/>
      <c r="CB2853" s="153"/>
      <c r="CC2853" s="153"/>
      <c r="CD2853" s="153"/>
      <c r="CE2853" s="153"/>
      <c r="CF2853" s="153"/>
      <c r="CG2853" s="153"/>
      <c r="CH2853" s="153"/>
      <c r="CI2853" s="153"/>
      <c r="CJ2853" s="153"/>
      <c r="CK2853" s="153"/>
      <c r="CL2853" s="153"/>
      <c r="CM2853" s="153"/>
      <c r="CN2853" s="153"/>
      <c r="CO2853" s="153"/>
      <c r="CP2853" s="153"/>
      <c r="CQ2853" s="153"/>
      <c r="CR2853" s="153"/>
      <c r="CS2853" s="153"/>
      <c r="CT2853" s="153"/>
      <c r="CU2853" s="153"/>
      <c r="CV2853" s="153"/>
      <c r="CW2853" s="153"/>
      <c r="CX2853" s="153"/>
      <c r="CY2853" s="153"/>
      <c r="CZ2853" s="153"/>
      <c r="DA2853" s="153"/>
      <c r="DB2853" s="153"/>
      <c r="DC2853" s="153"/>
      <c r="DD2853" s="153"/>
      <c r="DE2853" s="153"/>
      <c r="DF2853" s="153"/>
      <c r="DG2853" s="153"/>
      <c r="DH2853" s="153"/>
      <c r="DI2853" s="153"/>
      <c r="DJ2853" s="153"/>
      <c r="DK2853" s="153"/>
      <c r="DL2853" s="153"/>
      <c r="DM2853" s="153"/>
      <c r="DN2853" s="153"/>
      <c r="DO2853" s="153"/>
      <c r="DP2853" s="153"/>
      <c r="DQ2853" s="153"/>
      <c r="DR2853" s="153"/>
      <c r="DS2853" s="153"/>
      <c r="DT2853" s="153"/>
      <c r="DU2853" s="153"/>
      <c r="DV2853" s="153"/>
      <c r="DW2853" s="153"/>
      <c r="DX2853" s="153"/>
      <c r="DY2853" s="153"/>
      <c r="DZ2853" s="153"/>
      <c r="EA2853" s="153"/>
      <c r="EB2853" s="153"/>
      <c r="EC2853" s="153"/>
      <c r="ED2853" s="153"/>
      <c r="EE2853" s="153"/>
      <c r="EF2853" s="153"/>
      <c r="EG2853" s="153"/>
      <c r="EH2853" s="153"/>
      <c r="EI2853" s="153"/>
      <c r="EJ2853" s="153"/>
      <c r="EK2853" s="153"/>
      <c r="EL2853" s="153"/>
      <c r="EM2853" s="153"/>
      <c r="EN2853" s="153"/>
      <c r="EO2853" s="153"/>
      <c r="EP2853" s="153"/>
      <c r="EQ2853" s="153"/>
      <c r="ER2853" s="153"/>
      <c r="ES2853" s="153"/>
      <c r="ET2853" s="153"/>
      <c r="EU2853" s="153"/>
      <c r="EV2853" s="153"/>
      <c r="EW2853" s="153"/>
      <c r="EX2853" s="153"/>
      <c r="EY2853" s="153"/>
      <c r="EZ2853" s="153"/>
      <c r="FA2853" s="153"/>
      <c r="FB2853" s="153"/>
      <c r="FC2853" s="153"/>
      <c r="FD2853" s="153"/>
      <c r="FE2853" s="153"/>
      <c r="FF2853" s="153"/>
      <c r="FG2853" s="153"/>
      <c r="FH2853" s="153"/>
      <c r="FI2853" s="153"/>
      <c r="FJ2853" s="153"/>
      <c r="FK2853" s="153"/>
      <c r="FL2853" s="153"/>
      <c r="FM2853" s="153"/>
      <c r="FN2853" s="153"/>
      <c r="FO2853" s="153"/>
      <c r="FP2853" s="153"/>
      <c r="FQ2853" s="153"/>
      <c r="FR2853" s="153"/>
      <c r="FS2853" s="153"/>
      <c r="FT2853" s="153"/>
      <c r="FU2853" s="153"/>
      <c r="FV2853" s="153"/>
      <c r="FW2853" s="153"/>
      <c r="FX2853" s="153"/>
      <c r="FY2853" s="153"/>
      <c r="FZ2853" s="153"/>
      <c r="GA2853" s="153"/>
      <c r="GB2853" s="153"/>
      <c r="GC2853" s="153"/>
      <c r="GD2853" s="153"/>
      <c r="GE2853" s="153"/>
      <c r="GF2853" s="153"/>
      <c r="GG2853" s="153"/>
      <c r="GH2853" s="153"/>
      <c r="GI2853" s="153"/>
      <c r="GJ2853" s="153"/>
      <c r="GK2853" s="153"/>
      <c r="GL2853" s="153"/>
      <c r="GM2853" s="153"/>
      <c r="GN2853" s="153"/>
      <c r="GO2853" s="153"/>
      <c r="GP2853" s="153"/>
      <c r="GQ2853" s="153"/>
      <c r="GR2853" s="153"/>
      <c r="GS2853" s="153"/>
      <c r="GT2853" s="153"/>
      <c r="GU2853" s="153"/>
      <c r="GV2853" s="153"/>
      <c r="GW2853" s="153"/>
      <c r="GX2853" s="153"/>
      <c r="GY2853" s="153"/>
      <c r="GZ2853" s="153"/>
      <c r="HA2853" s="153"/>
      <c r="HB2853" s="153"/>
      <c r="HC2853" s="153"/>
      <c r="HD2853" s="153"/>
      <c r="HE2853" s="153"/>
      <c r="HF2853" s="153"/>
      <c r="HG2853" s="153"/>
      <c r="HH2853" s="153"/>
      <c r="HI2853" s="153"/>
      <c r="HJ2853" s="153"/>
      <c r="HK2853" s="153"/>
      <c r="HL2853" s="153"/>
      <c r="HM2853" s="153"/>
      <c r="HN2853" s="153"/>
      <c r="HO2853" s="153"/>
      <c r="HP2853" s="153"/>
      <c r="HQ2853" s="153"/>
      <c r="HR2853" s="153"/>
      <c r="HS2853" s="153"/>
      <c r="HT2853" s="153"/>
      <c r="HU2853" s="153"/>
      <c r="HV2853" s="153"/>
      <c r="HW2853" s="153"/>
      <c r="HX2853" s="153"/>
      <c r="HY2853" s="153"/>
      <c r="HZ2853" s="153"/>
    </row>
    <row r="2854" spans="1:234" s="174" customFormat="1" ht="15">
      <c r="A2854" s="150"/>
      <c r="B2854" s="151"/>
      <c r="C2854" s="152"/>
      <c r="D2854" s="151"/>
      <c r="E2854" s="151"/>
      <c r="F2854" s="151"/>
      <c r="G2854" s="151"/>
      <c r="H2854" s="151"/>
      <c r="I2854" s="151"/>
      <c r="J2854" s="151"/>
      <c r="K2854" s="151"/>
      <c r="L2854" s="151"/>
      <c r="M2854" s="151"/>
      <c r="N2854" s="151"/>
      <c r="O2854" s="151"/>
      <c r="P2854" s="153"/>
      <c r="Q2854" s="153"/>
      <c r="R2854" s="153"/>
      <c r="S2854" s="153"/>
      <c r="T2854" s="153"/>
      <c r="U2854" s="153"/>
      <c r="V2854" s="153"/>
      <c r="W2854" s="153"/>
      <c r="X2854" s="153"/>
      <c r="Y2854" s="153"/>
      <c r="Z2854" s="153"/>
      <c r="AA2854" s="153"/>
      <c r="AB2854" s="153"/>
      <c r="AC2854" s="153"/>
      <c r="AD2854" s="153"/>
      <c r="AE2854" s="153"/>
      <c r="AF2854" s="153"/>
      <c r="AG2854" s="153"/>
      <c r="AH2854" s="153"/>
      <c r="AI2854" s="153"/>
      <c r="AJ2854" s="153"/>
      <c r="AK2854" s="153"/>
      <c r="AL2854" s="153"/>
      <c r="AM2854" s="153"/>
      <c r="AN2854" s="153"/>
      <c r="AO2854" s="153"/>
      <c r="AP2854" s="153"/>
      <c r="AQ2854" s="153"/>
      <c r="AR2854" s="153"/>
      <c r="AS2854" s="153"/>
      <c r="AT2854" s="153"/>
      <c r="AU2854" s="153"/>
      <c r="AV2854" s="153"/>
      <c r="AW2854" s="153"/>
      <c r="AX2854" s="153"/>
      <c r="AY2854" s="153"/>
      <c r="AZ2854" s="153"/>
      <c r="BA2854" s="153"/>
      <c r="BB2854" s="153"/>
      <c r="BC2854" s="153"/>
      <c r="BD2854" s="153"/>
      <c r="BE2854" s="153"/>
      <c r="BF2854" s="153"/>
      <c r="BG2854" s="153"/>
      <c r="BH2854" s="153"/>
      <c r="BI2854" s="153"/>
      <c r="BJ2854" s="153"/>
      <c r="BK2854" s="153"/>
      <c r="BL2854" s="153"/>
      <c r="BM2854" s="153"/>
      <c r="BN2854" s="153"/>
      <c r="BO2854" s="153"/>
      <c r="BP2854" s="153"/>
      <c r="BQ2854" s="153"/>
      <c r="BR2854" s="153"/>
      <c r="BS2854" s="153"/>
      <c r="BT2854" s="153"/>
      <c r="BU2854" s="153"/>
      <c r="BV2854" s="153"/>
      <c r="BW2854" s="153"/>
      <c r="BX2854" s="153"/>
      <c r="BY2854" s="153"/>
      <c r="BZ2854" s="153"/>
      <c r="CA2854" s="153"/>
      <c r="CB2854" s="153"/>
      <c r="CC2854" s="153"/>
      <c r="CD2854" s="153"/>
      <c r="CE2854" s="153"/>
      <c r="CF2854" s="153"/>
      <c r="CG2854" s="153"/>
      <c r="CH2854" s="153"/>
      <c r="CI2854" s="153"/>
      <c r="CJ2854" s="153"/>
      <c r="CK2854" s="153"/>
      <c r="CL2854" s="153"/>
      <c r="CM2854" s="153"/>
      <c r="CN2854" s="153"/>
      <c r="CO2854" s="153"/>
      <c r="CP2854" s="153"/>
      <c r="CQ2854" s="153"/>
      <c r="CR2854" s="153"/>
      <c r="CS2854" s="153"/>
      <c r="CT2854" s="153"/>
      <c r="CU2854" s="153"/>
      <c r="CV2854" s="153"/>
      <c r="CW2854" s="153"/>
      <c r="CX2854" s="153"/>
      <c r="CY2854" s="153"/>
      <c r="CZ2854" s="153"/>
      <c r="DA2854" s="153"/>
      <c r="DB2854" s="153"/>
      <c r="DC2854" s="153"/>
      <c r="DD2854" s="153"/>
      <c r="DE2854" s="153"/>
      <c r="DF2854" s="153"/>
      <c r="DG2854" s="153"/>
      <c r="DH2854" s="153"/>
      <c r="DI2854" s="153"/>
      <c r="DJ2854" s="153"/>
      <c r="DK2854" s="153"/>
      <c r="DL2854" s="153"/>
      <c r="DM2854" s="153"/>
      <c r="DN2854" s="153"/>
      <c r="DO2854" s="153"/>
      <c r="DP2854" s="153"/>
      <c r="DQ2854" s="153"/>
      <c r="DR2854" s="153"/>
      <c r="DS2854" s="153"/>
      <c r="DT2854" s="153"/>
      <c r="DU2854" s="153"/>
      <c r="DV2854" s="153"/>
      <c r="DW2854" s="153"/>
      <c r="DX2854" s="153"/>
      <c r="DY2854" s="153"/>
      <c r="DZ2854" s="153"/>
      <c r="EA2854" s="153"/>
      <c r="EB2854" s="153"/>
      <c r="EC2854" s="153"/>
      <c r="ED2854" s="153"/>
      <c r="EE2854" s="153"/>
      <c r="EF2854" s="153"/>
      <c r="EG2854" s="153"/>
      <c r="EH2854" s="153"/>
      <c r="EI2854" s="153"/>
      <c r="EJ2854" s="153"/>
      <c r="EK2854" s="153"/>
      <c r="EL2854" s="153"/>
      <c r="EM2854" s="153"/>
      <c r="EN2854" s="153"/>
      <c r="EO2854" s="153"/>
      <c r="EP2854" s="153"/>
      <c r="EQ2854" s="153"/>
      <c r="ER2854" s="153"/>
      <c r="ES2854" s="153"/>
      <c r="ET2854" s="153"/>
      <c r="EU2854" s="153"/>
      <c r="EV2854" s="153"/>
      <c r="EW2854" s="153"/>
      <c r="EX2854" s="153"/>
      <c r="EY2854" s="153"/>
      <c r="EZ2854" s="153"/>
      <c r="FA2854" s="153"/>
      <c r="FB2854" s="153"/>
      <c r="FC2854" s="153"/>
      <c r="FD2854" s="153"/>
      <c r="FE2854" s="153"/>
      <c r="FF2854" s="153"/>
      <c r="FG2854" s="153"/>
      <c r="FH2854" s="153"/>
      <c r="FI2854" s="153"/>
      <c r="FJ2854" s="153"/>
      <c r="FK2854" s="153"/>
      <c r="FL2854" s="153"/>
      <c r="FM2854" s="153"/>
      <c r="FN2854" s="153"/>
      <c r="FO2854" s="153"/>
      <c r="FP2854" s="153"/>
      <c r="FQ2854" s="153"/>
      <c r="FR2854" s="153"/>
      <c r="FS2854" s="153"/>
      <c r="FT2854" s="153"/>
      <c r="FU2854" s="153"/>
      <c r="FV2854" s="153"/>
      <c r="FW2854" s="153"/>
      <c r="FX2854" s="153"/>
      <c r="FY2854" s="153"/>
      <c r="FZ2854" s="153"/>
      <c r="GA2854" s="153"/>
      <c r="GB2854" s="153"/>
      <c r="GC2854" s="153"/>
      <c r="GD2854" s="153"/>
      <c r="GE2854" s="153"/>
      <c r="GF2854" s="153"/>
      <c r="GG2854" s="153"/>
      <c r="GH2854" s="153"/>
      <c r="GI2854" s="153"/>
      <c r="GJ2854" s="153"/>
      <c r="GK2854" s="153"/>
      <c r="GL2854" s="153"/>
      <c r="GM2854" s="153"/>
      <c r="GN2854" s="153"/>
      <c r="GO2854" s="153"/>
      <c r="GP2854" s="153"/>
      <c r="GQ2854" s="153"/>
      <c r="GR2854" s="153"/>
      <c r="GS2854" s="153"/>
      <c r="GT2854" s="153"/>
      <c r="GU2854" s="153"/>
      <c r="GV2854" s="153"/>
      <c r="GW2854" s="153"/>
      <c r="GX2854" s="153"/>
      <c r="GY2854" s="153"/>
      <c r="GZ2854" s="153"/>
      <c r="HA2854" s="153"/>
      <c r="HB2854" s="153"/>
      <c r="HC2854" s="153"/>
      <c r="HD2854" s="153"/>
      <c r="HE2854" s="153"/>
      <c r="HF2854" s="153"/>
      <c r="HG2854" s="153"/>
      <c r="HH2854" s="153"/>
      <c r="HI2854" s="153"/>
      <c r="HJ2854" s="153"/>
      <c r="HK2854" s="153"/>
      <c r="HL2854" s="153"/>
      <c r="HM2854" s="153"/>
      <c r="HN2854" s="153"/>
      <c r="HO2854" s="153"/>
      <c r="HP2854" s="153"/>
      <c r="HQ2854" s="153"/>
      <c r="HR2854" s="153"/>
      <c r="HS2854" s="153"/>
      <c r="HT2854" s="153"/>
      <c r="HU2854" s="153"/>
      <c r="HV2854" s="153"/>
      <c r="HW2854" s="153"/>
      <c r="HX2854" s="153"/>
      <c r="HY2854" s="153"/>
      <c r="HZ2854" s="153"/>
    </row>
    <row r="2855" spans="1:234" s="174" customFormat="1" ht="15">
      <c r="A2855" s="150"/>
      <c r="B2855" s="151"/>
      <c r="C2855" s="152"/>
      <c r="D2855" s="151"/>
      <c r="E2855" s="151"/>
      <c r="F2855" s="151"/>
      <c r="G2855" s="151"/>
      <c r="H2855" s="151"/>
      <c r="I2855" s="151"/>
      <c r="J2855" s="151"/>
      <c r="K2855" s="151"/>
      <c r="L2855" s="151"/>
      <c r="M2855" s="151"/>
      <c r="N2855" s="151"/>
      <c r="O2855" s="151"/>
      <c r="P2855" s="153"/>
      <c r="Q2855" s="153"/>
      <c r="R2855" s="153"/>
      <c r="S2855" s="153"/>
      <c r="T2855" s="153"/>
      <c r="U2855" s="153"/>
      <c r="V2855" s="153"/>
      <c r="W2855" s="153"/>
      <c r="X2855" s="153"/>
      <c r="Y2855" s="153"/>
      <c r="Z2855" s="153"/>
      <c r="AA2855" s="153"/>
      <c r="AB2855" s="153"/>
      <c r="AC2855" s="153"/>
      <c r="AD2855" s="153"/>
      <c r="AE2855" s="153"/>
      <c r="AF2855" s="153"/>
      <c r="AG2855" s="153"/>
      <c r="AH2855" s="153"/>
      <c r="AI2855" s="153"/>
      <c r="AJ2855" s="153"/>
      <c r="AK2855" s="153"/>
      <c r="AL2855" s="153"/>
      <c r="AM2855" s="153"/>
      <c r="AN2855" s="153"/>
      <c r="AO2855" s="153"/>
      <c r="AP2855" s="153"/>
      <c r="AQ2855" s="153"/>
      <c r="AR2855" s="153"/>
      <c r="AS2855" s="153"/>
      <c r="AT2855" s="153"/>
      <c r="AU2855" s="153"/>
      <c r="AV2855" s="153"/>
      <c r="AW2855" s="153"/>
      <c r="AX2855" s="153"/>
      <c r="AY2855" s="153"/>
      <c r="AZ2855" s="153"/>
      <c r="BA2855" s="153"/>
      <c r="BB2855" s="153"/>
      <c r="BC2855" s="153"/>
      <c r="BD2855" s="153"/>
      <c r="BE2855" s="153"/>
      <c r="BF2855" s="153"/>
      <c r="BG2855" s="153"/>
      <c r="BH2855" s="153"/>
      <c r="BI2855" s="153"/>
      <c r="BJ2855" s="153"/>
      <c r="BK2855" s="153"/>
      <c r="BL2855" s="153"/>
      <c r="BM2855" s="153"/>
      <c r="BN2855" s="153"/>
      <c r="BO2855" s="153"/>
      <c r="BP2855" s="153"/>
      <c r="BQ2855" s="153"/>
      <c r="BR2855" s="153"/>
      <c r="BS2855" s="153"/>
      <c r="BT2855" s="153"/>
      <c r="BU2855" s="153"/>
      <c r="BV2855" s="153"/>
      <c r="BW2855" s="153"/>
      <c r="BX2855" s="153"/>
      <c r="BY2855" s="153"/>
      <c r="BZ2855" s="153"/>
      <c r="CA2855" s="153"/>
      <c r="CB2855" s="153"/>
      <c r="CC2855" s="153"/>
      <c r="CD2855" s="153"/>
      <c r="CE2855" s="153"/>
      <c r="CF2855" s="153"/>
      <c r="CG2855" s="153"/>
      <c r="CH2855" s="153"/>
      <c r="CI2855" s="153"/>
      <c r="CJ2855" s="153"/>
      <c r="CK2855" s="153"/>
      <c r="CL2855" s="153"/>
      <c r="CM2855" s="153"/>
      <c r="CN2855" s="153"/>
      <c r="CO2855" s="153"/>
      <c r="CP2855" s="153"/>
      <c r="CQ2855" s="153"/>
      <c r="CR2855" s="153"/>
      <c r="CS2855" s="153"/>
      <c r="CT2855" s="153"/>
      <c r="CU2855" s="153"/>
      <c r="CV2855" s="153"/>
      <c r="CW2855" s="153"/>
      <c r="CX2855" s="153"/>
      <c r="CY2855" s="153"/>
      <c r="CZ2855" s="153"/>
      <c r="DA2855" s="153"/>
      <c r="DB2855" s="153"/>
      <c r="DC2855" s="153"/>
      <c r="DD2855" s="153"/>
      <c r="DE2855" s="153"/>
      <c r="DF2855" s="153"/>
      <c r="DG2855" s="153"/>
      <c r="DH2855" s="153"/>
      <c r="DI2855" s="153"/>
      <c r="DJ2855" s="153"/>
      <c r="DK2855" s="153"/>
      <c r="DL2855" s="153"/>
      <c r="DM2855" s="153"/>
      <c r="DN2855" s="153"/>
      <c r="DO2855" s="153"/>
      <c r="DP2855" s="153"/>
      <c r="DQ2855" s="153"/>
      <c r="DR2855" s="153"/>
      <c r="DS2855" s="153"/>
      <c r="DT2855" s="153"/>
      <c r="DU2855" s="153"/>
      <c r="DV2855" s="153"/>
      <c r="DW2855" s="153"/>
      <c r="DX2855" s="153"/>
      <c r="DY2855" s="153"/>
      <c r="DZ2855" s="153"/>
      <c r="EA2855" s="153"/>
      <c r="EB2855" s="153"/>
      <c r="EC2855" s="153"/>
      <c r="ED2855" s="153"/>
      <c r="EE2855" s="153"/>
      <c r="EF2855" s="153"/>
      <c r="EG2855" s="153"/>
      <c r="EH2855" s="153"/>
      <c r="EI2855" s="153"/>
      <c r="EJ2855" s="153"/>
      <c r="EK2855" s="153"/>
      <c r="EL2855" s="153"/>
      <c r="EM2855" s="153"/>
      <c r="EN2855" s="153"/>
      <c r="EO2855" s="153"/>
      <c r="EP2855" s="153"/>
      <c r="EQ2855" s="153"/>
      <c r="ER2855" s="153"/>
      <c r="ES2855" s="153"/>
      <c r="ET2855" s="153"/>
      <c r="EU2855" s="153"/>
      <c r="EV2855" s="153"/>
      <c r="EW2855" s="153"/>
      <c r="EX2855" s="153"/>
      <c r="EY2855" s="153"/>
      <c r="EZ2855" s="153"/>
      <c r="FA2855" s="153"/>
      <c r="FB2855" s="153"/>
      <c r="FC2855" s="153"/>
      <c r="FD2855" s="153"/>
      <c r="FE2855" s="153"/>
      <c r="FF2855" s="153"/>
      <c r="FG2855" s="153"/>
      <c r="FH2855" s="153"/>
      <c r="FI2855" s="153"/>
      <c r="FJ2855" s="153"/>
      <c r="FK2855" s="153"/>
      <c r="FL2855" s="153"/>
      <c r="FM2855" s="153"/>
      <c r="FN2855" s="153"/>
      <c r="FO2855" s="153"/>
      <c r="FP2855" s="153"/>
      <c r="FQ2855" s="153"/>
      <c r="FR2855" s="153"/>
      <c r="FS2855" s="153"/>
      <c r="FT2855" s="153"/>
      <c r="FU2855" s="153"/>
      <c r="FV2855" s="153"/>
      <c r="FW2855" s="153"/>
      <c r="FX2855" s="153"/>
      <c r="FY2855" s="153"/>
      <c r="FZ2855" s="153"/>
      <c r="GA2855" s="153"/>
      <c r="GB2855" s="153"/>
      <c r="GC2855" s="153"/>
      <c r="GD2855" s="153"/>
      <c r="GE2855" s="153"/>
      <c r="GF2855" s="153"/>
      <c r="GG2855" s="153"/>
      <c r="GH2855" s="153"/>
      <c r="GI2855" s="153"/>
      <c r="GJ2855" s="153"/>
      <c r="GK2855" s="153"/>
      <c r="GL2855" s="153"/>
      <c r="GM2855" s="153"/>
      <c r="GN2855" s="153"/>
      <c r="GO2855" s="153"/>
      <c r="GP2855" s="153"/>
      <c r="GQ2855" s="153"/>
      <c r="GR2855" s="153"/>
      <c r="GS2855" s="153"/>
      <c r="GT2855" s="153"/>
      <c r="GU2855" s="153"/>
      <c r="GV2855" s="153"/>
      <c r="GW2855" s="153"/>
      <c r="GX2855" s="153"/>
      <c r="GY2855" s="153"/>
      <c r="GZ2855" s="153"/>
      <c r="HA2855" s="153"/>
      <c r="HB2855" s="153"/>
      <c r="HC2855" s="153"/>
      <c r="HD2855" s="153"/>
      <c r="HE2855" s="153"/>
      <c r="HF2855" s="153"/>
      <c r="HG2855" s="153"/>
      <c r="HH2855" s="153"/>
      <c r="HI2855" s="153"/>
      <c r="HJ2855" s="153"/>
      <c r="HK2855" s="153"/>
      <c r="HL2855" s="153"/>
      <c r="HM2855" s="153"/>
      <c r="HN2855" s="153"/>
      <c r="HO2855" s="153"/>
      <c r="HP2855" s="153"/>
      <c r="HQ2855" s="153"/>
      <c r="HR2855" s="153"/>
      <c r="HS2855" s="153"/>
      <c r="HT2855" s="153"/>
      <c r="HU2855" s="153"/>
      <c r="HV2855" s="153"/>
      <c r="HW2855" s="153"/>
      <c r="HX2855" s="153"/>
      <c r="HY2855" s="153"/>
      <c r="HZ2855" s="153"/>
    </row>
    <row r="2856" spans="1:234" s="174" customFormat="1" ht="15">
      <c r="A2856" s="150"/>
      <c r="B2856" s="151"/>
      <c r="C2856" s="152"/>
      <c r="D2856" s="151"/>
      <c r="E2856" s="151"/>
      <c r="F2856" s="151"/>
      <c r="G2856" s="151"/>
      <c r="H2856" s="151"/>
      <c r="I2856" s="151"/>
      <c r="J2856" s="151"/>
      <c r="K2856" s="151"/>
      <c r="L2856" s="151"/>
      <c r="M2856" s="151"/>
      <c r="N2856" s="151"/>
      <c r="O2856" s="151"/>
      <c r="P2856" s="153"/>
      <c r="Q2856" s="153"/>
      <c r="R2856" s="153"/>
      <c r="S2856" s="153"/>
      <c r="T2856" s="153"/>
      <c r="U2856" s="153"/>
      <c r="V2856" s="153"/>
      <c r="W2856" s="153"/>
      <c r="X2856" s="153"/>
      <c r="Y2856" s="153"/>
      <c r="Z2856" s="153"/>
      <c r="AA2856" s="153"/>
      <c r="AB2856" s="153"/>
      <c r="AC2856" s="153"/>
      <c r="AD2856" s="153"/>
      <c r="AE2856" s="153"/>
      <c r="AF2856" s="153"/>
      <c r="AG2856" s="153"/>
      <c r="AH2856" s="153"/>
      <c r="AI2856" s="153"/>
      <c r="AJ2856" s="153"/>
      <c r="AK2856" s="153"/>
      <c r="AL2856" s="153"/>
      <c r="AM2856" s="153"/>
      <c r="AN2856" s="153"/>
      <c r="AO2856" s="153"/>
      <c r="AP2856" s="153"/>
      <c r="AQ2856" s="153"/>
      <c r="AR2856" s="153"/>
      <c r="AS2856" s="153"/>
      <c r="AT2856" s="153"/>
      <c r="AU2856" s="153"/>
      <c r="AV2856" s="153"/>
      <c r="AW2856" s="153"/>
      <c r="AX2856" s="153"/>
      <c r="AY2856" s="153"/>
      <c r="AZ2856" s="153"/>
      <c r="BA2856" s="153"/>
      <c r="BB2856" s="153"/>
      <c r="BC2856" s="153"/>
      <c r="BD2856" s="153"/>
      <c r="BE2856" s="153"/>
      <c r="BF2856" s="153"/>
      <c r="BG2856" s="153"/>
      <c r="BH2856" s="153"/>
      <c r="BI2856" s="153"/>
      <c r="BJ2856" s="153"/>
      <c r="BK2856" s="153"/>
      <c r="BL2856" s="153"/>
      <c r="BM2856" s="153"/>
      <c r="BN2856" s="153"/>
      <c r="BO2856" s="153"/>
      <c r="BP2856" s="153"/>
      <c r="BQ2856" s="153"/>
      <c r="BR2856" s="153"/>
      <c r="BS2856" s="153"/>
      <c r="BT2856" s="153"/>
      <c r="BU2856" s="153"/>
      <c r="BV2856" s="153"/>
      <c r="BW2856" s="153"/>
      <c r="BX2856" s="153"/>
      <c r="BY2856" s="153"/>
      <c r="BZ2856" s="153"/>
      <c r="CA2856" s="153"/>
      <c r="CB2856" s="153"/>
      <c r="CC2856" s="153"/>
      <c r="CD2856" s="153"/>
      <c r="CE2856" s="153"/>
      <c r="CF2856" s="153"/>
      <c r="CG2856" s="153"/>
      <c r="CH2856" s="153"/>
      <c r="CI2856" s="153"/>
      <c r="CJ2856" s="153"/>
      <c r="CK2856" s="153"/>
      <c r="CL2856" s="153"/>
      <c r="CM2856" s="153"/>
      <c r="CN2856" s="153"/>
      <c r="CO2856" s="153"/>
      <c r="CP2856" s="153"/>
      <c r="CQ2856" s="153"/>
      <c r="CR2856" s="153"/>
      <c r="CS2856" s="153"/>
      <c r="CT2856" s="153"/>
      <c r="CU2856" s="153"/>
      <c r="CV2856" s="153"/>
      <c r="CW2856" s="153"/>
      <c r="CX2856" s="153"/>
      <c r="CY2856" s="153"/>
      <c r="CZ2856" s="153"/>
      <c r="DA2856" s="153"/>
      <c r="DB2856" s="153"/>
      <c r="DC2856" s="153"/>
      <c r="DD2856" s="153"/>
      <c r="DE2856" s="153"/>
      <c r="DF2856" s="153"/>
      <c r="DG2856" s="153"/>
      <c r="DH2856" s="153"/>
      <c r="DI2856" s="153"/>
      <c r="DJ2856" s="153"/>
      <c r="DK2856" s="153"/>
      <c r="DL2856" s="153"/>
      <c r="DM2856" s="153"/>
      <c r="DN2856" s="153"/>
      <c r="DO2856" s="153"/>
      <c r="DP2856" s="153"/>
      <c r="DQ2856" s="153"/>
      <c r="DR2856" s="153"/>
      <c r="DS2856" s="153"/>
      <c r="DT2856" s="153"/>
      <c r="DU2856" s="153"/>
      <c r="DV2856" s="153"/>
      <c r="DW2856" s="153"/>
      <c r="DX2856" s="153"/>
      <c r="DY2856" s="153"/>
      <c r="DZ2856" s="153"/>
      <c r="EA2856" s="153"/>
      <c r="EB2856" s="153"/>
      <c r="EC2856" s="153"/>
      <c r="ED2856" s="153"/>
      <c r="EE2856" s="153"/>
      <c r="EF2856" s="153"/>
      <c r="EG2856" s="153"/>
      <c r="EH2856" s="153"/>
      <c r="EI2856" s="153"/>
      <c r="EJ2856" s="153"/>
      <c r="EK2856" s="153"/>
      <c r="EL2856" s="153"/>
      <c r="EM2856" s="153"/>
      <c r="EN2856" s="153"/>
      <c r="EO2856" s="153"/>
      <c r="EP2856" s="153"/>
      <c r="EQ2856" s="153"/>
      <c r="ER2856" s="153"/>
      <c r="ES2856" s="153"/>
      <c r="ET2856" s="153"/>
      <c r="EU2856" s="153"/>
      <c r="EV2856" s="153"/>
      <c r="EW2856" s="153"/>
      <c r="EX2856" s="153"/>
      <c r="EY2856" s="153"/>
      <c r="EZ2856" s="153"/>
      <c r="FA2856" s="153"/>
      <c r="FB2856" s="153"/>
      <c r="FC2856" s="153"/>
      <c r="FD2856" s="153"/>
      <c r="FE2856" s="153"/>
      <c r="FF2856" s="153"/>
      <c r="FG2856" s="153"/>
      <c r="FH2856" s="153"/>
      <c r="FI2856" s="153"/>
      <c r="FJ2856" s="153"/>
      <c r="FK2856" s="153"/>
      <c r="FL2856" s="153"/>
      <c r="FM2856" s="153"/>
      <c r="FN2856" s="153"/>
      <c r="FO2856" s="153"/>
      <c r="FP2856" s="153"/>
      <c r="FQ2856" s="153"/>
      <c r="FR2856" s="153"/>
      <c r="FS2856" s="153"/>
      <c r="FT2856" s="153"/>
      <c r="FU2856" s="153"/>
      <c r="FV2856" s="153"/>
      <c r="FW2856" s="153"/>
      <c r="FX2856" s="153"/>
      <c r="FY2856" s="153"/>
      <c r="FZ2856" s="153"/>
      <c r="GA2856" s="153"/>
      <c r="GB2856" s="153"/>
      <c r="GC2856" s="153"/>
      <c r="GD2856" s="153"/>
      <c r="GE2856" s="153"/>
      <c r="GF2856" s="153"/>
      <c r="GG2856" s="153"/>
      <c r="GH2856" s="153"/>
      <c r="GI2856" s="153"/>
      <c r="GJ2856" s="153"/>
      <c r="GK2856" s="153"/>
      <c r="GL2856" s="153"/>
      <c r="GM2856" s="153"/>
      <c r="GN2856" s="153"/>
      <c r="GO2856" s="153"/>
      <c r="GP2856" s="153"/>
      <c r="GQ2856" s="153"/>
      <c r="GR2856" s="153"/>
      <c r="GS2856" s="153"/>
      <c r="GT2856" s="153"/>
      <c r="GU2856" s="153"/>
      <c r="GV2856" s="153"/>
      <c r="GW2856" s="153"/>
      <c r="GX2856" s="153"/>
      <c r="GY2856" s="153"/>
      <c r="GZ2856" s="153"/>
      <c r="HA2856" s="153"/>
      <c r="HB2856" s="153"/>
      <c r="HC2856" s="153"/>
      <c r="HD2856" s="153"/>
      <c r="HE2856" s="153"/>
      <c r="HF2856" s="153"/>
      <c r="HG2856" s="153"/>
      <c r="HH2856" s="153"/>
      <c r="HI2856" s="153"/>
      <c r="HJ2856" s="153"/>
      <c r="HK2856" s="153"/>
      <c r="HL2856" s="153"/>
      <c r="HM2856" s="153"/>
      <c r="HN2856" s="153"/>
      <c r="HO2856" s="153"/>
      <c r="HP2856" s="153"/>
      <c r="HQ2856" s="153"/>
      <c r="HR2856" s="153"/>
      <c r="HS2856" s="153"/>
      <c r="HT2856" s="153"/>
      <c r="HU2856" s="153"/>
      <c r="HV2856" s="153"/>
      <c r="HW2856" s="153"/>
      <c r="HX2856" s="153"/>
      <c r="HY2856" s="153"/>
      <c r="HZ2856" s="153"/>
    </row>
    <row r="2857" spans="1:234" s="174" customFormat="1" ht="15">
      <c r="A2857" s="150"/>
      <c r="B2857" s="151"/>
      <c r="C2857" s="152"/>
      <c r="D2857" s="151"/>
      <c r="E2857" s="151"/>
      <c r="F2857" s="151"/>
      <c r="G2857" s="151"/>
      <c r="H2857" s="151"/>
      <c r="I2857" s="151"/>
      <c r="J2857" s="151"/>
      <c r="K2857" s="151"/>
      <c r="L2857" s="151"/>
      <c r="M2857" s="151"/>
      <c r="N2857" s="151"/>
      <c r="O2857" s="151"/>
      <c r="P2857" s="153"/>
      <c r="Q2857" s="153"/>
      <c r="R2857" s="153"/>
      <c r="S2857" s="153"/>
      <c r="T2857" s="153"/>
      <c r="U2857" s="153"/>
      <c r="V2857" s="153"/>
      <c r="W2857" s="153"/>
      <c r="X2857" s="153"/>
      <c r="Y2857" s="153"/>
      <c r="Z2857" s="153"/>
      <c r="AA2857" s="153"/>
      <c r="AB2857" s="153"/>
      <c r="AC2857" s="153"/>
      <c r="AD2857" s="153"/>
      <c r="AE2857" s="153"/>
      <c r="AF2857" s="153"/>
      <c r="AG2857" s="153"/>
      <c r="AH2857" s="153"/>
      <c r="AI2857" s="153"/>
      <c r="AJ2857" s="153"/>
      <c r="AK2857" s="153"/>
      <c r="AL2857" s="153"/>
      <c r="AM2857" s="153"/>
      <c r="AN2857" s="153"/>
      <c r="AO2857" s="153"/>
      <c r="AP2857" s="153"/>
      <c r="AQ2857" s="153"/>
      <c r="AR2857" s="153"/>
      <c r="AS2857" s="153"/>
      <c r="AT2857" s="153"/>
      <c r="AU2857" s="153"/>
      <c r="AV2857" s="153"/>
      <c r="AW2857" s="153"/>
      <c r="AX2857" s="153"/>
      <c r="AY2857" s="153"/>
      <c r="AZ2857" s="153"/>
      <c r="BA2857" s="153"/>
      <c r="BB2857" s="153"/>
      <c r="BC2857" s="153"/>
      <c r="BD2857" s="153"/>
      <c r="BE2857" s="153"/>
      <c r="BF2857" s="153"/>
      <c r="BG2857" s="153"/>
      <c r="BH2857" s="153"/>
      <c r="BI2857" s="153"/>
      <c r="BJ2857" s="153"/>
      <c r="BK2857" s="153"/>
      <c r="BL2857" s="153"/>
      <c r="BM2857" s="153"/>
      <c r="BN2857" s="153"/>
      <c r="BO2857" s="153"/>
      <c r="BP2857" s="153"/>
      <c r="BQ2857" s="153"/>
      <c r="BR2857" s="153"/>
      <c r="BS2857" s="153"/>
      <c r="BT2857" s="153"/>
      <c r="BU2857" s="153"/>
      <c r="BV2857" s="153"/>
      <c r="BW2857" s="153"/>
      <c r="BX2857" s="153"/>
      <c r="BY2857" s="153"/>
      <c r="BZ2857" s="153"/>
      <c r="CA2857" s="153"/>
      <c r="CB2857" s="153"/>
      <c r="CC2857" s="153"/>
      <c r="CD2857" s="153"/>
      <c r="CE2857" s="153"/>
      <c r="CF2857" s="153"/>
      <c r="CG2857" s="153"/>
      <c r="CH2857" s="153"/>
      <c r="CI2857" s="153"/>
      <c r="CJ2857" s="153"/>
      <c r="CK2857" s="153"/>
      <c r="CL2857" s="153"/>
      <c r="CM2857" s="153"/>
      <c r="CN2857" s="153"/>
      <c r="CO2857" s="153"/>
      <c r="CP2857" s="153"/>
      <c r="CQ2857" s="153"/>
      <c r="CR2857" s="153"/>
      <c r="CS2857" s="153"/>
      <c r="CT2857" s="153"/>
      <c r="CU2857" s="153"/>
      <c r="CV2857" s="153"/>
      <c r="CW2857" s="153"/>
      <c r="CX2857" s="153"/>
      <c r="CY2857" s="153"/>
      <c r="CZ2857" s="153"/>
      <c r="DA2857" s="153"/>
      <c r="DB2857" s="153"/>
      <c r="DC2857" s="153"/>
      <c r="DD2857" s="153"/>
      <c r="DE2857" s="153"/>
      <c r="DF2857" s="153"/>
      <c r="DG2857" s="153"/>
      <c r="DH2857" s="153"/>
      <c r="DI2857" s="153"/>
      <c r="DJ2857" s="153"/>
      <c r="DK2857" s="153"/>
      <c r="DL2857" s="153"/>
      <c r="DM2857" s="153"/>
      <c r="DN2857" s="153"/>
      <c r="DO2857" s="153"/>
      <c r="DP2857" s="153"/>
      <c r="DQ2857" s="153"/>
      <c r="DR2857" s="153"/>
      <c r="DS2857" s="153"/>
      <c r="DT2857" s="153"/>
      <c r="DU2857" s="153"/>
      <c r="DV2857" s="153"/>
      <c r="DW2857" s="153"/>
      <c r="DX2857" s="153"/>
      <c r="DY2857" s="153"/>
      <c r="DZ2857" s="153"/>
      <c r="EA2857" s="153"/>
      <c r="EB2857" s="153"/>
      <c r="EC2857" s="153"/>
      <c r="ED2857" s="153"/>
      <c r="EE2857" s="153"/>
      <c r="EF2857" s="153"/>
      <c r="EG2857" s="153"/>
      <c r="EH2857" s="153"/>
      <c r="EI2857" s="153"/>
      <c r="EJ2857" s="153"/>
      <c r="EK2857" s="153"/>
      <c r="EL2857" s="153"/>
      <c r="EM2857" s="153"/>
      <c r="EN2857" s="153"/>
      <c r="EO2857" s="153"/>
      <c r="EP2857" s="153"/>
      <c r="EQ2857" s="153"/>
      <c r="ER2857" s="153"/>
      <c r="ES2857" s="153"/>
      <c r="ET2857" s="153"/>
      <c r="EU2857" s="153"/>
      <c r="EV2857" s="153"/>
      <c r="EW2857" s="153"/>
      <c r="EX2857" s="153"/>
      <c r="EY2857" s="153"/>
      <c r="EZ2857" s="153"/>
      <c r="FA2857" s="153"/>
      <c r="FB2857" s="153"/>
      <c r="FC2857" s="153"/>
      <c r="FD2857" s="153"/>
      <c r="FE2857" s="153"/>
      <c r="FF2857" s="153"/>
      <c r="FG2857" s="153"/>
      <c r="FH2857" s="153"/>
      <c r="FI2857" s="153"/>
      <c r="FJ2857" s="153"/>
      <c r="FK2857" s="153"/>
      <c r="FL2857" s="153"/>
      <c r="FM2857" s="153"/>
      <c r="FN2857" s="153"/>
      <c r="FO2857" s="153"/>
      <c r="FP2857" s="153"/>
      <c r="FQ2857" s="153"/>
      <c r="FR2857" s="153"/>
      <c r="FS2857" s="153"/>
      <c r="FT2857" s="153"/>
      <c r="FU2857" s="153"/>
      <c r="FV2857" s="153"/>
      <c r="FW2857" s="153"/>
      <c r="FX2857" s="153"/>
      <c r="FY2857" s="153"/>
      <c r="FZ2857" s="153"/>
      <c r="GA2857" s="153"/>
      <c r="GB2857" s="153"/>
      <c r="GC2857" s="153"/>
      <c r="GD2857" s="153"/>
      <c r="GE2857" s="153"/>
      <c r="GF2857" s="153"/>
      <c r="GG2857" s="153"/>
      <c r="GH2857" s="153"/>
      <c r="GI2857" s="153"/>
      <c r="GJ2857" s="153"/>
      <c r="GK2857" s="153"/>
      <c r="GL2857" s="153"/>
      <c r="GM2857" s="153"/>
      <c r="GN2857" s="153"/>
      <c r="GO2857" s="153"/>
      <c r="GP2857" s="153"/>
      <c r="GQ2857" s="153"/>
      <c r="GR2857" s="153"/>
      <c r="GS2857" s="153"/>
      <c r="GT2857" s="153"/>
      <c r="GU2857" s="153"/>
      <c r="GV2857" s="153"/>
      <c r="GW2857" s="153"/>
      <c r="GX2857" s="153"/>
      <c r="GY2857" s="153"/>
      <c r="GZ2857" s="153"/>
      <c r="HA2857" s="153"/>
      <c r="HB2857" s="153"/>
      <c r="HC2857" s="153"/>
      <c r="HD2857" s="153"/>
      <c r="HE2857" s="153"/>
      <c r="HF2857" s="153"/>
      <c r="HG2857" s="153"/>
      <c r="HH2857" s="153"/>
      <c r="HI2857" s="153"/>
      <c r="HJ2857" s="153"/>
      <c r="HK2857" s="153"/>
      <c r="HL2857" s="153"/>
      <c r="HM2857" s="153"/>
      <c r="HN2857" s="153"/>
      <c r="HO2857" s="153"/>
      <c r="HP2857" s="153"/>
      <c r="HQ2857" s="153"/>
      <c r="HR2857" s="153"/>
      <c r="HS2857" s="153"/>
      <c r="HT2857" s="153"/>
      <c r="HU2857" s="153"/>
      <c r="HV2857" s="153"/>
      <c r="HW2857" s="153"/>
      <c r="HX2857" s="153"/>
      <c r="HY2857" s="153"/>
      <c r="HZ2857" s="153"/>
    </row>
    <row r="2858" spans="1:234" s="174" customFormat="1" ht="15">
      <c r="A2858" s="150"/>
      <c r="B2858" s="151"/>
      <c r="C2858" s="152"/>
      <c r="D2858" s="151"/>
      <c r="E2858" s="151"/>
      <c r="F2858" s="151"/>
      <c r="G2858" s="151"/>
      <c r="H2858" s="151"/>
      <c r="I2858" s="151"/>
      <c r="J2858" s="151"/>
      <c r="K2858" s="151"/>
      <c r="L2858" s="151"/>
      <c r="M2858" s="151"/>
      <c r="N2858" s="151"/>
      <c r="O2858" s="151"/>
      <c r="P2858" s="153"/>
      <c r="Q2858" s="153"/>
      <c r="R2858" s="153"/>
      <c r="S2858" s="153"/>
      <c r="T2858" s="153"/>
      <c r="U2858" s="153"/>
      <c r="V2858" s="153"/>
      <c r="W2858" s="153"/>
      <c r="X2858" s="153"/>
      <c r="Y2858" s="153"/>
      <c r="Z2858" s="153"/>
      <c r="AA2858" s="153"/>
      <c r="AB2858" s="153"/>
      <c r="AC2858" s="153"/>
      <c r="AD2858" s="153"/>
      <c r="AE2858" s="153"/>
      <c r="AF2858" s="153"/>
      <c r="AG2858" s="153"/>
      <c r="AH2858" s="153"/>
      <c r="AI2858" s="153"/>
      <c r="AJ2858" s="153"/>
      <c r="AK2858" s="153"/>
      <c r="AL2858" s="153"/>
      <c r="AM2858" s="153"/>
      <c r="AN2858" s="153"/>
      <c r="AO2858" s="153"/>
      <c r="AP2858" s="153"/>
      <c r="AQ2858" s="153"/>
      <c r="AR2858" s="153"/>
      <c r="AS2858" s="153"/>
      <c r="AT2858" s="153"/>
      <c r="AU2858" s="153"/>
      <c r="AV2858" s="153"/>
      <c r="AW2858" s="153"/>
      <c r="AX2858" s="153"/>
      <c r="AY2858" s="153"/>
      <c r="AZ2858" s="153"/>
      <c r="BA2858" s="153"/>
      <c r="BB2858" s="153"/>
      <c r="BC2858" s="153"/>
      <c r="BD2858" s="153"/>
      <c r="BE2858" s="153"/>
      <c r="BF2858" s="153"/>
      <c r="BG2858" s="153"/>
      <c r="BH2858" s="153"/>
      <c r="BI2858" s="153"/>
      <c r="BJ2858" s="153"/>
      <c r="BK2858" s="153"/>
      <c r="BL2858" s="153"/>
      <c r="BM2858" s="153"/>
      <c r="BN2858" s="153"/>
      <c r="BO2858" s="153"/>
      <c r="BP2858" s="153"/>
      <c r="BQ2858" s="153"/>
      <c r="BR2858" s="153"/>
      <c r="BS2858" s="153"/>
      <c r="BT2858" s="153"/>
      <c r="BU2858" s="153"/>
      <c r="BV2858" s="153"/>
      <c r="BW2858" s="153"/>
      <c r="BX2858" s="153"/>
      <c r="BY2858" s="153"/>
      <c r="BZ2858" s="153"/>
      <c r="CA2858" s="153"/>
      <c r="CB2858" s="153"/>
      <c r="CC2858" s="153"/>
      <c r="CD2858" s="153"/>
      <c r="CE2858" s="153"/>
      <c r="CF2858" s="153"/>
      <c r="CG2858" s="153"/>
      <c r="CH2858" s="153"/>
      <c r="CI2858" s="153"/>
      <c r="CJ2858" s="153"/>
      <c r="CK2858" s="153"/>
      <c r="CL2858" s="153"/>
      <c r="CM2858" s="153"/>
      <c r="CN2858" s="153"/>
      <c r="CO2858" s="153"/>
      <c r="CP2858" s="153"/>
      <c r="CQ2858" s="153"/>
      <c r="CR2858" s="153"/>
      <c r="CS2858" s="153"/>
      <c r="CT2858" s="153"/>
      <c r="CU2858" s="153"/>
      <c r="CV2858" s="153"/>
      <c r="CW2858" s="153"/>
      <c r="CX2858" s="153"/>
      <c r="CY2858" s="153"/>
      <c r="CZ2858" s="153"/>
      <c r="DA2858" s="153"/>
      <c r="DB2858" s="153"/>
      <c r="DC2858" s="153"/>
      <c r="DD2858" s="153"/>
      <c r="DE2858" s="153"/>
      <c r="DF2858" s="153"/>
      <c r="DG2858" s="153"/>
      <c r="DH2858" s="153"/>
      <c r="DI2858" s="153"/>
      <c r="DJ2858" s="153"/>
      <c r="DK2858" s="153"/>
      <c r="DL2858" s="153"/>
      <c r="DM2858" s="153"/>
      <c r="DN2858" s="153"/>
      <c r="DO2858" s="153"/>
      <c r="DP2858" s="153"/>
      <c r="DQ2858" s="153"/>
      <c r="DR2858" s="153"/>
      <c r="DS2858" s="153"/>
      <c r="DT2858" s="153"/>
      <c r="DU2858" s="153"/>
      <c r="DV2858" s="153"/>
      <c r="DW2858" s="153"/>
      <c r="DX2858" s="153"/>
      <c r="DY2858" s="153"/>
      <c r="DZ2858" s="153"/>
      <c r="EA2858" s="153"/>
      <c r="EB2858" s="153"/>
      <c r="EC2858" s="153"/>
      <c r="ED2858" s="153"/>
      <c r="EE2858" s="153"/>
      <c r="EF2858" s="153"/>
      <c r="EG2858" s="153"/>
      <c r="EH2858" s="153"/>
      <c r="EI2858" s="153"/>
      <c r="EJ2858" s="153"/>
      <c r="EK2858" s="153"/>
      <c r="EL2858" s="153"/>
      <c r="EM2858" s="153"/>
      <c r="EN2858" s="153"/>
      <c r="EO2858" s="153"/>
      <c r="EP2858" s="153"/>
      <c r="EQ2858" s="153"/>
      <c r="ER2858" s="153"/>
      <c r="ES2858" s="153"/>
      <c r="ET2858" s="153"/>
      <c r="EU2858" s="153"/>
      <c r="EV2858" s="153"/>
      <c r="EW2858" s="153"/>
      <c r="EX2858" s="153"/>
      <c r="EY2858" s="153"/>
      <c r="EZ2858" s="153"/>
      <c r="FA2858" s="153"/>
      <c r="FB2858" s="153"/>
      <c r="FC2858" s="153"/>
      <c r="FD2858" s="153"/>
      <c r="FE2858" s="153"/>
      <c r="FF2858" s="153"/>
      <c r="FG2858" s="153"/>
      <c r="FH2858" s="153"/>
      <c r="FI2858" s="153"/>
      <c r="FJ2858" s="153"/>
      <c r="FK2858" s="153"/>
      <c r="FL2858" s="153"/>
      <c r="FM2858" s="153"/>
      <c r="FN2858" s="153"/>
      <c r="FO2858" s="153"/>
      <c r="FP2858" s="153"/>
      <c r="FQ2858" s="153"/>
      <c r="FR2858" s="153"/>
      <c r="FS2858" s="153"/>
      <c r="FT2858" s="153"/>
      <c r="FU2858" s="153"/>
      <c r="FV2858" s="153"/>
      <c r="FW2858" s="153"/>
      <c r="FX2858" s="153"/>
      <c r="FY2858" s="153"/>
      <c r="FZ2858" s="153"/>
      <c r="GA2858" s="153"/>
      <c r="GB2858" s="153"/>
      <c r="GC2858" s="153"/>
      <c r="GD2858" s="153"/>
      <c r="GE2858" s="153"/>
      <c r="GF2858" s="153"/>
      <c r="GG2858" s="153"/>
      <c r="GH2858" s="153"/>
      <c r="GI2858" s="153"/>
      <c r="GJ2858" s="153"/>
      <c r="GK2858" s="153"/>
      <c r="GL2858" s="153"/>
      <c r="GM2858" s="153"/>
      <c r="GN2858" s="153"/>
      <c r="GO2858" s="153"/>
      <c r="GP2858" s="153"/>
      <c r="GQ2858" s="153"/>
      <c r="GR2858" s="153"/>
      <c r="GS2858" s="153"/>
      <c r="GT2858" s="153"/>
      <c r="GU2858" s="153"/>
      <c r="GV2858" s="153"/>
      <c r="GW2858" s="153"/>
      <c r="GX2858" s="153"/>
      <c r="GY2858" s="153"/>
      <c r="GZ2858" s="153"/>
      <c r="HA2858" s="153"/>
      <c r="HB2858" s="153"/>
      <c r="HC2858" s="153"/>
      <c r="HD2858" s="153"/>
      <c r="HE2858" s="153"/>
      <c r="HF2858" s="153"/>
      <c r="HG2858" s="153"/>
      <c r="HH2858" s="153"/>
      <c r="HI2858" s="153"/>
      <c r="HJ2858" s="153"/>
      <c r="HK2858" s="153"/>
      <c r="HL2858" s="153"/>
      <c r="HM2858" s="153"/>
      <c r="HN2858" s="153"/>
      <c r="HO2858" s="153"/>
      <c r="HP2858" s="153"/>
      <c r="HQ2858" s="153"/>
      <c r="HR2858" s="153"/>
      <c r="HS2858" s="153"/>
      <c r="HT2858" s="153"/>
      <c r="HU2858" s="153"/>
      <c r="HV2858" s="153"/>
      <c r="HW2858" s="153"/>
      <c r="HX2858" s="153"/>
      <c r="HY2858" s="153"/>
      <c r="HZ2858" s="153"/>
    </row>
    <row r="2859" spans="1:234" s="174" customFormat="1" ht="15">
      <c r="A2859" s="150"/>
      <c r="B2859" s="151"/>
      <c r="C2859" s="152"/>
      <c r="D2859" s="151"/>
      <c r="E2859" s="151"/>
      <c r="F2859" s="151"/>
      <c r="G2859" s="151"/>
      <c r="H2859" s="151"/>
      <c r="I2859" s="151"/>
      <c r="J2859" s="151"/>
      <c r="K2859" s="151"/>
      <c r="L2859" s="151"/>
      <c r="M2859" s="151"/>
      <c r="N2859" s="151"/>
      <c r="O2859" s="151"/>
      <c r="P2859" s="153"/>
      <c r="Q2859" s="153"/>
      <c r="R2859" s="153"/>
      <c r="S2859" s="153"/>
      <c r="T2859" s="153"/>
      <c r="U2859" s="153"/>
      <c r="V2859" s="153"/>
      <c r="W2859" s="153"/>
      <c r="X2859" s="153"/>
      <c r="Y2859" s="153"/>
      <c r="Z2859" s="153"/>
      <c r="AA2859" s="153"/>
      <c r="AB2859" s="153"/>
      <c r="AC2859" s="153"/>
      <c r="AD2859" s="153"/>
      <c r="AE2859" s="153"/>
      <c r="AF2859" s="153"/>
      <c r="AG2859" s="153"/>
      <c r="AH2859" s="153"/>
      <c r="AI2859" s="153"/>
      <c r="AJ2859" s="153"/>
      <c r="AK2859" s="153"/>
      <c r="AL2859" s="153"/>
      <c r="AM2859" s="153"/>
      <c r="AN2859" s="153"/>
      <c r="AO2859" s="153"/>
      <c r="AP2859" s="153"/>
      <c r="AQ2859" s="153"/>
      <c r="AR2859" s="153"/>
      <c r="AS2859" s="153"/>
      <c r="AT2859" s="153"/>
      <c r="AU2859" s="153"/>
      <c r="AV2859" s="153"/>
      <c r="AW2859" s="153"/>
      <c r="AX2859" s="153"/>
      <c r="AY2859" s="153"/>
      <c r="AZ2859" s="153"/>
      <c r="BA2859" s="153"/>
      <c r="BB2859" s="153"/>
      <c r="BC2859" s="153"/>
      <c r="BD2859" s="153"/>
      <c r="BE2859" s="153"/>
      <c r="BF2859" s="153"/>
      <c r="BG2859" s="153"/>
      <c r="BH2859" s="153"/>
      <c r="BI2859" s="153"/>
      <c r="BJ2859" s="153"/>
      <c r="BK2859" s="153"/>
      <c r="BL2859" s="153"/>
      <c r="BM2859" s="153"/>
      <c r="BN2859" s="153"/>
      <c r="BO2859" s="153"/>
      <c r="BP2859" s="153"/>
      <c r="BQ2859" s="153"/>
      <c r="BR2859" s="153"/>
      <c r="BS2859" s="153"/>
      <c r="BT2859" s="153"/>
      <c r="BU2859" s="153"/>
      <c r="BV2859" s="153"/>
      <c r="BW2859" s="153"/>
      <c r="BX2859" s="153"/>
      <c r="BY2859" s="153"/>
      <c r="BZ2859" s="153"/>
      <c r="CA2859" s="153"/>
      <c r="CB2859" s="153"/>
      <c r="CC2859" s="153"/>
      <c r="CD2859" s="153"/>
      <c r="CE2859" s="153"/>
      <c r="CF2859" s="153"/>
      <c r="CG2859" s="153"/>
      <c r="CH2859" s="153"/>
      <c r="CI2859" s="153"/>
      <c r="CJ2859" s="153"/>
      <c r="CK2859" s="153"/>
      <c r="CL2859" s="153"/>
      <c r="CM2859" s="153"/>
      <c r="CN2859" s="153"/>
      <c r="CO2859" s="153"/>
      <c r="CP2859" s="153"/>
      <c r="CQ2859" s="153"/>
      <c r="CR2859" s="153"/>
      <c r="CS2859" s="153"/>
      <c r="CT2859" s="153"/>
      <c r="CU2859" s="153"/>
      <c r="CV2859" s="153"/>
      <c r="CW2859" s="153"/>
      <c r="CX2859" s="153"/>
      <c r="CY2859" s="153"/>
      <c r="CZ2859" s="153"/>
      <c r="DA2859" s="153"/>
      <c r="DB2859" s="153"/>
      <c r="DC2859" s="153"/>
      <c r="DD2859" s="153"/>
      <c r="DE2859" s="153"/>
      <c r="DF2859" s="153"/>
      <c r="DG2859" s="153"/>
      <c r="DH2859" s="153"/>
      <c r="DI2859" s="153"/>
      <c r="DJ2859" s="153"/>
      <c r="DK2859" s="153"/>
      <c r="DL2859" s="153"/>
      <c r="DM2859" s="153"/>
      <c r="DN2859" s="153"/>
      <c r="DO2859" s="153"/>
      <c r="DP2859" s="153"/>
      <c r="DQ2859" s="153"/>
      <c r="DR2859" s="153"/>
      <c r="DS2859" s="153"/>
      <c r="DT2859" s="153"/>
      <c r="DU2859" s="153"/>
      <c r="DV2859" s="153"/>
      <c r="DW2859" s="153"/>
      <c r="DX2859" s="153"/>
      <c r="DY2859" s="153"/>
      <c r="DZ2859" s="153"/>
      <c r="EA2859" s="153"/>
      <c r="EB2859" s="153"/>
      <c r="EC2859" s="153"/>
      <c r="ED2859" s="153"/>
      <c r="EE2859" s="153"/>
      <c r="EF2859" s="153"/>
      <c r="EG2859" s="153"/>
      <c r="EH2859" s="153"/>
      <c r="EI2859" s="153"/>
      <c r="EJ2859" s="153"/>
      <c r="EK2859" s="153"/>
      <c r="EL2859" s="153"/>
      <c r="EM2859" s="153"/>
      <c r="EN2859" s="153"/>
      <c r="EO2859" s="153"/>
      <c r="EP2859" s="153"/>
      <c r="EQ2859" s="153"/>
      <c r="ER2859" s="153"/>
      <c r="ES2859" s="153"/>
      <c r="ET2859" s="153"/>
      <c r="EU2859" s="153"/>
      <c r="EV2859" s="153"/>
      <c r="EW2859" s="153"/>
      <c r="EX2859" s="153"/>
      <c r="EY2859" s="153"/>
      <c r="EZ2859" s="153"/>
      <c r="FA2859" s="153"/>
      <c r="FB2859" s="153"/>
      <c r="FC2859" s="153"/>
      <c r="FD2859" s="153"/>
      <c r="FE2859" s="153"/>
      <c r="FF2859" s="153"/>
      <c r="FG2859" s="153"/>
      <c r="FH2859" s="153"/>
      <c r="FI2859" s="153"/>
      <c r="FJ2859" s="153"/>
      <c r="FK2859" s="153"/>
      <c r="FL2859" s="153"/>
      <c r="FM2859" s="153"/>
      <c r="FN2859" s="153"/>
      <c r="FO2859" s="153"/>
      <c r="FP2859" s="153"/>
      <c r="FQ2859" s="153"/>
      <c r="FR2859" s="153"/>
      <c r="FS2859" s="153"/>
      <c r="FT2859" s="153"/>
      <c r="FU2859" s="153"/>
      <c r="FV2859" s="153"/>
      <c r="FW2859" s="153"/>
      <c r="FX2859" s="153"/>
      <c r="FY2859" s="153"/>
      <c r="FZ2859" s="153"/>
      <c r="GA2859" s="153"/>
      <c r="GB2859" s="153"/>
      <c r="GC2859" s="153"/>
      <c r="GD2859" s="153"/>
      <c r="GE2859" s="153"/>
      <c r="GF2859" s="153"/>
      <c r="GG2859" s="153"/>
      <c r="GH2859" s="153"/>
      <c r="GI2859" s="153"/>
      <c r="GJ2859" s="153"/>
      <c r="GK2859" s="153"/>
      <c r="GL2859" s="153"/>
      <c r="GM2859" s="153"/>
      <c r="GN2859" s="153"/>
      <c r="GO2859" s="153"/>
      <c r="GP2859" s="153"/>
      <c r="GQ2859" s="153"/>
      <c r="GR2859" s="153"/>
      <c r="GS2859" s="153"/>
      <c r="GT2859" s="153"/>
      <c r="GU2859" s="153"/>
      <c r="GV2859" s="153"/>
      <c r="GW2859" s="153"/>
      <c r="GX2859" s="153"/>
      <c r="GY2859" s="153"/>
      <c r="GZ2859" s="153"/>
      <c r="HA2859" s="153"/>
      <c r="HB2859" s="153"/>
      <c r="HC2859" s="153"/>
      <c r="HD2859" s="153"/>
      <c r="HE2859" s="153"/>
      <c r="HF2859" s="153"/>
      <c r="HG2859" s="153"/>
      <c r="HH2859" s="153"/>
      <c r="HI2859" s="153"/>
      <c r="HJ2859" s="153"/>
      <c r="HK2859" s="153"/>
      <c r="HL2859" s="153"/>
      <c r="HM2859" s="153"/>
      <c r="HN2859" s="153"/>
      <c r="HO2859" s="153"/>
      <c r="HP2859" s="153"/>
      <c r="HQ2859" s="153"/>
      <c r="HR2859" s="153"/>
      <c r="HS2859" s="153"/>
      <c r="HT2859" s="153"/>
      <c r="HU2859" s="153"/>
      <c r="HV2859" s="153"/>
      <c r="HW2859" s="153"/>
      <c r="HX2859" s="153"/>
      <c r="HY2859" s="153"/>
      <c r="HZ2859" s="153"/>
    </row>
    <row r="2860" spans="1:234" s="174" customFormat="1" ht="15">
      <c r="A2860" s="150"/>
      <c r="B2860" s="151"/>
      <c r="C2860" s="152"/>
      <c r="D2860" s="151"/>
      <c r="E2860" s="151"/>
      <c r="F2860" s="151"/>
      <c r="G2860" s="151"/>
      <c r="H2860" s="151"/>
      <c r="I2860" s="151"/>
      <c r="J2860" s="151"/>
      <c r="K2860" s="151"/>
      <c r="L2860" s="151"/>
      <c r="M2860" s="151"/>
      <c r="N2860" s="151"/>
      <c r="O2860" s="151"/>
      <c r="P2860" s="153"/>
      <c r="Q2860" s="153"/>
      <c r="R2860" s="153"/>
      <c r="S2860" s="153"/>
      <c r="T2860" s="153"/>
      <c r="U2860" s="153"/>
      <c r="V2860" s="153"/>
      <c r="W2860" s="153"/>
      <c r="X2860" s="153"/>
      <c r="Y2860" s="153"/>
      <c r="Z2860" s="153"/>
      <c r="AA2860" s="153"/>
      <c r="AB2860" s="153"/>
      <c r="AC2860" s="153"/>
      <c r="AD2860" s="153"/>
      <c r="AE2860" s="153"/>
      <c r="AF2860" s="153"/>
      <c r="AG2860" s="153"/>
      <c r="AH2860" s="153"/>
      <c r="AI2860" s="153"/>
      <c r="AJ2860" s="153"/>
      <c r="AK2860" s="153"/>
      <c r="AL2860" s="153"/>
      <c r="AM2860" s="153"/>
      <c r="AN2860" s="153"/>
      <c r="AO2860" s="153"/>
      <c r="AP2860" s="153"/>
      <c r="AQ2860" s="153"/>
      <c r="AR2860" s="153"/>
      <c r="AS2860" s="153"/>
      <c r="AT2860" s="153"/>
      <c r="AU2860" s="153"/>
      <c r="AV2860" s="153"/>
      <c r="AW2860" s="153"/>
      <c r="AX2860" s="153"/>
      <c r="AY2860" s="153"/>
      <c r="AZ2860" s="153"/>
      <c r="BA2860" s="153"/>
      <c r="BB2860" s="153"/>
      <c r="BC2860" s="153"/>
      <c r="BD2860" s="153"/>
      <c r="BE2860" s="153"/>
      <c r="BF2860" s="153"/>
      <c r="BG2860" s="153"/>
      <c r="BH2860" s="153"/>
      <c r="BI2860" s="153"/>
      <c r="BJ2860" s="153"/>
      <c r="BK2860" s="153"/>
      <c r="BL2860" s="153"/>
      <c r="BM2860" s="153"/>
      <c r="BN2860" s="153"/>
      <c r="BO2860" s="153"/>
      <c r="BP2860" s="153"/>
      <c r="BQ2860" s="153"/>
      <c r="BR2860" s="153"/>
      <c r="BS2860" s="153"/>
      <c r="BT2860" s="153"/>
      <c r="BU2860" s="153"/>
      <c r="BV2860" s="153"/>
      <c r="BW2860" s="153"/>
      <c r="BX2860" s="153"/>
      <c r="BY2860" s="153"/>
      <c r="BZ2860" s="153"/>
      <c r="CA2860" s="153"/>
      <c r="CB2860" s="153"/>
      <c r="CC2860" s="153"/>
      <c r="CD2860" s="153"/>
      <c r="CE2860" s="153"/>
      <c r="CF2860" s="153"/>
      <c r="CG2860" s="153"/>
      <c r="CH2860" s="153"/>
      <c r="CI2860" s="153"/>
      <c r="CJ2860" s="153"/>
      <c r="CK2860" s="153"/>
      <c r="CL2860" s="153"/>
      <c r="CM2860" s="153"/>
      <c r="CN2860" s="153"/>
      <c r="CO2860" s="153"/>
      <c r="CP2860" s="153"/>
      <c r="CQ2860" s="153"/>
      <c r="CR2860" s="153"/>
      <c r="CS2860" s="153"/>
      <c r="CT2860" s="153"/>
      <c r="CU2860" s="153"/>
      <c r="CV2860" s="153"/>
      <c r="CW2860" s="153"/>
      <c r="CX2860" s="153"/>
      <c r="CY2860" s="153"/>
      <c r="CZ2860" s="153"/>
      <c r="DA2860" s="153"/>
      <c r="DB2860" s="153"/>
      <c r="DC2860" s="153"/>
      <c r="DD2860" s="153"/>
      <c r="DE2860" s="153"/>
      <c r="DF2860" s="153"/>
      <c r="DG2860" s="153"/>
      <c r="DH2860" s="153"/>
      <c r="DI2860" s="153"/>
      <c r="DJ2860" s="153"/>
      <c r="DK2860" s="153"/>
      <c r="DL2860" s="153"/>
      <c r="DM2860" s="153"/>
      <c r="DN2860" s="153"/>
      <c r="DO2860" s="153"/>
      <c r="DP2860" s="153"/>
      <c r="DQ2860" s="153"/>
      <c r="DR2860" s="153"/>
      <c r="DS2860" s="153"/>
      <c r="DT2860" s="153"/>
      <c r="DU2860" s="153"/>
      <c r="DV2860" s="153"/>
      <c r="DW2860" s="153"/>
      <c r="DX2860" s="153"/>
      <c r="DY2860" s="153"/>
      <c r="DZ2860" s="153"/>
      <c r="EA2860" s="153"/>
      <c r="EB2860" s="153"/>
      <c r="EC2860" s="153"/>
      <c r="ED2860" s="153"/>
      <c r="EE2860" s="153"/>
      <c r="EF2860" s="153"/>
      <c r="EG2860" s="153"/>
      <c r="EH2860" s="153"/>
      <c r="EI2860" s="153"/>
      <c r="EJ2860" s="153"/>
      <c r="EK2860" s="153"/>
      <c r="EL2860" s="153"/>
      <c r="EM2860" s="153"/>
      <c r="EN2860" s="153"/>
      <c r="EO2860" s="153"/>
      <c r="EP2860" s="153"/>
      <c r="EQ2860" s="153"/>
      <c r="ER2860" s="153"/>
      <c r="ES2860" s="153"/>
      <c r="ET2860" s="153"/>
      <c r="EU2860" s="153"/>
      <c r="EV2860" s="153"/>
      <c r="EW2860" s="153"/>
      <c r="EX2860" s="153"/>
      <c r="EY2860" s="153"/>
      <c r="EZ2860" s="153"/>
      <c r="FA2860" s="153"/>
      <c r="FB2860" s="153"/>
      <c r="FC2860" s="153"/>
      <c r="FD2860" s="153"/>
      <c r="FE2860" s="153"/>
      <c r="FF2860" s="153"/>
      <c r="FG2860" s="153"/>
      <c r="FH2860" s="153"/>
      <c r="FI2860" s="153"/>
      <c r="FJ2860" s="153"/>
      <c r="FK2860" s="153"/>
      <c r="FL2860" s="153"/>
      <c r="FM2860" s="153"/>
      <c r="FN2860" s="153"/>
      <c r="FO2860" s="153"/>
      <c r="FP2860" s="153"/>
      <c r="FQ2860" s="153"/>
      <c r="FR2860" s="153"/>
      <c r="FS2860" s="153"/>
      <c r="FT2860" s="153"/>
      <c r="FU2860" s="153"/>
      <c r="FV2860" s="153"/>
      <c r="FW2860" s="153"/>
      <c r="FX2860" s="153"/>
      <c r="FY2860" s="153"/>
      <c r="FZ2860" s="153"/>
      <c r="GA2860" s="153"/>
      <c r="GB2860" s="153"/>
      <c r="GC2860" s="153"/>
      <c r="GD2860" s="153"/>
      <c r="GE2860" s="153"/>
      <c r="GF2860" s="153"/>
      <c r="GG2860" s="153"/>
      <c r="GH2860" s="153"/>
      <c r="GI2860" s="153"/>
      <c r="GJ2860" s="153"/>
      <c r="GK2860" s="153"/>
      <c r="GL2860" s="153"/>
      <c r="GM2860" s="153"/>
      <c r="GN2860" s="153"/>
      <c r="GO2860" s="153"/>
      <c r="GP2860" s="153"/>
      <c r="GQ2860" s="153"/>
      <c r="GR2860" s="153"/>
      <c r="GS2860" s="153"/>
      <c r="GT2860" s="153"/>
      <c r="GU2860" s="153"/>
      <c r="GV2860" s="153"/>
      <c r="GW2860" s="153"/>
      <c r="GX2860" s="153"/>
      <c r="GY2860" s="153"/>
      <c r="GZ2860" s="153"/>
      <c r="HA2860" s="153"/>
      <c r="HB2860" s="153"/>
      <c r="HC2860" s="153"/>
      <c r="HD2860" s="153"/>
      <c r="HE2860" s="153"/>
      <c r="HF2860" s="153"/>
      <c r="HG2860" s="153"/>
      <c r="HH2860" s="153"/>
      <c r="HI2860" s="153"/>
      <c r="HJ2860" s="153"/>
      <c r="HK2860" s="153"/>
      <c r="HL2860" s="153"/>
      <c r="HM2860" s="153"/>
      <c r="HN2860" s="153"/>
      <c r="HO2860" s="153"/>
      <c r="HP2860" s="153"/>
      <c r="HQ2860" s="153"/>
      <c r="HR2860" s="153"/>
      <c r="HS2860" s="153"/>
      <c r="HT2860" s="153"/>
      <c r="HU2860" s="153"/>
      <c r="HV2860" s="153"/>
      <c r="HW2860" s="153"/>
      <c r="HX2860" s="153"/>
      <c r="HY2860" s="153"/>
      <c r="HZ2860" s="153"/>
    </row>
    <row r="2861" spans="1:234" s="174" customFormat="1" ht="15">
      <c r="A2861" s="150"/>
      <c r="B2861" s="151"/>
      <c r="C2861" s="152"/>
      <c r="D2861" s="151"/>
      <c r="E2861" s="151"/>
      <c r="F2861" s="151"/>
      <c r="G2861" s="151"/>
      <c r="H2861" s="151"/>
      <c r="I2861" s="151"/>
      <c r="J2861" s="151"/>
      <c r="K2861" s="151"/>
      <c r="L2861" s="151"/>
      <c r="M2861" s="151"/>
      <c r="N2861" s="151"/>
      <c r="O2861" s="151"/>
      <c r="P2861" s="153"/>
      <c r="Q2861" s="153"/>
      <c r="R2861" s="153"/>
      <c r="S2861" s="153"/>
      <c r="T2861" s="153"/>
      <c r="U2861" s="153"/>
      <c r="V2861" s="153"/>
      <c r="W2861" s="153"/>
      <c r="X2861" s="153"/>
      <c r="Y2861" s="153"/>
      <c r="Z2861" s="153"/>
      <c r="AA2861" s="153"/>
      <c r="AB2861" s="153"/>
      <c r="AC2861" s="153"/>
      <c r="AD2861" s="153"/>
      <c r="AE2861" s="153"/>
      <c r="AF2861" s="153"/>
      <c r="AG2861" s="153"/>
      <c r="AH2861" s="153"/>
      <c r="AI2861" s="153"/>
      <c r="AJ2861" s="153"/>
      <c r="AK2861" s="153"/>
      <c r="AL2861" s="153"/>
      <c r="AM2861" s="153"/>
      <c r="AN2861" s="153"/>
      <c r="AO2861" s="153"/>
      <c r="AP2861" s="153"/>
      <c r="AQ2861" s="153"/>
      <c r="AR2861" s="153"/>
      <c r="AS2861" s="153"/>
      <c r="AT2861" s="153"/>
      <c r="AU2861" s="153"/>
      <c r="AV2861" s="153"/>
      <c r="AW2861" s="153"/>
      <c r="AX2861" s="153"/>
      <c r="AY2861" s="153"/>
      <c r="AZ2861" s="153"/>
      <c r="BA2861" s="153"/>
      <c r="BB2861" s="153"/>
      <c r="BC2861" s="153"/>
      <c r="BD2861" s="153"/>
      <c r="BE2861" s="153"/>
      <c r="BF2861" s="153"/>
      <c r="BG2861" s="153"/>
      <c r="BH2861" s="153"/>
      <c r="BI2861" s="153"/>
      <c r="BJ2861" s="153"/>
      <c r="BK2861" s="153"/>
      <c r="BL2861" s="153"/>
      <c r="BM2861" s="153"/>
      <c r="BN2861" s="153"/>
      <c r="BO2861" s="153"/>
      <c r="BP2861" s="153"/>
      <c r="BQ2861" s="153"/>
      <c r="BR2861" s="153"/>
      <c r="BS2861" s="153"/>
      <c r="BT2861" s="153"/>
      <c r="BU2861" s="153"/>
      <c r="BV2861" s="153"/>
      <c r="BW2861" s="153"/>
      <c r="BX2861" s="153"/>
      <c r="BY2861" s="153"/>
      <c r="BZ2861" s="153"/>
      <c r="CA2861" s="153"/>
      <c r="CB2861" s="153"/>
      <c r="CC2861" s="153"/>
      <c r="CD2861" s="153"/>
      <c r="CE2861" s="153"/>
      <c r="CF2861" s="153"/>
      <c r="CG2861" s="153"/>
      <c r="CH2861" s="153"/>
      <c r="CI2861" s="153"/>
      <c r="CJ2861" s="153"/>
      <c r="CK2861" s="153"/>
      <c r="CL2861" s="153"/>
      <c r="CM2861" s="153"/>
      <c r="CN2861" s="153"/>
      <c r="CO2861" s="153"/>
      <c r="CP2861" s="153"/>
      <c r="CQ2861" s="153"/>
      <c r="CR2861" s="153"/>
      <c r="CS2861" s="153"/>
      <c r="CT2861" s="153"/>
      <c r="CU2861" s="153"/>
      <c r="CV2861" s="153"/>
      <c r="CW2861" s="153"/>
      <c r="CX2861" s="153"/>
      <c r="CY2861" s="153"/>
      <c r="CZ2861" s="153"/>
      <c r="DA2861" s="153"/>
      <c r="DB2861" s="153"/>
      <c r="DC2861" s="153"/>
      <c r="DD2861" s="153"/>
      <c r="DE2861" s="153"/>
      <c r="DF2861" s="153"/>
      <c r="DG2861" s="153"/>
      <c r="DH2861" s="153"/>
      <c r="DI2861" s="153"/>
      <c r="DJ2861" s="153"/>
      <c r="DK2861" s="153"/>
      <c r="DL2861" s="153"/>
      <c r="DM2861" s="153"/>
      <c r="DN2861" s="153"/>
      <c r="DO2861" s="153"/>
      <c r="DP2861" s="153"/>
      <c r="DQ2861" s="153"/>
      <c r="DR2861" s="153"/>
      <c r="DS2861" s="153"/>
      <c r="DT2861" s="153"/>
      <c r="DU2861" s="153"/>
      <c r="DV2861" s="153"/>
      <c r="DW2861" s="153"/>
      <c r="DX2861" s="153"/>
      <c r="DY2861" s="153"/>
      <c r="DZ2861" s="153"/>
      <c r="EA2861" s="153"/>
      <c r="EB2861" s="153"/>
      <c r="EC2861" s="153"/>
      <c r="ED2861" s="153"/>
      <c r="EE2861" s="153"/>
      <c r="EF2861" s="153"/>
      <c r="EG2861" s="153"/>
      <c r="EH2861" s="153"/>
      <c r="EI2861" s="153"/>
      <c r="EJ2861" s="153"/>
      <c r="EK2861" s="153"/>
      <c r="EL2861" s="153"/>
      <c r="EM2861" s="153"/>
      <c r="EN2861" s="153"/>
      <c r="EO2861" s="153"/>
      <c r="EP2861" s="153"/>
      <c r="EQ2861" s="153"/>
      <c r="ER2861" s="153"/>
      <c r="ES2861" s="153"/>
      <c r="ET2861" s="153"/>
      <c r="EU2861" s="153"/>
      <c r="EV2861" s="153"/>
      <c r="EW2861" s="153"/>
      <c r="EX2861" s="153"/>
      <c r="EY2861" s="153"/>
      <c r="EZ2861" s="153"/>
      <c r="FA2861" s="153"/>
      <c r="FB2861" s="153"/>
      <c r="FC2861" s="153"/>
      <c r="FD2861" s="153"/>
      <c r="FE2861" s="153"/>
      <c r="FF2861" s="153"/>
      <c r="FG2861" s="153"/>
      <c r="FH2861" s="153"/>
      <c r="FI2861" s="153"/>
      <c r="FJ2861" s="153"/>
      <c r="FK2861" s="153"/>
      <c r="FL2861" s="153"/>
      <c r="FM2861" s="153"/>
      <c r="FN2861" s="153"/>
      <c r="FO2861" s="153"/>
      <c r="FP2861" s="153"/>
      <c r="FQ2861" s="153"/>
      <c r="FR2861" s="153"/>
      <c r="FS2861" s="153"/>
      <c r="FT2861" s="153"/>
      <c r="FU2861" s="153"/>
      <c r="FV2861" s="153"/>
      <c r="FW2861" s="153"/>
      <c r="FX2861" s="153"/>
      <c r="FY2861" s="153"/>
      <c r="FZ2861" s="153"/>
      <c r="GA2861" s="153"/>
      <c r="GB2861" s="153"/>
      <c r="GC2861" s="153"/>
      <c r="GD2861" s="153"/>
      <c r="GE2861" s="153"/>
      <c r="GF2861" s="153"/>
      <c r="GG2861" s="153"/>
      <c r="GH2861" s="153"/>
      <c r="GI2861" s="153"/>
      <c r="GJ2861" s="153"/>
      <c r="GK2861" s="153"/>
      <c r="GL2861" s="153"/>
      <c r="GM2861" s="153"/>
      <c r="GN2861" s="153"/>
      <c r="GO2861" s="153"/>
      <c r="GP2861" s="153"/>
      <c r="GQ2861" s="153"/>
      <c r="GR2861" s="153"/>
      <c r="GS2861" s="153"/>
      <c r="GT2861" s="153"/>
      <c r="GU2861" s="153"/>
      <c r="GV2861" s="153"/>
      <c r="GW2861" s="153"/>
      <c r="GX2861" s="153"/>
      <c r="GY2861" s="153"/>
      <c r="GZ2861" s="153"/>
      <c r="HA2861" s="153"/>
      <c r="HB2861" s="153"/>
      <c r="HC2861" s="153"/>
      <c r="HD2861" s="153"/>
      <c r="HE2861" s="153"/>
      <c r="HF2861" s="153"/>
      <c r="HG2861" s="153"/>
      <c r="HH2861" s="153"/>
      <c r="HI2861" s="153"/>
      <c r="HJ2861" s="153"/>
      <c r="HK2861" s="153"/>
      <c r="HL2861" s="153"/>
      <c r="HM2861" s="153"/>
      <c r="HN2861" s="153"/>
      <c r="HO2861" s="153"/>
      <c r="HP2861" s="153"/>
      <c r="HQ2861" s="153"/>
      <c r="HR2861" s="153"/>
      <c r="HS2861" s="153"/>
      <c r="HT2861" s="153"/>
      <c r="HU2861" s="153"/>
      <c r="HV2861" s="153"/>
      <c r="HW2861" s="153"/>
      <c r="HX2861" s="153"/>
      <c r="HY2861" s="153"/>
      <c r="HZ2861" s="153"/>
    </row>
    <row r="2862" spans="1:234" s="174" customFormat="1" ht="15">
      <c r="A2862" s="150"/>
      <c r="B2862" s="151"/>
      <c r="C2862" s="152"/>
      <c r="D2862" s="151"/>
      <c r="E2862" s="151"/>
      <c r="F2862" s="151"/>
      <c r="G2862" s="151"/>
      <c r="H2862" s="151"/>
      <c r="I2862" s="151"/>
      <c r="J2862" s="151"/>
      <c r="K2862" s="151"/>
      <c r="L2862" s="151"/>
      <c r="M2862" s="151"/>
      <c r="N2862" s="151"/>
      <c r="O2862" s="151"/>
      <c r="P2862" s="153"/>
      <c r="Q2862" s="153"/>
      <c r="R2862" s="153"/>
      <c r="S2862" s="153"/>
      <c r="T2862" s="153"/>
      <c r="U2862" s="153"/>
      <c r="V2862" s="153"/>
      <c r="W2862" s="153"/>
      <c r="X2862" s="153"/>
      <c r="Y2862" s="153"/>
      <c r="Z2862" s="153"/>
      <c r="AA2862" s="153"/>
      <c r="AB2862" s="153"/>
      <c r="AC2862" s="153"/>
      <c r="AD2862" s="153"/>
      <c r="AE2862" s="153"/>
      <c r="AF2862" s="153"/>
      <c r="AG2862" s="153"/>
      <c r="AH2862" s="153"/>
      <c r="AI2862" s="153"/>
      <c r="AJ2862" s="153"/>
      <c r="AK2862" s="153"/>
      <c r="AL2862" s="153"/>
      <c r="AM2862" s="153"/>
      <c r="AN2862" s="153"/>
      <c r="AO2862" s="153"/>
      <c r="AP2862" s="153"/>
      <c r="AQ2862" s="153"/>
      <c r="AR2862" s="153"/>
      <c r="AS2862" s="153"/>
      <c r="AT2862" s="153"/>
      <c r="AU2862" s="153"/>
      <c r="AV2862" s="153"/>
      <c r="AW2862" s="153"/>
      <c r="AX2862" s="153"/>
      <c r="AY2862" s="153"/>
      <c r="AZ2862" s="153"/>
      <c r="BA2862" s="153"/>
      <c r="BB2862" s="153"/>
      <c r="BC2862" s="153"/>
      <c r="BD2862" s="153"/>
      <c r="BE2862" s="153"/>
      <c r="BF2862" s="153"/>
      <c r="BG2862" s="153"/>
      <c r="BH2862" s="153"/>
      <c r="BI2862" s="153"/>
      <c r="BJ2862" s="153"/>
      <c r="BK2862" s="153"/>
      <c r="BL2862" s="153"/>
      <c r="BM2862" s="153"/>
      <c r="BN2862" s="153"/>
      <c r="BO2862" s="153"/>
      <c r="BP2862" s="153"/>
      <c r="BQ2862" s="153"/>
      <c r="BR2862" s="153"/>
      <c r="BS2862" s="153"/>
      <c r="BT2862" s="153"/>
      <c r="BU2862" s="153"/>
      <c r="BV2862" s="153"/>
      <c r="BW2862" s="153"/>
      <c r="BX2862" s="153"/>
      <c r="BY2862" s="153"/>
      <c r="BZ2862" s="153"/>
      <c r="CA2862" s="153"/>
      <c r="CB2862" s="153"/>
      <c r="CC2862" s="153"/>
      <c r="CD2862" s="153"/>
      <c r="CE2862" s="153"/>
      <c r="CF2862" s="153"/>
      <c r="CG2862" s="153"/>
      <c r="CH2862" s="153"/>
      <c r="CI2862" s="153"/>
      <c r="CJ2862" s="153"/>
      <c r="CK2862" s="153"/>
      <c r="CL2862" s="153"/>
      <c r="CM2862" s="153"/>
      <c r="CN2862" s="153"/>
      <c r="CO2862" s="153"/>
      <c r="CP2862" s="153"/>
      <c r="CQ2862" s="153"/>
      <c r="CR2862" s="153"/>
      <c r="CS2862" s="153"/>
      <c r="CT2862" s="153"/>
      <c r="CU2862" s="153"/>
      <c r="CV2862" s="153"/>
      <c r="CW2862" s="153"/>
      <c r="CX2862" s="153"/>
      <c r="CY2862" s="153"/>
      <c r="CZ2862" s="153"/>
      <c r="DA2862" s="153"/>
      <c r="DB2862" s="153"/>
      <c r="DC2862" s="153"/>
      <c r="DD2862" s="153"/>
      <c r="DE2862" s="153"/>
      <c r="DF2862" s="153"/>
      <c r="DG2862" s="153"/>
      <c r="DH2862" s="153"/>
      <c r="DI2862" s="153"/>
      <c r="DJ2862" s="153"/>
      <c r="DK2862" s="153"/>
      <c r="DL2862" s="153"/>
      <c r="DM2862" s="153"/>
      <c r="DN2862" s="153"/>
      <c r="DO2862" s="153"/>
      <c r="DP2862" s="153"/>
      <c r="DQ2862" s="153"/>
      <c r="DR2862" s="153"/>
      <c r="DS2862" s="153"/>
      <c r="DT2862" s="153"/>
      <c r="DU2862" s="153"/>
      <c r="DV2862" s="153"/>
      <c r="DW2862" s="153"/>
      <c r="DX2862" s="153"/>
      <c r="DY2862" s="153"/>
      <c r="DZ2862" s="153"/>
      <c r="EA2862" s="153"/>
      <c r="EB2862" s="153"/>
      <c r="EC2862" s="153"/>
      <c r="ED2862" s="153"/>
      <c r="EE2862" s="153"/>
      <c r="EF2862" s="153"/>
      <c r="EG2862" s="153"/>
      <c r="EH2862" s="153"/>
      <c r="EI2862" s="153"/>
      <c r="EJ2862" s="153"/>
      <c r="EK2862" s="153"/>
      <c r="EL2862" s="153"/>
      <c r="EM2862" s="153"/>
      <c r="EN2862" s="153"/>
      <c r="EO2862" s="153"/>
      <c r="EP2862" s="153"/>
      <c r="EQ2862" s="153"/>
      <c r="ER2862" s="153"/>
      <c r="ES2862" s="153"/>
      <c r="ET2862" s="153"/>
      <c r="EU2862" s="153"/>
      <c r="EV2862" s="153"/>
      <c r="EW2862" s="153"/>
      <c r="EX2862" s="153"/>
      <c r="EY2862" s="153"/>
      <c r="EZ2862" s="153"/>
      <c r="FA2862" s="153"/>
      <c r="FB2862" s="153"/>
      <c r="FC2862" s="153"/>
      <c r="FD2862" s="153"/>
      <c r="FE2862" s="153"/>
      <c r="FF2862" s="153"/>
      <c r="FG2862" s="153"/>
      <c r="FH2862" s="153"/>
      <c r="FI2862" s="153"/>
      <c r="FJ2862" s="153"/>
      <c r="FK2862" s="153"/>
      <c r="FL2862" s="153"/>
      <c r="FM2862" s="153"/>
      <c r="FN2862" s="153"/>
      <c r="FO2862" s="153"/>
      <c r="FP2862" s="153"/>
      <c r="FQ2862" s="153"/>
      <c r="FR2862" s="153"/>
      <c r="FS2862" s="153"/>
      <c r="FT2862" s="153"/>
      <c r="FU2862" s="153"/>
      <c r="FV2862" s="153"/>
      <c r="FW2862" s="153"/>
      <c r="FX2862" s="153"/>
      <c r="FY2862" s="153"/>
      <c r="FZ2862" s="153"/>
      <c r="GA2862" s="153"/>
      <c r="GB2862" s="153"/>
      <c r="GC2862" s="153"/>
      <c r="GD2862" s="153"/>
      <c r="GE2862" s="153"/>
      <c r="GF2862" s="153"/>
      <c r="GG2862" s="153"/>
      <c r="GH2862" s="153"/>
      <c r="GI2862" s="153"/>
      <c r="GJ2862" s="153"/>
      <c r="GK2862" s="153"/>
      <c r="GL2862" s="153"/>
      <c r="GM2862" s="153"/>
      <c r="GN2862" s="153"/>
      <c r="GO2862" s="153"/>
      <c r="GP2862" s="153"/>
      <c r="GQ2862" s="153"/>
      <c r="GR2862" s="153"/>
      <c r="GS2862" s="153"/>
      <c r="GT2862" s="153"/>
      <c r="GU2862" s="153"/>
      <c r="GV2862" s="153"/>
      <c r="GW2862" s="153"/>
      <c r="GX2862" s="153"/>
      <c r="GY2862" s="153"/>
      <c r="GZ2862" s="153"/>
      <c r="HA2862" s="153"/>
      <c r="HB2862" s="153"/>
      <c r="HC2862" s="153"/>
      <c r="HD2862" s="153"/>
      <c r="HE2862" s="153"/>
      <c r="HF2862" s="153"/>
      <c r="HG2862" s="153"/>
      <c r="HH2862" s="153"/>
      <c r="HI2862" s="153"/>
      <c r="HJ2862" s="153"/>
      <c r="HK2862" s="153"/>
      <c r="HL2862" s="153"/>
      <c r="HM2862" s="153"/>
      <c r="HN2862" s="153"/>
      <c r="HO2862" s="153"/>
      <c r="HP2862" s="153"/>
      <c r="HQ2862" s="153"/>
      <c r="HR2862" s="153"/>
      <c r="HS2862" s="153"/>
      <c r="HT2862" s="153"/>
      <c r="HU2862" s="153"/>
      <c r="HV2862" s="153"/>
      <c r="HW2862" s="153"/>
      <c r="HX2862" s="153"/>
      <c r="HY2862" s="153"/>
      <c r="HZ2862" s="153"/>
    </row>
    <row r="2863" spans="1:234" s="174" customFormat="1" ht="15">
      <c r="A2863" s="150"/>
      <c r="B2863" s="151"/>
      <c r="C2863" s="152"/>
      <c r="D2863" s="151"/>
      <c r="E2863" s="151"/>
      <c r="F2863" s="151"/>
      <c r="G2863" s="151"/>
      <c r="H2863" s="151"/>
      <c r="I2863" s="151"/>
      <c r="J2863" s="151"/>
      <c r="K2863" s="151"/>
      <c r="L2863" s="151"/>
      <c r="M2863" s="151"/>
      <c r="N2863" s="151"/>
      <c r="O2863" s="151"/>
      <c r="P2863" s="153"/>
      <c r="Q2863" s="153"/>
      <c r="R2863" s="153"/>
      <c r="S2863" s="153"/>
      <c r="T2863" s="153"/>
      <c r="U2863" s="153"/>
      <c r="V2863" s="153"/>
      <c r="W2863" s="153"/>
      <c r="X2863" s="153"/>
      <c r="Y2863" s="153"/>
      <c r="Z2863" s="153"/>
      <c r="AA2863" s="153"/>
      <c r="AB2863" s="153"/>
      <c r="AC2863" s="153"/>
      <c r="AD2863" s="153"/>
      <c r="AE2863" s="153"/>
      <c r="AF2863" s="153"/>
      <c r="AG2863" s="153"/>
      <c r="AH2863" s="153"/>
      <c r="AI2863" s="153"/>
      <c r="AJ2863" s="153"/>
      <c r="AK2863" s="153"/>
      <c r="AL2863" s="153"/>
      <c r="AM2863" s="153"/>
      <c r="AN2863" s="153"/>
      <c r="AO2863" s="153"/>
      <c r="AP2863" s="153"/>
      <c r="AQ2863" s="153"/>
      <c r="AR2863" s="153"/>
      <c r="AS2863" s="153"/>
      <c r="AT2863" s="153"/>
      <c r="AU2863" s="153"/>
      <c r="AV2863" s="153"/>
      <c r="AW2863" s="153"/>
      <c r="AX2863" s="153"/>
      <c r="AY2863" s="153"/>
      <c r="AZ2863" s="153"/>
      <c r="BA2863" s="153"/>
      <c r="BB2863" s="153"/>
      <c r="BC2863" s="153"/>
      <c r="BD2863" s="153"/>
      <c r="BE2863" s="153"/>
      <c r="BF2863" s="153"/>
      <c r="BG2863" s="153"/>
      <c r="BH2863" s="153"/>
      <c r="BI2863" s="153"/>
      <c r="BJ2863" s="153"/>
      <c r="BK2863" s="153"/>
      <c r="BL2863" s="153"/>
      <c r="BM2863" s="153"/>
      <c r="BN2863" s="153"/>
      <c r="BO2863" s="153"/>
      <c r="BP2863" s="153"/>
      <c r="BQ2863" s="153"/>
      <c r="BR2863" s="153"/>
      <c r="BS2863" s="153"/>
      <c r="BT2863" s="153"/>
      <c r="BU2863" s="153"/>
      <c r="BV2863" s="153"/>
      <c r="BW2863" s="153"/>
      <c r="BX2863" s="153"/>
      <c r="BY2863" s="153"/>
      <c r="BZ2863" s="153"/>
      <c r="CA2863" s="153"/>
      <c r="CB2863" s="153"/>
      <c r="CC2863" s="153"/>
      <c r="CD2863" s="153"/>
      <c r="CE2863" s="153"/>
      <c r="CF2863" s="153"/>
      <c r="CG2863" s="153"/>
      <c r="CH2863" s="153"/>
      <c r="CI2863" s="153"/>
      <c r="CJ2863" s="153"/>
      <c r="CK2863" s="153"/>
      <c r="CL2863" s="153"/>
      <c r="CM2863" s="153"/>
      <c r="CN2863" s="153"/>
      <c r="CO2863" s="153"/>
      <c r="CP2863" s="153"/>
      <c r="CQ2863" s="153"/>
      <c r="CR2863" s="153"/>
      <c r="CS2863" s="153"/>
      <c r="CT2863" s="153"/>
      <c r="CU2863" s="153"/>
      <c r="CV2863" s="153"/>
      <c r="CW2863" s="153"/>
      <c r="CX2863" s="153"/>
      <c r="CY2863" s="153"/>
      <c r="CZ2863" s="153"/>
      <c r="DA2863" s="153"/>
      <c r="DB2863" s="153"/>
      <c r="DC2863" s="153"/>
      <c r="DD2863" s="153"/>
      <c r="DE2863" s="153"/>
      <c r="DF2863" s="153"/>
      <c r="DG2863" s="153"/>
      <c r="DH2863" s="153"/>
      <c r="DI2863" s="153"/>
      <c r="DJ2863" s="153"/>
      <c r="DK2863" s="153"/>
      <c r="DL2863" s="153"/>
      <c r="DM2863" s="153"/>
      <c r="DN2863" s="153"/>
      <c r="DO2863" s="153"/>
      <c r="DP2863" s="153"/>
      <c r="DQ2863" s="153"/>
      <c r="DR2863" s="153"/>
      <c r="DS2863" s="153"/>
      <c r="DT2863" s="153"/>
      <c r="DU2863" s="153"/>
      <c r="DV2863" s="153"/>
      <c r="DW2863" s="153"/>
      <c r="DX2863" s="153"/>
      <c r="DY2863" s="153"/>
      <c r="DZ2863" s="153"/>
      <c r="EA2863" s="153"/>
      <c r="EB2863" s="153"/>
      <c r="EC2863" s="153"/>
      <c r="ED2863" s="153"/>
      <c r="EE2863" s="153"/>
      <c r="EF2863" s="153"/>
      <c r="EG2863" s="153"/>
      <c r="EH2863" s="153"/>
      <c r="EI2863" s="153"/>
      <c r="EJ2863" s="153"/>
      <c r="EK2863" s="153"/>
      <c r="EL2863" s="153"/>
      <c r="EM2863" s="153"/>
      <c r="EN2863" s="153"/>
      <c r="EO2863" s="153"/>
      <c r="EP2863" s="153"/>
      <c r="EQ2863" s="153"/>
      <c r="ER2863" s="153"/>
      <c r="ES2863" s="153"/>
      <c r="ET2863" s="153"/>
      <c r="EU2863" s="153"/>
      <c r="EV2863" s="153"/>
      <c r="EW2863" s="153"/>
      <c r="EX2863" s="153"/>
      <c r="EY2863" s="153"/>
      <c r="EZ2863" s="153"/>
      <c r="FA2863" s="153"/>
      <c r="FB2863" s="153"/>
      <c r="FC2863" s="153"/>
      <c r="FD2863" s="153"/>
      <c r="FE2863" s="153"/>
      <c r="FF2863" s="153"/>
      <c r="FG2863" s="153"/>
      <c r="FH2863" s="153"/>
      <c r="FI2863" s="153"/>
      <c r="FJ2863" s="153"/>
      <c r="FK2863" s="153"/>
      <c r="FL2863" s="153"/>
      <c r="FM2863" s="153"/>
      <c r="FN2863" s="153"/>
      <c r="FO2863" s="153"/>
      <c r="FP2863" s="153"/>
      <c r="FQ2863" s="153"/>
      <c r="FR2863" s="153"/>
      <c r="FS2863" s="153"/>
      <c r="FT2863" s="153"/>
      <c r="FU2863" s="153"/>
      <c r="FV2863" s="153"/>
      <c r="FW2863" s="153"/>
      <c r="FX2863" s="153"/>
      <c r="FY2863" s="153"/>
      <c r="FZ2863" s="153"/>
      <c r="GA2863" s="153"/>
      <c r="GB2863" s="153"/>
      <c r="GC2863" s="153"/>
      <c r="GD2863" s="153"/>
      <c r="GE2863" s="153"/>
      <c r="GF2863" s="153"/>
      <c r="GG2863" s="153"/>
      <c r="GH2863" s="153"/>
      <c r="GI2863" s="153"/>
      <c r="GJ2863" s="153"/>
      <c r="GK2863" s="153"/>
      <c r="GL2863" s="153"/>
      <c r="GM2863" s="153"/>
      <c r="GN2863" s="153"/>
      <c r="GO2863" s="153"/>
      <c r="GP2863" s="153"/>
      <c r="GQ2863" s="153"/>
      <c r="GR2863" s="153"/>
      <c r="GS2863" s="153"/>
      <c r="GT2863" s="153"/>
      <c r="GU2863" s="153"/>
      <c r="GV2863" s="153"/>
      <c r="GW2863" s="153"/>
      <c r="GX2863" s="153"/>
      <c r="GY2863" s="153"/>
      <c r="GZ2863" s="153"/>
      <c r="HA2863" s="153"/>
      <c r="HB2863" s="153"/>
      <c r="HC2863" s="153"/>
      <c r="HD2863" s="153"/>
      <c r="HE2863" s="153"/>
      <c r="HF2863" s="153"/>
      <c r="HG2863" s="153"/>
      <c r="HH2863" s="153"/>
      <c r="HI2863" s="153"/>
      <c r="HJ2863" s="153"/>
      <c r="HK2863" s="153"/>
      <c r="HL2863" s="153"/>
      <c r="HM2863" s="153"/>
      <c r="HN2863" s="153"/>
      <c r="HO2863" s="153"/>
      <c r="HP2863" s="153"/>
      <c r="HQ2863" s="153"/>
      <c r="HR2863" s="153"/>
      <c r="HS2863" s="153"/>
      <c r="HT2863" s="153"/>
      <c r="HU2863" s="153"/>
      <c r="HV2863" s="153"/>
      <c r="HW2863" s="153"/>
      <c r="HX2863" s="153"/>
      <c r="HY2863" s="153"/>
      <c r="HZ2863" s="153"/>
    </row>
    <row r="2864" spans="1:234" s="174" customFormat="1" ht="15">
      <c r="A2864" s="150"/>
      <c r="B2864" s="151"/>
      <c r="C2864" s="152"/>
      <c r="D2864" s="151"/>
      <c r="E2864" s="151"/>
      <c r="F2864" s="151"/>
      <c r="G2864" s="151"/>
      <c r="H2864" s="151"/>
      <c r="I2864" s="151"/>
      <c r="J2864" s="151"/>
      <c r="K2864" s="151"/>
      <c r="L2864" s="151"/>
      <c r="M2864" s="151"/>
      <c r="N2864" s="151"/>
      <c r="O2864" s="151"/>
      <c r="P2864" s="153"/>
      <c r="Q2864" s="153"/>
      <c r="R2864" s="153"/>
      <c r="S2864" s="153"/>
      <c r="T2864" s="153"/>
      <c r="U2864" s="153"/>
      <c r="V2864" s="153"/>
      <c r="W2864" s="153"/>
      <c r="X2864" s="153"/>
      <c r="Y2864" s="153"/>
      <c r="Z2864" s="153"/>
      <c r="AA2864" s="153"/>
      <c r="AB2864" s="153"/>
      <c r="AC2864" s="153"/>
      <c r="AD2864" s="153"/>
      <c r="AE2864" s="153"/>
      <c r="AF2864" s="153"/>
      <c r="AG2864" s="153"/>
      <c r="AH2864" s="153"/>
      <c r="AI2864" s="153"/>
      <c r="AJ2864" s="153"/>
      <c r="AK2864" s="153"/>
      <c r="AL2864" s="153"/>
      <c r="AM2864" s="153"/>
      <c r="AN2864" s="153"/>
      <c r="AO2864" s="153"/>
      <c r="AP2864" s="153"/>
      <c r="AQ2864" s="153"/>
      <c r="AR2864" s="153"/>
      <c r="AS2864" s="153"/>
      <c r="AT2864" s="153"/>
      <c r="AU2864" s="153"/>
      <c r="AV2864" s="153"/>
      <c r="AW2864" s="153"/>
      <c r="AX2864" s="153"/>
      <c r="AY2864" s="153"/>
      <c r="AZ2864" s="153"/>
      <c r="BA2864" s="153"/>
      <c r="BB2864" s="153"/>
      <c r="BC2864" s="153"/>
      <c r="BD2864" s="153"/>
      <c r="BE2864" s="153"/>
      <c r="BF2864" s="153"/>
      <c r="BG2864" s="153"/>
      <c r="BH2864" s="153"/>
      <c r="BI2864" s="153"/>
      <c r="BJ2864" s="153"/>
      <c r="BK2864" s="153"/>
      <c r="BL2864" s="153"/>
      <c r="BM2864" s="153"/>
      <c r="BN2864" s="153"/>
      <c r="BO2864" s="153"/>
      <c r="BP2864" s="153"/>
      <c r="BQ2864" s="153"/>
      <c r="BR2864" s="153"/>
      <c r="BS2864" s="153"/>
      <c r="BT2864" s="153"/>
      <c r="BU2864" s="153"/>
      <c r="BV2864" s="153"/>
      <c r="BW2864" s="153"/>
      <c r="BX2864" s="153"/>
      <c r="BY2864" s="153"/>
      <c r="BZ2864" s="153"/>
      <c r="CA2864" s="153"/>
      <c r="CB2864" s="153"/>
      <c r="CC2864" s="153"/>
      <c r="CD2864" s="153"/>
      <c r="CE2864" s="153"/>
      <c r="CF2864" s="153"/>
      <c r="CG2864" s="153"/>
      <c r="CH2864" s="153"/>
      <c r="CI2864" s="153"/>
      <c r="CJ2864" s="153"/>
      <c r="CK2864" s="153"/>
      <c r="CL2864" s="153"/>
      <c r="CM2864" s="153"/>
      <c r="CN2864" s="153"/>
      <c r="CO2864" s="153"/>
      <c r="CP2864" s="153"/>
      <c r="CQ2864" s="153"/>
      <c r="CR2864" s="153"/>
      <c r="CS2864" s="153"/>
      <c r="CT2864" s="153"/>
      <c r="CU2864" s="153"/>
      <c r="CV2864" s="153"/>
      <c r="CW2864" s="153"/>
      <c r="CX2864" s="153"/>
      <c r="CY2864" s="153"/>
      <c r="CZ2864" s="153"/>
      <c r="DA2864" s="153"/>
      <c r="DB2864" s="153"/>
      <c r="DC2864" s="153"/>
      <c r="DD2864" s="153"/>
      <c r="DE2864" s="153"/>
      <c r="DF2864" s="153"/>
      <c r="DG2864" s="153"/>
      <c r="DH2864" s="153"/>
      <c r="DI2864" s="153"/>
      <c r="DJ2864" s="153"/>
      <c r="DK2864" s="153"/>
      <c r="DL2864" s="153"/>
      <c r="DM2864" s="153"/>
      <c r="DN2864" s="153"/>
      <c r="DO2864" s="153"/>
      <c r="DP2864" s="153"/>
      <c r="DQ2864" s="153"/>
      <c r="DR2864" s="153"/>
      <c r="DS2864" s="153"/>
      <c r="DT2864" s="153"/>
      <c r="DU2864" s="153"/>
      <c r="DV2864" s="153"/>
      <c r="DW2864" s="153"/>
      <c r="DX2864" s="153"/>
      <c r="DY2864" s="153"/>
      <c r="DZ2864" s="153"/>
      <c r="EA2864" s="153"/>
      <c r="EB2864" s="153"/>
      <c r="EC2864" s="153"/>
      <c r="ED2864" s="153"/>
      <c r="EE2864" s="153"/>
      <c r="EF2864" s="153"/>
      <c r="EG2864" s="153"/>
      <c r="EH2864" s="153"/>
      <c r="EI2864" s="153"/>
      <c r="EJ2864" s="153"/>
      <c r="EK2864" s="153"/>
      <c r="EL2864" s="153"/>
      <c r="EM2864" s="153"/>
      <c r="EN2864" s="153"/>
      <c r="EO2864" s="153"/>
      <c r="EP2864" s="153"/>
      <c r="EQ2864" s="153"/>
      <c r="ER2864" s="153"/>
      <c r="ES2864" s="153"/>
      <c r="ET2864" s="153"/>
      <c r="EU2864" s="153"/>
      <c r="EV2864" s="153"/>
      <c r="EW2864" s="153"/>
      <c r="EX2864" s="153"/>
      <c r="EY2864" s="153"/>
      <c r="EZ2864" s="153"/>
      <c r="FA2864" s="153"/>
      <c r="FB2864" s="153"/>
      <c r="FC2864" s="153"/>
      <c r="FD2864" s="153"/>
      <c r="FE2864" s="153"/>
      <c r="FF2864" s="153"/>
      <c r="FG2864" s="153"/>
      <c r="FH2864" s="153"/>
      <c r="FI2864" s="153"/>
      <c r="FJ2864" s="153"/>
      <c r="FK2864" s="153"/>
      <c r="FL2864" s="153"/>
      <c r="FM2864" s="153"/>
      <c r="FN2864" s="153"/>
      <c r="FO2864" s="153"/>
      <c r="FP2864" s="153"/>
      <c r="FQ2864" s="153"/>
      <c r="FR2864" s="153"/>
      <c r="FS2864" s="153"/>
      <c r="FT2864" s="153"/>
      <c r="FU2864" s="153"/>
      <c r="FV2864" s="153"/>
      <c r="FW2864" s="153"/>
      <c r="FX2864" s="153"/>
      <c r="FY2864" s="153"/>
      <c r="FZ2864" s="153"/>
      <c r="GA2864" s="153"/>
      <c r="GB2864" s="153"/>
      <c r="GC2864" s="153"/>
      <c r="GD2864" s="153"/>
      <c r="GE2864" s="153"/>
      <c r="GF2864" s="153"/>
      <c r="GG2864" s="153"/>
      <c r="GH2864" s="153"/>
      <c r="GI2864" s="153"/>
      <c r="GJ2864" s="153"/>
      <c r="GK2864" s="153"/>
      <c r="GL2864" s="153"/>
      <c r="GM2864" s="153"/>
      <c r="GN2864" s="153"/>
      <c r="GO2864" s="153"/>
      <c r="GP2864" s="153"/>
      <c r="GQ2864" s="153"/>
      <c r="GR2864" s="153"/>
      <c r="GS2864" s="153"/>
      <c r="GT2864" s="153"/>
      <c r="GU2864" s="153"/>
      <c r="GV2864" s="153"/>
      <c r="GW2864" s="153"/>
      <c r="GX2864" s="153"/>
      <c r="GY2864" s="153"/>
      <c r="GZ2864" s="153"/>
      <c r="HA2864" s="153"/>
      <c r="HB2864" s="153"/>
      <c r="HC2864" s="153"/>
      <c r="HD2864" s="153"/>
      <c r="HE2864" s="153"/>
      <c r="HF2864" s="153"/>
      <c r="HG2864" s="153"/>
      <c r="HH2864" s="153"/>
      <c r="HI2864" s="153"/>
      <c r="HJ2864" s="153"/>
      <c r="HK2864" s="153"/>
      <c r="HL2864" s="153"/>
      <c r="HM2864" s="153"/>
      <c r="HN2864" s="153"/>
      <c r="HO2864" s="153"/>
      <c r="HP2864" s="153"/>
      <c r="HQ2864" s="153"/>
      <c r="HR2864" s="153"/>
      <c r="HS2864" s="153"/>
      <c r="HT2864" s="153"/>
      <c r="HU2864" s="153"/>
      <c r="HV2864" s="153"/>
      <c r="HW2864" s="153"/>
      <c r="HX2864" s="153"/>
      <c r="HY2864" s="153"/>
      <c r="HZ2864" s="153"/>
    </row>
    <row r="2865" spans="1:234" s="174" customFormat="1" ht="15">
      <c r="A2865" s="150"/>
      <c r="B2865" s="151"/>
      <c r="C2865" s="152"/>
      <c r="D2865" s="151"/>
      <c r="E2865" s="151"/>
      <c r="F2865" s="151"/>
      <c r="G2865" s="151"/>
      <c r="H2865" s="151"/>
      <c r="I2865" s="151"/>
      <c r="J2865" s="151"/>
      <c r="K2865" s="151"/>
      <c r="L2865" s="151"/>
      <c r="M2865" s="151"/>
      <c r="N2865" s="151"/>
      <c r="O2865" s="151"/>
      <c r="P2865" s="153"/>
      <c r="Q2865" s="153"/>
      <c r="R2865" s="153"/>
      <c r="S2865" s="153"/>
      <c r="T2865" s="153"/>
      <c r="U2865" s="153"/>
      <c r="V2865" s="153"/>
      <c r="W2865" s="153"/>
      <c r="X2865" s="153"/>
      <c r="Y2865" s="153"/>
      <c r="Z2865" s="153"/>
      <c r="AA2865" s="153"/>
      <c r="AB2865" s="153"/>
      <c r="AC2865" s="153"/>
      <c r="AD2865" s="153"/>
      <c r="AE2865" s="153"/>
      <c r="AF2865" s="153"/>
      <c r="AG2865" s="153"/>
      <c r="AH2865" s="153"/>
      <c r="AI2865" s="153"/>
      <c r="AJ2865" s="153"/>
      <c r="AK2865" s="153"/>
      <c r="AL2865" s="153"/>
      <c r="AM2865" s="153"/>
      <c r="AN2865" s="153"/>
      <c r="AO2865" s="153"/>
      <c r="AP2865" s="153"/>
      <c r="AQ2865" s="153"/>
      <c r="AR2865" s="153"/>
      <c r="AS2865" s="153"/>
      <c r="AT2865" s="153"/>
      <c r="AU2865" s="153"/>
      <c r="AV2865" s="153"/>
      <c r="AW2865" s="153"/>
      <c r="AX2865" s="153"/>
      <c r="AY2865" s="153"/>
      <c r="AZ2865" s="153"/>
      <c r="BA2865" s="153"/>
      <c r="BB2865" s="153"/>
      <c r="BC2865" s="153"/>
      <c r="BD2865" s="153"/>
      <c r="BE2865" s="153"/>
      <c r="BF2865" s="153"/>
      <c r="BG2865" s="153"/>
      <c r="BH2865" s="153"/>
      <c r="BI2865" s="153"/>
      <c r="BJ2865" s="153"/>
      <c r="BK2865" s="153"/>
      <c r="BL2865" s="153"/>
      <c r="BM2865" s="153"/>
      <c r="BN2865" s="153"/>
      <c r="BO2865" s="153"/>
      <c r="BP2865" s="153"/>
      <c r="BQ2865" s="153"/>
      <c r="BR2865" s="153"/>
      <c r="BS2865" s="153"/>
      <c r="BT2865" s="153"/>
      <c r="BU2865" s="153"/>
      <c r="BV2865" s="153"/>
      <c r="BW2865" s="153"/>
      <c r="BX2865" s="153"/>
      <c r="BY2865" s="153"/>
      <c r="BZ2865" s="153"/>
      <c r="CA2865" s="153"/>
      <c r="CB2865" s="153"/>
      <c r="CC2865" s="153"/>
      <c r="CD2865" s="153"/>
      <c r="CE2865" s="153"/>
      <c r="CF2865" s="153"/>
      <c r="CG2865" s="153"/>
      <c r="CH2865" s="153"/>
      <c r="CI2865" s="153"/>
      <c r="CJ2865" s="153"/>
      <c r="CK2865" s="153"/>
      <c r="CL2865" s="153"/>
      <c r="CM2865" s="153"/>
      <c r="CN2865" s="153"/>
      <c r="CO2865" s="153"/>
      <c r="CP2865" s="153"/>
      <c r="CQ2865" s="153"/>
      <c r="CR2865" s="153"/>
      <c r="CS2865" s="153"/>
      <c r="CT2865" s="153"/>
      <c r="CU2865" s="153"/>
      <c r="CV2865" s="153"/>
      <c r="CW2865" s="153"/>
      <c r="CX2865" s="153"/>
      <c r="CY2865" s="153"/>
      <c r="CZ2865" s="153"/>
      <c r="DA2865" s="153"/>
      <c r="DB2865" s="153"/>
      <c r="DC2865" s="153"/>
      <c r="DD2865" s="153"/>
      <c r="DE2865" s="153"/>
      <c r="DF2865" s="153"/>
      <c r="DG2865" s="153"/>
      <c r="DH2865" s="153"/>
      <c r="DI2865" s="153"/>
      <c r="DJ2865" s="153"/>
      <c r="DK2865" s="153"/>
      <c r="DL2865" s="153"/>
      <c r="DM2865" s="153"/>
      <c r="DN2865" s="153"/>
      <c r="DO2865" s="153"/>
      <c r="DP2865" s="153"/>
      <c r="DQ2865" s="153"/>
      <c r="DR2865" s="153"/>
      <c r="DS2865" s="153"/>
      <c r="DT2865" s="153"/>
      <c r="DU2865" s="153"/>
      <c r="DV2865" s="153"/>
      <c r="DW2865" s="153"/>
      <c r="DX2865" s="153"/>
      <c r="DY2865" s="153"/>
      <c r="DZ2865" s="153"/>
      <c r="EA2865" s="153"/>
      <c r="EB2865" s="153"/>
      <c r="EC2865" s="153"/>
      <c r="ED2865" s="153"/>
      <c r="EE2865" s="153"/>
      <c r="EF2865" s="153"/>
      <c r="EG2865" s="153"/>
      <c r="EH2865" s="153"/>
      <c r="EI2865" s="153"/>
      <c r="EJ2865" s="153"/>
      <c r="EK2865" s="153"/>
      <c r="EL2865" s="153"/>
      <c r="EM2865" s="153"/>
      <c r="EN2865" s="153"/>
      <c r="EO2865" s="153"/>
      <c r="EP2865" s="153"/>
      <c r="EQ2865" s="153"/>
      <c r="ER2865" s="153"/>
      <c r="ES2865" s="153"/>
      <c r="ET2865" s="153"/>
      <c r="EU2865" s="153"/>
      <c r="EV2865" s="153"/>
      <c r="EW2865" s="153"/>
      <c r="EX2865" s="153"/>
      <c r="EY2865" s="153"/>
      <c r="EZ2865" s="153"/>
      <c r="FA2865" s="153"/>
      <c r="FB2865" s="153"/>
      <c r="FC2865" s="153"/>
      <c r="FD2865" s="153"/>
      <c r="FE2865" s="153"/>
      <c r="FF2865" s="153"/>
      <c r="FG2865" s="153"/>
      <c r="FH2865" s="153"/>
      <c r="FI2865" s="153"/>
      <c r="FJ2865" s="153"/>
      <c r="FK2865" s="153"/>
      <c r="FL2865" s="153"/>
      <c r="FM2865" s="153"/>
      <c r="FN2865" s="153"/>
      <c r="FO2865" s="153"/>
      <c r="FP2865" s="153"/>
      <c r="FQ2865" s="153"/>
      <c r="FR2865" s="153"/>
      <c r="FS2865" s="153"/>
      <c r="FT2865" s="153"/>
      <c r="FU2865" s="153"/>
      <c r="FV2865" s="153"/>
      <c r="FW2865" s="153"/>
      <c r="FX2865" s="153"/>
      <c r="FY2865" s="153"/>
      <c r="FZ2865" s="153"/>
      <c r="GA2865" s="153"/>
      <c r="GB2865" s="153"/>
      <c r="GC2865" s="153"/>
      <c r="GD2865" s="153"/>
      <c r="GE2865" s="153"/>
      <c r="GF2865" s="153"/>
      <c r="GG2865" s="153"/>
      <c r="GH2865" s="153"/>
      <c r="GI2865" s="153"/>
      <c r="GJ2865" s="153"/>
      <c r="GK2865" s="153"/>
      <c r="GL2865" s="153"/>
      <c r="GM2865" s="153"/>
      <c r="GN2865" s="153"/>
      <c r="GO2865" s="153"/>
      <c r="GP2865" s="153"/>
      <c r="GQ2865" s="153"/>
      <c r="GR2865" s="153"/>
      <c r="GS2865" s="153"/>
      <c r="GT2865" s="153"/>
      <c r="GU2865" s="153"/>
      <c r="GV2865" s="153"/>
      <c r="GW2865" s="153"/>
      <c r="GX2865" s="153"/>
      <c r="GY2865" s="153"/>
      <c r="GZ2865" s="153"/>
      <c r="HA2865" s="153"/>
      <c r="HB2865" s="153"/>
      <c r="HC2865" s="153"/>
      <c r="HD2865" s="153"/>
      <c r="HE2865" s="153"/>
      <c r="HF2865" s="153"/>
      <c r="HG2865" s="153"/>
      <c r="HH2865" s="153"/>
      <c r="HI2865" s="153"/>
      <c r="HJ2865" s="153"/>
      <c r="HK2865" s="153"/>
      <c r="HL2865" s="153"/>
      <c r="HM2865" s="153"/>
      <c r="HN2865" s="153"/>
      <c r="HO2865" s="153"/>
      <c r="HP2865" s="153"/>
      <c r="HQ2865" s="153"/>
      <c r="HR2865" s="153"/>
      <c r="HS2865" s="153"/>
      <c r="HT2865" s="153"/>
      <c r="HU2865" s="153"/>
      <c r="HV2865" s="153"/>
      <c r="HW2865" s="153"/>
      <c r="HX2865" s="153"/>
      <c r="HY2865" s="153"/>
      <c r="HZ2865" s="153"/>
    </row>
    <row r="2866" spans="1:234" s="174" customFormat="1" ht="15">
      <c r="A2866" s="150"/>
      <c r="B2866" s="151"/>
      <c r="C2866" s="152"/>
      <c r="D2866" s="151"/>
      <c r="E2866" s="151"/>
      <c r="F2866" s="151"/>
      <c r="G2866" s="151"/>
      <c r="H2866" s="151"/>
      <c r="I2866" s="151"/>
      <c r="J2866" s="151"/>
      <c r="K2866" s="151"/>
      <c r="L2866" s="151"/>
      <c r="M2866" s="151"/>
      <c r="N2866" s="151"/>
      <c r="O2866" s="151"/>
      <c r="P2866" s="153"/>
      <c r="Q2866" s="153"/>
      <c r="R2866" s="153"/>
      <c r="S2866" s="153"/>
      <c r="T2866" s="153"/>
      <c r="U2866" s="153"/>
      <c r="V2866" s="153"/>
      <c r="W2866" s="153"/>
      <c r="X2866" s="153"/>
      <c r="Y2866" s="153"/>
      <c r="Z2866" s="153"/>
      <c r="AA2866" s="153"/>
      <c r="AB2866" s="153"/>
      <c r="AC2866" s="153"/>
      <c r="AD2866" s="153"/>
      <c r="AE2866" s="153"/>
      <c r="AF2866" s="153"/>
      <c r="AG2866" s="153"/>
      <c r="AH2866" s="153"/>
      <c r="AI2866" s="153"/>
      <c r="AJ2866" s="153"/>
      <c r="AK2866" s="153"/>
      <c r="AL2866" s="153"/>
      <c r="AM2866" s="153"/>
      <c r="AN2866" s="153"/>
      <c r="AO2866" s="153"/>
      <c r="AP2866" s="153"/>
      <c r="AQ2866" s="153"/>
      <c r="AR2866" s="153"/>
      <c r="AS2866" s="153"/>
      <c r="AT2866" s="153"/>
      <c r="AU2866" s="153"/>
      <c r="AV2866" s="153"/>
      <c r="AW2866" s="153"/>
      <c r="AX2866" s="153"/>
      <c r="AY2866" s="153"/>
      <c r="AZ2866" s="153"/>
      <c r="BA2866" s="153"/>
      <c r="BB2866" s="153"/>
      <c r="BC2866" s="153"/>
      <c r="BD2866" s="153"/>
      <c r="BE2866" s="153"/>
      <c r="BF2866" s="153"/>
      <c r="BG2866" s="153"/>
      <c r="BH2866" s="153"/>
      <c r="BI2866" s="153"/>
      <c r="BJ2866" s="153"/>
      <c r="BK2866" s="153"/>
      <c r="BL2866" s="153"/>
      <c r="BM2866" s="153"/>
      <c r="BN2866" s="153"/>
      <c r="BO2866" s="153"/>
      <c r="BP2866" s="153"/>
      <c r="BQ2866" s="153"/>
      <c r="BR2866" s="153"/>
      <c r="BS2866" s="153"/>
      <c r="BT2866" s="153"/>
      <c r="BU2866" s="153"/>
      <c r="BV2866" s="153"/>
      <c r="BW2866" s="153"/>
      <c r="BX2866" s="153"/>
      <c r="BY2866" s="153"/>
      <c r="BZ2866" s="153"/>
      <c r="CA2866" s="153"/>
      <c r="CB2866" s="153"/>
      <c r="CC2866" s="153"/>
      <c r="CD2866" s="153"/>
      <c r="CE2866" s="153"/>
      <c r="CF2866" s="153"/>
      <c r="CG2866" s="153"/>
      <c r="CH2866" s="153"/>
      <c r="CI2866" s="153"/>
      <c r="CJ2866" s="153"/>
      <c r="CK2866" s="153"/>
      <c r="CL2866" s="153"/>
      <c r="CM2866" s="153"/>
      <c r="CN2866" s="153"/>
      <c r="CO2866" s="153"/>
      <c r="CP2866" s="153"/>
      <c r="CQ2866" s="153"/>
      <c r="CR2866" s="153"/>
      <c r="CS2866" s="153"/>
      <c r="CT2866" s="153"/>
      <c r="CU2866" s="153"/>
      <c r="CV2866" s="153"/>
      <c r="CW2866" s="153"/>
      <c r="CX2866" s="153"/>
      <c r="CY2866" s="153"/>
      <c r="CZ2866" s="153"/>
      <c r="DA2866" s="153"/>
      <c r="DB2866" s="153"/>
      <c r="DC2866" s="153"/>
      <c r="DD2866" s="153"/>
      <c r="DE2866" s="153"/>
      <c r="DF2866" s="153"/>
      <c r="DG2866" s="153"/>
      <c r="DH2866" s="153"/>
      <c r="DI2866" s="153"/>
      <c r="DJ2866" s="153"/>
      <c r="DK2866" s="153"/>
      <c r="DL2866" s="153"/>
      <c r="DM2866" s="153"/>
      <c r="DN2866" s="153"/>
      <c r="DO2866" s="153"/>
      <c r="DP2866" s="153"/>
      <c r="DQ2866" s="153"/>
      <c r="DR2866" s="153"/>
      <c r="DS2866" s="153"/>
      <c r="DT2866" s="153"/>
      <c r="DU2866" s="153"/>
      <c r="DV2866" s="153"/>
      <c r="DW2866" s="153"/>
      <c r="DX2866" s="153"/>
      <c r="DY2866" s="153"/>
      <c r="DZ2866" s="153"/>
      <c r="EA2866" s="153"/>
      <c r="EB2866" s="153"/>
      <c r="EC2866" s="153"/>
      <c r="ED2866" s="153"/>
      <c r="EE2866" s="153"/>
      <c r="EF2866" s="153"/>
      <c r="EG2866" s="153"/>
      <c r="EH2866" s="153"/>
      <c r="EI2866" s="153"/>
      <c r="EJ2866" s="153"/>
      <c r="EK2866" s="153"/>
      <c r="EL2866" s="153"/>
      <c r="EM2866" s="153"/>
      <c r="EN2866" s="153"/>
      <c r="EO2866" s="153"/>
      <c r="EP2866" s="153"/>
      <c r="EQ2866" s="153"/>
      <c r="ER2866" s="153"/>
      <c r="ES2866" s="153"/>
      <c r="ET2866" s="153"/>
      <c r="EU2866" s="153"/>
      <c r="EV2866" s="153"/>
      <c r="EW2866" s="153"/>
      <c r="EX2866" s="153"/>
      <c r="EY2866" s="153"/>
      <c r="EZ2866" s="153"/>
      <c r="FA2866" s="153"/>
      <c r="FB2866" s="153"/>
      <c r="FC2866" s="153"/>
      <c r="FD2866" s="153"/>
      <c r="FE2866" s="153"/>
      <c r="FF2866" s="153"/>
      <c r="FG2866" s="153"/>
      <c r="FH2866" s="153"/>
      <c r="FI2866" s="153"/>
      <c r="FJ2866" s="153"/>
      <c r="FK2866" s="153"/>
      <c r="FL2866" s="153"/>
      <c r="FM2866" s="153"/>
      <c r="FN2866" s="153"/>
      <c r="FO2866" s="153"/>
      <c r="FP2866" s="153"/>
      <c r="FQ2866" s="153"/>
      <c r="FR2866" s="153"/>
      <c r="FS2866" s="153"/>
      <c r="FT2866" s="153"/>
      <c r="FU2866" s="153"/>
      <c r="FV2866" s="153"/>
      <c r="FW2866" s="153"/>
      <c r="FX2866" s="153"/>
      <c r="FY2866" s="153"/>
      <c r="FZ2866" s="153"/>
      <c r="GA2866" s="153"/>
      <c r="GB2866" s="153"/>
      <c r="GC2866" s="153"/>
      <c r="GD2866" s="153"/>
      <c r="GE2866" s="153"/>
      <c r="GF2866" s="153"/>
      <c r="GG2866" s="153"/>
      <c r="GH2866" s="153"/>
      <c r="GI2866" s="153"/>
      <c r="GJ2866" s="153"/>
      <c r="GK2866" s="153"/>
      <c r="GL2866" s="153"/>
      <c r="GM2866" s="153"/>
      <c r="GN2866" s="153"/>
      <c r="GO2866" s="153"/>
      <c r="GP2866" s="153"/>
      <c r="GQ2866" s="153"/>
      <c r="GR2866" s="153"/>
      <c r="GS2866" s="153"/>
      <c r="GT2866" s="153"/>
      <c r="GU2866" s="153"/>
      <c r="GV2866" s="153"/>
      <c r="GW2866" s="153"/>
      <c r="GX2866" s="153"/>
      <c r="GY2866" s="153"/>
      <c r="GZ2866" s="153"/>
      <c r="HA2866" s="153"/>
      <c r="HB2866" s="153"/>
      <c r="HC2866" s="153"/>
      <c r="HD2866" s="153"/>
      <c r="HE2866" s="153"/>
      <c r="HF2866" s="153"/>
      <c r="HG2866" s="153"/>
      <c r="HH2866" s="153"/>
      <c r="HI2866" s="153"/>
      <c r="HJ2866" s="153"/>
      <c r="HK2866" s="153"/>
      <c r="HL2866" s="153"/>
      <c r="HM2866" s="153"/>
      <c r="HN2866" s="153"/>
      <c r="HO2866" s="153"/>
      <c r="HP2866" s="153"/>
      <c r="HQ2866" s="153"/>
      <c r="HR2866" s="153"/>
      <c r="HS2866" s="153"/>
      <c r="HT2866" s="153"/>
      <c r="HU2866" s="153"/>
      <c r="HV2866" s="153"/>
      <c r="HW2866" s="153"/>
      <c r="HX2866" s="153"/>
      <c r="HY2866" s="153"/>
      <c r="HZ2866" s="153"/>
    </row>
    <row r="2867" spans="1:234" s="174" customFormat="1" ht="15">
      <c r="A2867" s="150"/>
      <c r="B2867" s="151"/>
      <c r="C2867" s="152"/>
      <c r="D2867" s="151"/>
      <c r="E2867" s="151"/>
      <c r="F2867" s="151"/>
      <c r="G2867" s="151"/>
      <c r="H2867" s="151"/>
      <c r="I2867" s="151"/>
      <c r="J2867" s="151"/>
      <c r="K2867" s="151"/>
      <c r="L2867" s="151"/>
      <c r="M2867" s="151"/>
      <c r="N2867" s="151"/>
      <c r="O2867" s="151"/>
      <c r="P2867" s="153"/>
      <c r="Q2867" s="153"/>
      <c r="R2867" s="153"/>
      <c r="S2867" s="153"/>
      <c r="T2867" s="153"/>
      <c r="U2867" s="153"/>
      <c r="V2867" s="153"/>
      <c r="W2867" s="153"/>
      <c r="X2867" s="153"/>
      <c r="Y2867" s="153"/>
      <c r="Z2867" s="153"/>
      <c r="AA2867" s="153"/>
      <c r="AB2867" s="153"/>
      <c r="AC2867" s="153"/>
      <c r="AD2867" s="153"/>
      <c r="AE2867" s="153"/>
      <c r="AF2867" s="153"/>
      <c r="AG2867" s="153"/>
      <c r="AH2867" s="153"/>
      <c r="AI2867" s="153"/>
      <c r="AJ2867" s="153"/>
      <c r="AK2867" s="153"/>
      <c r="AL2867" s="153"/>
      <c r="AM2867" s="153"/>
      <c r="AN2867" s="153"/>
      <c r="AO2867" s="153"/>
      <c r="AP2867" s="153"/>
      <c r="AQ2867" s="153"/>
      <c r="AR2867" s="153"/>
      <c r="AS2867" s="153"/>
      <c r="AT2867" s="153"/>
      <c r="AU2867" s="153"/>
      <c r="AV2867" s="153"/>
      <c r="AW2867" s="153"/>
      <c r="AX2867" s="153"/>
      <c r="AY2867" s="153"/>
      <c r="AZ2867" s="153"/>
      <c r="BA2867" s="153"/>
      <c r="BB2867" s="153"/>
      <c r="BC2867" s="153"/>
      <c r="BD2867" s="153"/>
      <c r="BE2867" s="153"/>
      <c r="BF2867" s="153"/>
      <c r="BG2867" s="153"/>
      <c r="BH2867" s="153"/>
      <c r="BI2867" s="153"/>
      <c r="BJ2867" s="153"/>
      <c r="BK2867" s="153"/>
      <c r="BL2867" s="153"/>
      <c r="BM2867" s="153"/>
      <c r="BN2867" s="153"/>
      <c r="BO2867" s="153"/>
      <c r="BP2867" s="153"/>
      <c r="BQ2867" s="153"/>
      <c r="BR2867" s="153"/>
      <c r="BS2867" s="153"/>
      <c r="BT2867" s="153"/>
      <c r="BU2867" s="153"/>
      <c r="BV2867" s="153"/>
      <c r="BW2867" s="153"/>
      <c r="BX2867" s="153"/>
      <c r="BY2867" s="153"/>
      <c r="BZ2867" s="153"/>
      <c r="CA2867" s="153"/>
      <c r="CB2867" s="153"/>
      <c r="CC2867" s="153"/>
      <c r="CD2867" s="153"/>
      <c r="CE2867" s="153"/>
      <c r="CF2867" s="153"/>
      <c r="CG2867" s="153"/>
      <c r="CH2867" s="153"/>
      <c r="CI2867" s="153"/>
      <c r="CJ2867" s="153"/>
      <c r="CK2867" s="153"/>
      <c r="CL2867" s="153"/>
      <c r="CM2867" s="153"/>
      <c r="CN2867" s="153"/>
      <c r="CO2867" s="153"/>
      <c r="CP2867" s="153"/>
      <c r="CQ2867" s="153"/>
      <c r="CR2867" s="153"/>
      <c r="CS2867" s="153"/>
      <c r="CT2867" s="153"/>
      <c r="CU2867" s="153"/>
      <c r="CV2867" s="153"/>
      <c r="CW2867" s="153"/>
      <c r="CX2867" s="153"/>
      <c r="CY2867" s="153"/>
      <c r="CZ2867" s="153"/>
      <c r="DA2867" s="153"/>
      <c r="DB2867" s="153"/>
      <c r="DC2867" s="153"/>
      <c r="DD2867" s="153"/>
      <c r="DE2867" s="153"/>
      <c r="DF2867" s="153"/>
      <c r="DG2867" s="153"/>
      <c r="DH2867" s="153"/>
      <c r="DI2867" s="153"/>
      <c r="DJ2867" s="153"/>
      <c r="DK2867" s="153"/>
      <c r="DL2867" s="153"/>
      <c r="DM2867" s="153"/>
      <c r="DN2867" s="153"/>
      <c r="DO2867" s="153"/>
      <c r="DP2867" s="153"/>
      <c r="DQ2867" s="153"/>
      <c r="DR2867" s="153"/>
      <c r="DS2867" s="153"/>
      <c r="DT2867" s="153"/>
      <c r="DU2867" s="153"/>
      <c r="DV2867" s="153"/>
      <c r="DW2867" s="153"/>
      <c r="DX2867" s="153"/>
      <c r="DY2867" s="153"/>
      <c r="DZ2867" s="153"/>
      <c r="EA2867" s="153"/>
      <c r="EB2867" s="153"/>
      <c r="EC2867" s="153"/>
      <c r="ED2867" s="153"/>
      <c r="EE2867" s="153"/>
      <c r="EF2867" s="153"/>
      <c r="EG2867" s="153"/>
      <c r="EH2867" s="153"/>
      <c r="EI2867" s="153"/>
      <c r="EJ2867" s="153"/>
      <c r="EK2867" s="153"/>
      <c r="EL2867" s="153"/>
      <c r="EM2867" s="153"/>
      <c r="EN2867" s="153"/>
      <c r="EO2867" s="153"/>
      <c r="EP2867" s="153"/>
      <c r="EQ2867" s="153"/>
      <c r="ER2867" s="153"/>
      <c r="ES2867" s="153"/>
      <c r="ET2867" s="153"/>
      <c r="EU2867" s="153"/>
      <c r="EV2867" s="153"/>
      <c r="EW2867" s="153"/>
      <c r="EX2867" s="153"/>
      <c r="EY2867" s="153"/>
      <c r="EZ2867" s="153"/>
      <c r="FA2867" s="153"/>
      <c r="FB2867" s="153"/>
      <c r="FC2867" s="153"/>
      <c r="FD2867" s="153"/>
      <c r="FE2867" s="153"/>
      <c r="FF2867" s="153"/>
      <c r="FG2867" s="153"/>
      <c r="FH2867" s="153"/>
      <c r="FI2867" s="153"/>
      <c r="FJ2867" s="153"/>
      <c r="FK2867" s="153"/>
      <c r="FL2867" s="153"/>
      <c r="FM2867" s="153"/>
      <c r="FN2867" s="153"/>
      <c r="FO2867" s="153"/>
      <c r="FP2867" s="153"/>
      <c r="FQ2867" s="153"/>
      <c r="FR2867" s="153"/>
      <c r="FS2867" s="153"/>
      <c r="FT2867" s="153"/>
      <c r="FU2867" s="153"/>
      <c r="FV2867" s="153"/>
      <c r="FW2867" s="153"/>
      <c r="FX2867" s="153"/>
      <c r="FY2867" s="153"/>
      <c r="FZ2867" s="153"/>
      <c r="GA2867" s="153"/>
      <c r="GB2867" s="153"/>
      <c r="GC2867" s="153"/>
      <c r="GD2867" s="153"/>
      <c r="GE2867" s="153"/>
      <c r="GF2867" s="153"/>
      <c r="GG2867" s="153"/>
      <c r="GH2867" s="153"/>
      <c r="GI2867" s="153"/>
      <c r="GJ2867" s="153"/>
      <c r="GK2867" s="153"/>
      <c r="GL2867" s="153"/>
      <c r="GM2867" s="153"/>
      <c r="GN2867" s="153"/>
      <c r="GO2867" s="153"/>
      <c r="GP2867" s="153"/>
      <c r="GQ2867" s="153"/>
      <c r="GR2867" s="153"/>
      <c r="GS2867" s="153"/>
      <c r="GT2867" s="153"/>
      <c r="GU2867" s="153"/>
      <c r="GV2867" s="153"/>
      <c r="GW2867" s="153"/>
      <c r="GX2867" s="153"/>
      <c r="GY2867" s="153"/>
      <c r="GZ2867" s="153"/>
      <c r="HA2867" s="153"/>
      <c r="HB2867" s="153"/>
      <c r="HC2867" s="153"/>
      <c r="HD2867" s="153"/>
      <c r="HE2867" s="153"/>
      <c r="HF2867" s="153"/>
      <c r="HG2867" s="153"/>
      <c r="HH2867" s="153"/>
      <c r="HI2867" s="153"/>
      <c r="HJ2867" s="153"/>
      <c r="HK2867" s="153"/>
      <c r="HL2867" s="153"/>
      <c r="HM2867" s="153"/>
      <c r="HN2867" s="153"/>
      <c r="HO2867" s="153"/>
      <c r="HP2867" s="153"/>
      <c r="HQ2867" s="153"/>
      <c r="HR2867" s="153"/>
      <c r="HS2867" s="153"/>
      <c r="HT2867" s="153"/>
      <c r="HU2867" s="153"/>
      <c r="HV2867" s="153"/>
      <c r="HW2867" s="153"/>
      <c r="HX2867" s="153"/>
      <c r="HY2867" s="153"/>
      <c r="HZ2867" s="153"/>
    </row>
    <row r="2868" spans="1:234" s="174" customFormat="1" ht="15">
      <c r="A2868" s="150"/>
      <c r="B2868" s="151"/>
      <c r="C2868" s="152"/>
      <c r="D2868" s="151"/>
      <c r="E2868" s="151"/>
      <c r="F2868" s="151"/>
      <c r="G2868" s="151"/>
      <c r="H2868" s="151"/>
      <c r="I2868" s="151"/>
      <c r="J2868" s="151"/>
      <c r="K2868" s="151"/>
      <c r="L2868" s="151"/>
      <c r="M2868" s="151"/>
      <c r="N2868" s="151"/>
      <c r="O2868" s="151"/>
      <c r="P2868" s="153"/>
      <c r="Q2868" s="153"/>
      <c r="R2868" s="153"/>
      <c r="S2868" s="153"/>
      <c r="T2868" s="153"/>
      <c r="U2868" s="153"/>
      <c r="V2868" s="153"/>
      <c r="W2868" s="153"/>
      <c r="X2868" s="153"/>
      <c r="Y2868" s="153"/>
      <c r="Z2868" s="153"/>
      <c r="AA2868" s="153"/>
      <c r="AB2868" s="153"/>
      <c r="AC2868" s="153"/>
      <c r="AD2868" s="153"/>
      <c r="AE2868" s="153"/>
      <c r="AF2868" s="153"/>
      <c r="AG2868" s="153"/>
      <c r="AH2868" s="153"/>
      <c r="AI2868" s="153"/>
      <c r="AJ2868" s="153"/>
      <c r="AK2868" s="153"/>
      <c r="AL2868" s="153"/>
      <c r="AM2868" s="153"/>
      <c r="AN2868" s="153"/>
      <c r="AO2868" s="153"/>
      <c r="AP2868" s="153"/>
      <c r="AQ2868" s="153"/>
      <c r="AR2868" s="153"/>
      <c r="AS2868" s="153"/>
      <c r="AT2868" s="153"/>
      <c r="AU2868" s="153"/>
      <c r="AV2868" s="153"/>
      <c r="AW2868" s="153"/>
      <c r="AX2868" s="153"/>
      <c r="AY2868" s="153"/>
      <c r="AZ2868" s="153"/>
      <c r="BA2868" s="153"/>
      <c r="BB2868" s="153"/>
      <c r="BC2868" s="153"/>
      <c r="BD2868" s="153"/>
      <c r="BE2868" s="153"/>
      <c r="BF2868" s="153"/>
      <c r="BG2868" s="153"/>
      <c r="BH2868" s="153"/>
      <c r="BI2868" s="153"/>
      <c r="BJ2868" s="153"/>
      <c r="BK2868" s="153"/>
      <c r="BL2868" s="153"/>
      <c r="BM2868" s="153"/>
      <c r="BN2868" s="153"/>
      <c r="BO2868" s="153"/>
      <c r="BP2868" s="153"/>
      <c r="BQ2868" s="153"/>
      <c r="BR2868" s="153"/>
      <c r="BS2868" s="153"/>
      <c r="BT2868" s="153"/>
      <c r="BU2868" s="153"/>
      <c r="BV2868" s="153"/>
      <c r="BW2868" s="153"/>
      <c r="BX2868" s="153"/>
      <c r="BY2868" s="153"/>
      <c r="BZ2868" s="153"/>
      <c r="CA2868" s="153"/>
      <c r="CB2868" s="153"/>
      <c r="CC2868" s="153"/>
      <c r="CD2868" s="153"/>
      <c r="CE2868" s="153"/>
      <c r="CF2868" s="153"/>
      <c r="CG2868" s="153"/>
      <c r="CH2868" s="153"/>
      <c r="CI2868" s="153"/>
      <c r="CJ2868" s="153"/>
      <c r="CK2868" s="153"/>
      <c r="CL2868" s="153"/>
      <c r="CM2868" s="153"/>
      <c r="CN2868" s="153"/>
      <c r="CO2868" s="153"/>
      <c r="CP2868" s="153"/>
      <c r="CQ2868" s="153"/>
      <c r="CR2868" s="153"/>
      <c r="CS2868" s="153"/>
      <c r="CT2868" s="153"/>
      <c r="CU2868" s="153"/>
      <c r="CV2868" s="153"/>
      <c r="CW2868" s="153"/>
      <c r="CX2868" s="153"/>
      <c r="CY2868" s="153"/>
      <c r="CZ2868" s="153"/>
      <c r="DA2868" s="153"/>
      <c r="DB2868" s="153"/>
      <c r="DC2868" s="153"/>
      <c r="DD2868" s="153"/>
      <c r="DE2868" s="153"/>
      <c r="DF2868" s="153"/>
      <c r="DG2868" s="153"/>
      <c r="DH2868" s="153"/>
      <c r="DI2868" s="153"/>
      <c r="DJ2868" s="153"/>
      <c r="DK2868" s="153"/>
      <c r="DL2868" s="153"/>
      <c r="DM2868" s="153"/>
      <c r="DN2868" s="153"/>
      <c r="DO2868" s="153"/>
      <c r="DP2868" s="153"/>
      <c r="DQ2868" s="153"/>
      <c r="DR2868" s="153"/>
      <c r="DS2868" s="153"/>
      <c r="DT2868" s="153"/>
      <c r="DU2868" s="153"/>
      <c r="DV2868" s="153"/>
      <c r="DW2868" s="153"/>
      <c r="DX2868" s="153"/>
      <c r="DY2868" s="153"/>
      <c r="DZ2868" s="153"/>
      <c r="EA2868" s="153"/>
      <c r="EB2868" s="153"/>
      <c r="EC2868" s="153"/>
      <c r="ED2868" s="153"/>
      <c r="EE2868" s="153"/>
      <c r="EF2868" s="153"/>
      <c r="EG2868" s="153"/>
      <c r="EH2868" s="153"/>
      <c r="EI2868" s="153"/>
      <c r="EJ2868" s="153"/>
      <c r="EK2868" s="153"/>
      <c r="EL2868" s="153"/>
      <c r="EM2868" s="153"/>
      <c r="EN2868" s="153"/>
      <c r="EO2868" s="153"/>
      <c r="EP2868" s="153"/>
      <c r="EQ2868" s="153"/>
      <c r="ER2868" s="153"/>
      <c r="ES2868" s="153"/>
      <c r="ET2868" s="153"/>
      <c r="EU2868" s="153"/>
      <c r="EV2868" s="153"/>
      <c r="EW2868" s="153"/>
      <c r="EX2868" s="153"/>
      <c r="EY2868" s="153"/>
      <c r="EZ2868" s="153"/>
      <c r="FA2868" s="153"/>
      <c r="FB2868" s="153"/>
      <c r="FC2868" s="153"/>
      <c r="FD2868" s="153"/>
      <c r="FE2868" s="153"/>
      <c r="FF2868" s="153"/>
      <c r="FG2868" s="153"/>
      <c r="FH2868" s="153"/>
      <c r="FI2868" s="153"/>
      <c r="FJ2868" s="153"/>
      <c r="FK2868" s="153"/>
      <c r="FL2868" s="153"/>
      <c r="FM2868" s="153"/>
      <c r="FN2868" s="153"/>
      <c r="FO2868" s="153"/>
      <c r="FP2868" s="153"/>
      <c r="FQ2868" s="153"/>
      <c r="FR2868" s="153"/>
      <c r="FS2868" s="153"/>
      <c r="FT2868" s="153"/>
      <c r="FU2868" s="153"/>
      <c r="FV2868" s="153"/>
      <c r="FW2868" s="153"/>
      <c r="FX2868" s="153"/>
      <c r="FY2868" s="153"/>
      <c r="FZ2868" s="153"/>
      <c r="GA2868" s="153"/>
      <c r="GB2868" s="153"/>
      <c r="GC2868" s="153"/>
      <c r="GD2868" s="153"/>
      <c r="GE2868" s="153"/>
      <c r="GF2868" s="153"/>
      <c r="GG2868" s="153"/>
      <c r="GH2868" s="153"/>
      <c r="GI2868" s="153"/>
      <c r="GJ2868" s="153"/>
      <c r="GK2868" s="153"/>
      <c r="GL2868" s="153"/>
      <c r="GM2868" s="153"/>
      <c r="GN2868" s="153"/>
      <c r="GO2868" s="153"/>
      <c r="GP2868" s="153"/>
      <c r="GQ2868" s="153"/>
      <c r="GR2868" s="153"/>
      <c r="GS2868" s="153"/>
      <c r="GT2868" s="153"/>
      <c r="GU2868" s="153"/>
      <c r="GV2868" s="153"/>
      <c r="GW2868" s="153"/>
      <c r="GX2868" s="153"/>
      <c r="GY2868" s="153"/>
      <c r="GZ2868" s="153"/>
      <c r="HA2868" s="153"/>
      <c r="HB2868" s="153"/>
      <c r="HC2868" s="153"/>
      <c r="HD2868" s="153"/>
      <c r="HE2868" s="153"/>
      <c r="HF2868" s="153"/>
      <c r="HG2868" s="153"/>
      <c r="HH2868" s="153"/>
      <c r="HI2868" s="153"/>
      <c r="HJ2868" s="153"/>
      <c r="HK2868" s="153"/>
      <c r="HL2868" s="153"/>
      <c r="HM2868" s="153"/>
      <c r="HN2868" s="153"/>
      <c r="HO2868" s="153"/>
      <c r="HP2868" s="153"/>
      <c r="HQ2868" s="153"/>
      <c r="HR2868" s="153"/>
      <c r="HS2868" s="153"/>
      <c r="HT2868" s="153"/>
      <c r="HU2868" s="153"/>
      <c r="HV2868" s="153"/>
      <c r="HW2868" s="153"/>
      <c r="HX2868" s="153"/>
      <c r="HY2868" s="153"/>
      <c r="HZ2868" s="153"/>
    </row>
    <row r="2869" spans="1:234" s="174" customFormat="1" ht="15">
      <c r="A2869" s="150"/>
      <c r="B2869" s="151"/>
      <c r="C2869" s="152"/>
      <c r="D2869" s="151"/>
      <c r="E2869" s="151"/>
      <c r="F2869" s="151"/>
      <c r="G2869" s="151"/>
      <c r="H2869" s="151"/>
      <c r="I2869" s="151"/>
      <c r="J2869" s="151"/>
      <c r="K2869" s="151"/>
      <c r="L2869" s="151"/>
      <c r="M2869" s="151"/>
      <c r="N2869" s="151"/>
      <c r="O2869" s="151"/>
      <c r="P2869" s="153"/>
      <c r="Q2869" s="153"/>
      <c r="R2869" s="153"/>
      <c r="S2869" s="153"/>
      <c r="T2869" s="153"/>
      <c r="U2869" s="153"/>
      <c r="V2869" s="153"/>
      <c r="W2869" s="153"/>
      <c r="X2869" s="153"/>
      <c r="Y2869" s="153"/>
      <c r="Z2869" s="153"/>
      <c r="AA2869" s="153"/>
      <c r="AB2869" s="153"/>
      <c r="AC2869" s="153"/>
      <c r="AD2869" s="153"/>
      <c r="AE2869" s="153"/>
      <c r="AF2869" s="153"/>
      <c r="AG2869" s="153"/>
      <c r="AH2869" s="153"/>
      <c r="AI2869" s="153"/>
      <c r="AJ2869" s="153"/>
      <c r="AK2869" s="153"/>
      <c r="AL2869" s="153"/>
      <c r="AM2869" s="153"/>
      <c r="AN2869" s="153"/>
      <c r="AO2869" s="153"/>
      <c r="AP2869" s="153"/>
      <c r="AQ2869" s="153"/>
      <c r="AR2869" s="153"/>
      <c r="AS2869" s="153"/>
      <c r="AT2869" s="153"/>
      <c r="AU2869" s="153"/>
      <c r="AV2869" s="153"/>
      <c r="AW2869" s="153"/>
      <c r="AX2869" s="153"/>
      <c r="AY2869" s="153"/>
      <c r="AZ2869" s="153"/>
      <c r="BA2869" s="153"/>
      <c r="BB2869" s="153"/>
      <c r="BC2869" s="153"/>
      <c r="BD2869" s="153"/>
      <c r="BE2869" s="153"/>
      <c r="BF2869" s="153"/>
      <c r="BG2869" s="153"/>
      <c r="BH2869" s="153"/>
      <c r="BI2869" s="153"/>
      <c r="BJ2869" s="153"/>
      <c r="BK2869" s="153"/>
      <c r="BL2869" s="153"/>
      <c r="BM2869" s="153"/>
      <c r="BN2869" s="153"/>
      <c r="BO2869" s="153"/>
      <c r="BP2869" s="153"/>
      <c r="BQ2869" s="153"/>
      <c r="BR2869" s="153"/>
      <c r="BS2869" s="153"/>
      <c r="BT2869" s="153"/>
      <c r="BU2869" s="153"/>
      <c r="BV2869" s="153"/>
      <c r="BW2869" s="153"/>
      <c r="BX2869" s="153"/>
      <c r="BY2869" s="153"/>
      <c r="BZ2869" s="153"/>
      <c r="CA2869" s="153"/>
      <c r="CB2869" s="153"/>
      <c r="CC2869" s="153"/>
      <c r="CD2869" s="153"/>
      <c r="CE2869" s="153"/>
      <c r="CF2869" s="153"/>
      <c r="CG2869" s="153"/>
      <c r="CH2869" s="153"/>
      <c r="CI2869" s="153"/>
      <c r="CJ2869" s="153"/>
      <c r="CK2869" s="153"/>
      <c r="CL2869" s="153"/>
      <c r="CM2869" s="153"/>
      <c r="CN2869" s="153"/>
      <c r="CO2869" s="153"/>
      <c r="CP2869" s="153"/>
      <c r="CQ2869" s="153"/>
      <c r="CR2869" s="153"/>
      <c r="CS2869" s="153"/>
      <c r="CT2869" s="153"/>
      <c r="CU2869" s="153"/>
      <c r="CV2869" s="153"/>
      <c r="CW2869" s="153"/>
      <c r="CX2869" s="153"/>
      <c r="CY2869" s="153"/>
      <c r="CZ2869" s="153"/>
      <c r="DA2869" s="153"/>
      <c r="DB2869" s="153"/>
      <c r="DC2869" s="153"/>
      <c r="DD2869" s="153"/>
      <c r="DE2869" s="153"/>
      <c r="DF2869" s="153"/>
      <c r="DG2869" s="153"/>
      <c r="DH2869" s="153"/>
      <c r="DI2869" s="153"/>
      <c r="DJ2869" s="153"/>
      <c r="DK2869" s="153"/>
      <c r="DL2869" s="153"/>
      <c r="DM2869" s="153"/>
      <c r="DN2869" s="153"/>
      <c r="DO2869" s="153"/>
      <c r="DP2869" s="153"/>
      <c r="DQ2869" s="153"/>
      <c r="DR2869" s="153"/>
      <c r="DS2869" s="153"/>
      <c r="DT2869" s="153"/>
      <c r="DU2869" s="153"/>
      <c r="DV2869" s="153"/>
      <c r="DW2869" s="153"/>
      <c r="DX2869" s="153"/>
      <c r="DY2869" s="153"/>
      <c r="DZ2869" s="153"/>
      <c r="EA2869" s="153"/>
      <c r="EB2869" s="153"/>
      <c r="EC2869" s="153"/>
      <c r="ED2869" s="153"/>
      <c r="EE2869" s="153"/>
      <c r="EF2869" s="153"/>
      <c r="EG2869" s="153"/>
      <c r="EH2869" s="153"/>
      <c r="EI2869" s="153"/>
      <c r="EJ2869" s="153"/>
      <c r="EK2869" s="153"/>
      <c r="EL2869" s="153"/>
      <c r="EM2869" s="153"/>
      <c r="EN2869" s="153"/>
      <c r="EO2869" s="153"/>
      <c r="EP2869" s="153"/>
      <c r="EQ2869" s="153"/>
      <c r="ER2869" s="153"/>
      <c r="ES2869" s="153"/>
      <c r="ET2869" s="153"/>
      <c r="EU2869" s="153"/>
      <c r="EV2869" s="153"/>
      <c r="EW2869" s="153"/>
      <c r="EX2869" s="153"/>
      <c r="EY2869" s="153"/>
      <c r="EZ2869" s="153"/>
      <c r="FA2869" s="153"/>
      <c r="FB2869" s="153"/>
      <c r="FC2869" s="153"/>
      <c r="FD2869" s="153"/>
      <c r="FE2869" s="153"/>
      <c r="FF2869" s="153"/>
      <c r="FG2869" s="153"/>
      <c r="FH2869" s="153"/>
      <c r="FI2869" s="153"/>
      <c r="FJ2869" s="153"/>
      <c r="FK2869" s="153"/>
      <c r="FL2869" s="153"/>
      <c r="FM2869" s="153"/>
      <c r="FN2869" s="153"/>
      <c r="FO2869" s="153"/>
      <c r="FP2869" s="153"/>
      <c r="FQ2869" s="153"/>
      <c r="FR2869" s="153"/>
      <c r="FS2869" s="153"/>
      <c r="FT2869" s="153"/>
      <c r="FU2869" s="153"/>
      <c r="FV2869" s="153"/>
      <c r="FW2869" s="153"/>
      <c r="FX2869" s="153"/>
      <c r="FY2869" s="153"/>
      <c r="FZ2869" s="153"/>
      <c r="GA2869" s="153"/>
      <c r="GB2869" s="153"/>
      <c r="GC2869" s="153"/>
      <c r="GD2869" s="153"/>
      <c r="GE2869" s="153"/>
      <c r="GF2869" s="153"/>
      <c r="GG2869" s="153"/>
      <c r="GH2869" s="153"/>
      <c r="GI2869" s="153"/>
      <c r="GJ2869" s="153"/>
      <c r="GK2869" s="153"/>
      <c r="GL2869" s="153"/>
      <c r="GM2869" s="153"/>
      <c r="GN2869" s="153"/>
      <c r="GO2869" s="153"/>
      <c r="GP2869" s="153"/>
      <c r="GQ2869" s="153"/>
      <c r="GR2869" s="153"/>
      <c r="GS2869" s="153"/>
      <c r="GT2869" s="153"/>
      <c r="GU2869" s="153"/>
      <c r="GV2869" s="153"/>
      <c r="GW2869" s="153"/>
      <c r="GX2869" s="153"/>
      <c r="GY2869" s="153"/>
      <c r="GZ2869" s="153"/>
      <c r="HA2869" s="153"/>
      <c r="HB2869" s="153"/>
      <c r="HC2869" s="153"/>
      <c r="HD2869" s="153"/>
      <c r="HE2869" s="153"/>
      <c r="HF2869" s="153"/>
      <c r="HG2869" s="153"/>
      <c r="HH2869" s="153"/>
      <c r="HI2869" s="153"/>
      <c r="HJ2869" s="153"/>
      <c r="HK2869" s="153"/>
      <c r="HL2869" s="153"/>
      <c r="HM2869" s="153"/>
      <c r="HN2869" s="153"/>
      <c r="HO2869" s="153"/>
      <c r="HP2869" s="153"/>
      <c r="HQ2869" s="153"/>
      <c r="HR2869" s="153"/>
      <c r="HS2869" s="153"/>
      <c r="HT2869" s="153"/>
      <c r="HU2869" s="153"/>
      <c r="HV2869" s="153"/>
      <c r="HW2869" s="153"/>
      <c r="HX2869" s="153"/>
      <c r="HY2869" s="153"/>
      <c r="HZ2869" s="153"/>
    </row>
    <row r="2870" spans="1:234" s="174" customFormat="1" ht="15">
      <c r="A2870" s="150"/>
      <c r="B2870" s="151"/>
      <c r="C2870" s="152"/>
      <c r="D2870" s="151"/>
      <c r="E2870" s="151"/>
      <c r="F2870" s="151"/>
      <c r="G2870" s="151"/>
      <c r="H2870" s="151"/>
      <c r="I2870" s="151"/>
      <c r="J2870" s="151"/>
      <c r="K2870" s="151"/>
      <c r="L2870" s="151"/>
      <c r="M2870" s="151"/>
      <c r="N2870" s="151"/>
      <c r="O2870" s="151"/>
      <c r="P2870" s="153"/>
      <c r="Q2870" s="153"/>
      <c r="R2870" s="153"/>
      <c r="S2870" s="153"/>
      <c r="T2870" s="153"/>
      <c r="U2870" s="153"/>
      <c r="V2870" s="153"/>
      <c r="W2870" s="153"/>
      <c r="X2870" s="153"/>
      <c r="Y2870" s="153"/>
      <c r="Z2870" s="153"/>
      <c r="AA2870" s="153"/>
      <c r="AB2870" s="153"/>
      <c r="AC2870" s="153"/>
      <c r="AD2870" s="153"/>
      <c r="AE2870" s="153"/>
      <c r="AF2870" s="153"/>
      <c r="AG2870" s="153"/>
      <c r="AH2870" s="153"/>
      <c r="AI2870" s="153"/>
      <c r="AJ2870" s="153"/>
      <c r="AK2870" s="153"/>
      <c r="AL2870" s="153"/>
      <c r="AM2870" s="153"/>
      <c r="AN2870" s="153"/>
      <c r="AO2870" s="153"/>
      <c r="AP2870" s="153"/>
      <c r="AQ2870" s="153"/>
      <c r="AR2870" s="153"/>
      <c r="AS2870" s="153"/>
      <c r="AT2870" s="153"/>
      <c r="AU2870" s="153"/>
      <c r="AV2870" s="153"/>
      <c r="AW2870" s="153"/>
      <c r="AX2870" s="153"/>
      <c r="AY2870" s="153"/>
      <c r="AZ2870" s="153"/>
      <c r="BA2870" s="153"/>
      <c r="BB2870" s="153"/>
      <c r="BC2870" s="153"/>
      <c r="BD2870" s="153"/>
      <c r="BE2870" s="153"/>
      <c r="BF2870" s="153"/>
      <c r="BG2870" s="153"/>
      <c r="BH2870" s="153"/>
      <c r="BI2870" s="153"/>
      <c r="BJ2870" s="153"/>
      <c r="BK2870" s="153"/>
      <c r="BL2870" s="153"/>
      <c r="BM2870" s="153"/>
      <c r="BN2870" s="153"/>
      <c r="BO2870" s="153"/>
      <c r="BP2870" s="153"/>
      <c r="BQ2870" s="153"/>
      <c r="BR2870" s="153"/>
      <c r="BS2870" s="153"/>
      <c r="BT2870" s="153"/>
      <c r="BU2870" s="153"/>
      <c r="BV2870" s="153"/>
      <c r="BW2870" s="153"/>
      <c r="BX2870" s="153"/>
      <c r="BY2870" s="153"/>
      <c r="BZ2870" s="153"/>
      <c r="CA2870" s="153"/>
      <c r="CB2870" s="153"/>
      <c r="CC2870" s="153"/>
      <c r="CD2870" s="153"/>
      <c r="CE2870" s="153"/>
      <c r="CF2870" s="153"/>
      <c r="CG2870" s="153"/>
      <c r="CH2870" s="153"/>
      <c r="CI2870" s="153"/>
      <c r="CJ2870" s="153"/>
      <c r="CK2870" s="153"/>
      <c r="CL2870" s="153"/>
      <c r="CM2870" s="153"/>
      <c r="CN2870" s="153"/>
      <c r="CO2870" s="153"/>
      <c r="CP2870" s="153"/>
      <c r="CQ2870" s="153"/>
      <c r="CR2870" s="153"/>
      <c r="CS2870" s="153"/>
      <c r="CT2870" s="153"/>
      <c r="CU2870" s="153"/>
      <c r="CV2870" s="153"/>
      <c r="CW2870" s="153"/>
      <c r="CX2870" s="153"/>
      <c r="CY2870" s="153"/>
      <c r="CZ2870" s="153"/>
      <c r="DA2870" s="153"/>
      <c r="DB2870" s="153"/>
      <c r="DC2870" s="153"/>
      <c r="DD2870" s="153"/>
      <c r="DE2870" s="153"/>
      <c r="DF2870" s="153"/>
      <c r="DG2870" s="153"/>
      <c r="DH2870" s="153"/>
      <c r="DI2870" s="153"/>
      <c r="DJ2870" s="153"/>
      <c r="DK2870" s="153"/>
      <c r="DL2870" s="153"/>
      <c r="DM2870" s="153"/>
      <c r="DN2870" s="153"/>
      <c r="DO2870" s="153"/>
      <c r="DP2870" s="153"/>
      <c r="DQ2870" s="153"/>
      <c r="DR2870" s="153"/>
      <c r="DS2870" s="153"/>
      <c r="DT2870" s="153"/>
      <c r="DU2870" s="153"/>
      <c r="DV2870" s="153"/>
      <c r="DW2870" s="153"/>
      <c r="DX2870" s="153"/>
      <c r="DY2870" s="153"/>
      <c r="DZ2870" s="153"/>
      <c r="EA2870" s="153"/>
      <c r="EB2870" s="153"/>
      <c r="EC2870" s="153"/>
      <c r="ED2870" s="153"/>
      <c r="EE2870" s="153"/>
      <c r="EF2870" s="153"/>
      <c r="EG2870" s="153"/>
      <c r="EH2870" s="153"/>
      <c r="EI2870" s="153"/>
      <c r="EJ2870" s="153"/>
      <c r="EK2870" s="153"/>
      <c r="EL2870" s="153"/>
      <c r="EM2870" s="153"/>
      <c r="EN2870" s="153"/>
      <c r="EO2870" s="153"/>
      <c r="EP2870" s="153"/>
      <c r="EQ2870" s="153"/>
      <c r="ER2870" s="153"/>
      <c r="ES2870" s="153"/>
      <c r="ET2870" s="153"/>
      <c r="EU2870" s="153"/>
      <c r="EV2870" s="153"/>
      <c r="EW2870" s="153"/>
      <c r="EX2870" s="153"/>
      <c r="EY2870" s="153"/>
      <c r="EZ2870" s="153"/>
      <c r="FA2870" s="153"/>
      <c r="FB2870" s="153"/>
      <c r="FC2870" s="153"/>
      <c r="FD2870" s="153"/>
      <c r="FE2870" s="153"/>
      <c r="FF2870" s="153"/>
      <c r="FG2870" s="153"/>
      <c r="FH2870" s="153"/>
      <c r="FI2870" s="153"/>
      <c r="FJ2870" s="153"/>
      <c r="FK2870" s="153"/>
      <c r="FL2870" s="153"/>
      <c r="FM2870" s="153"/>
      <c r="FN2870" s="153"/>
      <c r="FO2870" s="153"/>
      <c r="FP2870" s="153"/>
      <c r="FQ2870" s="153"/>
      <c r="FR2870" s="153"/>
      <c r="FS2870" s="153"/>
      <c r="FT2870" s="153"/>
      <c r="FU2870" s="153"/>
      <c r="FV2870" s="153"/>
      <c r="FW2870" s="153"/>
      <c r="FX2870" s="153"/>
      <c r="FY2870" s="153"/>
      <c r="FZ2870" s="153"/>
      <c r="GA2870" s="153"/>
      <c r="GB2870" s="153"/>
      <c r="GC2870" s="153"/>
      <c r="GD2870" s="153"/>
      <c r="GE2870" s="153"/>
      <c r="GF2870" s="153"/>
      <c r="GG2870" s="153"/>
      <c r="GH2870" s="153"/>
      <c r="GI2870" s="153"/>
      <c r="GJ2870" s="153"/>
      <c r="GK2870" s="153"/>
      <c r="GL2870" s="153"/>
      <c r="GM2870" s="153"/>
      <c r="GN2870" s="153"/>
      <c r="GO2870" s="153"/>
      <c r="GP2870" s="153"/>
      <c r="GQ2870" s="153"/>
      <c r="GR2870" s="153"/>
      <c r="GS2870" s="153"/>
      <c r="GT2870" s="153"/>
      <c r="GU2870" s="153"/>
      <c r="GV2870" s="153"/>
      <c r="GW2870" s="153"/>
      <c r="GX2870" s="153"/>
      <c r="GY2870" s="153"/>
      <c r="GZ2870" s="153"/>
      <c r="HA2870" s="153"/>
      <c r="HB2870" s="153"/>
      <c r="HC2870" s="153"/>
      <c r="HD2870" s="153"/>
      <c r="HE2870" s="153"/>
      <c r="HF2870" s="153"/>
      <c r="HG2870" s="153"/>
      <c r="HH2870" s="153"/>
      <c r="HI2870" s="153"/>
      <c r="HJ2870" s="153"/>
      <c r="HK2870" s="153"/>
      <c r="HL2870" s="153"/>
      <c r="HM2870" s="153"/>
      <c r="HN2870" s="153"/>
      <c r="HO2870" s="153"/>
      <c r="HP2870" s="153"/>
      <c r="HQ2870" s="153"/>
      <c r="HR2870" s="153"/>
      <c r="HS2870" s="153"/>
      <c r="HT2870" s="153"/>
      <c r="HU2870" s="153"/>
      <c r="HV2870" s="153"/>
      <c r="HW2870" s="153"/>
      <c r="HX2870" s="153"/>
      <c r="HY2870" s="153"/>
      <c r="HZ2870" s="153"/>
    </row>
    <row r="2871" spans="1:234" s="174" customFormat="1" ht="15">
      <c r="A2871" s="150"/>
      <c r="B2871" s="151"/>
      <c r="C2871" s="152"/>
      <c r="D2871" s="151"/>
      <c r="E2871" s="151"/>
      <c r="F2871" s="151"/>
      <c r="G2871" s="151"/>
      <c r="H2871" s="151"/>
      <c r="I2871" s="151"/>
      <c r="J2871" s="151"/>
      <c r="K2871" s="151"/>
      <c r="L2871" s="151"/>
      <c r="M2871" s="151"/>
      <c r="N2871" s="151"/>
      <c r="O2871" s="151"/>
      <c r="P2871" s="153"/>
      <c r="Q2871" s="153"/>
      <c r="R2871" s="153"/>
      <c r="S2871" s="153"/>
      <c r="T2871" s="153"/>
      <c r="U2871" s="153"/>
      <c r="V2871" s="153"/>
      <c r="W2871" s="153"/>
      <c r="X2871" s="153"/>
      <c r="Y2871" s="153"/>
      <c r="Z2871" s="153"/>
      <c r="AA2871" s="153"/>
      <c r="AB2871" s="153"/>
      <c r="AC2871" s="153"/>
      <c r="AD2871" s="153"/>
      <c r="AE2871" s="153"/>
      <c r="AF2871" s="153"/>
      <c r="AG2871" s="153"/>
      <c r="AH2871" s="153"/>
      <c r="AI2871" s="153"/>
      <c r="AJ2871" s="153"/>
      <c r="AK2871" s="153"/>
      <c r="AL2871" s="153"/>
      <c r="AM2871" s="153"/>
      <c r="AN2871" s="153"/>
      <c r="AO2871" s="153"/>
      <c r="AP2871" s="153"/>
      <c r="AQ2871" s="153"/>
      <c r="AR2871" s="153"/>
      <c r="AS2871" s="153"/>
      <c r="AT2871" s="153"/>
      <c r="AU2871" s="153"/>
      <c r="AV2871" s="153"/>
      <c r="AW2871" s="153"/>
      <c r="AX2871" s="153"/>
      <c r="AY2871" s="153"/>
      <c r="AZ2871" s="153"/>
      <c r="BA2871" s="153"/>
      <c r="BB2871" s="153"/>
      <c r="BC2871" s="153"/>
      <c r="BD2871" s="153"/>
      <c r="BE2871" s="153"/>
      <c r="BF2871" s="153"/>
      <c r="BG2871" s="153"/>
      <c r="BH2871" s="153"/>
      <c r="BI2871" s="153"/>
      <c r="BJ2871" s="153"/>
      <c r="BK2871" s="153"/>
      <c r="BL2871" s="153"/>
      <c r="BM2871" s="153"/>
      <c r="BN2871" s="153"/>
      <c r="BO2871" s="153"/>
      <c r="BP2871" s="153"/>
      <c r="BQ2871" s="153"/>
      <c r="BR2871" s="153"/>
      <c r="BS2871" s="153"/>
      <c r="BT2871" s="153"/>
      <c r="BU2871" s="153"/>
      <c r="BV2871" s="153"/>
      <c r="BW2871" s="153"/>
      <c r="BX2871" s="153"/>
      <c r="BY2871" s="153"/>
      <c r="BZ2871" s="153"/>
      <c r="CA2871" s="153"/>
      <c r="CB2871" s="153"/>
      <c r="CC2871" s="153"/>
      <c r="CD2871" s="153"/>
      <c r="CE2871" s="153"/>
      <c r="CF2871" s="153"/>
      <c r="CG2871" s="153"/>
      <c r="CH2871" s="153"/>
      <c r="CI2871" s="153"/>
      <c r="CJ2871" s="153"/>
      <c r="CK2871" s="153"/>
      <c r="CL2871" s="153"/>
      <c r="CM2871" s="153"/>
      <c r="CN2871" s="153"/>
      <c r="CO2871" s="153"/>
      <c r="CP2871" s="153"/>
      <c r="CQ2871" s="153"/>
      <c r="CR2871" s="153"/>
      <c r="CS2871" s="153"/>
      <c r="CT2871" s="153"/>
      <c r="CU2871" s="153"/>
      <c r="CV2871" s="153"/>
      <c r="CW2871" s="153"/>
      <c r="CX2871" s="153"/>
      <c r="CY2871" s="153"/>
      <c r="CZ2871" s="153"/>
      <c r="DA2871" s="153"/>
      <c r="DB2871" s="153"/>
      <c r="DC2871" s="153"/>
      <c r="DD2871" s="153"/>
      <c r="DE2871" s="153"/>
      <c r="DF2871" s="153"/>
      <c r="DG2871" s="153"/>
      <c r="DH2871" s="153"/>
      <c r="DI2871" s="153"/>
      <c r="DJ2871" s="153"/>
      <c r="DK2871" s="153"/>
      <c r="DL2871" s="153"/>
      <c r="DM2871" s="153"/>
      <c r="DN2871" s="153"/>
      <c r="DO2871" s="153"/>
      <c r="DP2871" s="153"/>
      <c r="DQ2871" s="153"/>
      <c r="DR2871" s="153"/>
      <c r="DS2871" s="153"/>
      <c r="DT2871" s="153"/>
      <c r="DU2871" s="153"/>
      <c r="DV2871" s="153"/>
      <c r="DW2871" s="153"/>
      <c r="DX2871" s="153"/>
      <c r="DY2871" s="153"/>
      <c r="DZ2871" s="153"/>
      <c r="EA2871" s="153"/>
      <c r="EB2871" s="153"/>
      <c r="EC2871" s="153"/>
      <c r="ED2871" s="153"/>
      <c r="EE2871" s="153"/>
      <c r="EF2871" s="153"/>
      <c r="EG2871" s="153"/>
      <c r="EH2871" s="153"/>
      <c r="EI2871" s="153"/>
      <c r="EJ2871" s="153"/>
      <c r="EK2871" s="153"/>
      <c r="EL2871" s="153"/>
      <c r="EM2871" s="153"/>
      <c r="EN2871" s="153"/>
      <c r="EO2871" s="153"/>
      <c r="EP2871" s="153"/>
      <c r="EQ2871" s="153"/>
      <c r="ER2871" s="153"/>
      <c r="ES2871" s="153"/>
      <c r="ET2871" s="153"/>
      <c r="EU2871" s="153"/>
      <c r="EV2871" s="153"/>
      <c r="EW2871" s="153"/>
      <c r="EX2871" s="153"/>
      <c r="EY2871" s="153"/>
      <c r="EZ2871" s="153"/>
      <c r="FA2871" s="153"/>
      <c r="FB2871" s="153"/>
      <c r="FC2871" s="153"/>
      <c r="FD2871" s="153"/>
      <c r="FE2871" s="153"/>
      <c r="FF2871" s="153"/>
      <c r="FG2871" s="153"/>
      <c r="FH2871" s="153"/>
      <c r="FI2871" s="153"/>
      <c r="FJ2871" s="153"/>
      <c r="FK2871" s="153"/>
      <c r="FL2871" s="153"/>
      <c r="FM2871" s="153"/>
      <c r="FN2871" s="153"/>
      <c r="FO2871" s="153"/>
      <c r="FP2871" s="153"/>
      <c r="FQ2871" s="153"/>
      <c r="FR2871" s="153"/>
      <c r="FS2871" s="153"/>
      <c r="FT2871" s="153"/>
      <c r="FU2871" s="153"/>
      <c r="FV2871" s="153"/>
      <c r="FW2871" s="153"/>
      <c r="FX2871" s="153"/>
      <c r="FY2871" s="153"/>
      <c r="FZ2871" s="153"/>
      <c r="GA2871" s="153"/>
      <c r="GB2871" s="153"/>
      <c r="GC2871" s="153"/>
      <c r="GD2871" s="153"/>
      <c r="GE2871" s="153"/>
      <c r="GF2871" s="153"/>
      <c r="GG2871" s="153"/>
      <c r="GH2871" s="153"/>
      <c r="GI2871" s="153"/>
      <c r="GJ2871" s="153"/>
      <c r="GK2871" s="153"/>
      <c r="GL2871" s="153"/>
      <c r="GM2871" s="153"/>
      <c r="GN2871" s="153"/>
      <c r="GO2871" s="153"/>
      <c r="GP2871" s="153"/>
      <c r="GQ2871" s="153"/>
      <c r="GR2871" s="153"/>
      <c r="GS2871" s="153"/>
      <c r="GT2871" s="153"/>
      <c r="GU2871" s="153"/>
      <c r="GV2871" s="153"/>
      <c r="GW2871" s="153"/>
      <c r="GX2871" s="153"/>
      <c r="GY2871" s="153"/>
      <c r="GZ2871" s="153"/>
      <c r="HA2871" s="153"/>
      <c r="HB2871" s="153"/>
      <c r="HC2871" s="153"/>
      <c r="HD2871" s="153"/>
      <c r="HE2871" s="153"/>
      <c r="HF2871" s="153"/>
      <c r="HG2871" s="153"/>
      <c r="HH2871" s="153"/>
      <c r="HI2871" s="153"/>
      <c r="HJ2871" s="153"/>
      <c r="HK2871" s="153"/>
      <c r="HL2871" s="153"/>
      <c r="HM2871" s="153"/>
      <c r="HN2871" s="153"/>
      <c r="HO2871" s="153"/>
      <c r="HP2871" s="153"/>
      <c r="HQ2871" s="153"/>
      <c r="HR2871" s="153"/>
      <c r="HS2871" s="153"/>
      <c r="HT2871" s="153"/>
      <c r="HU2871" s="153"/>
      <c r="HV2871" s="153"/>
      <c r="HW2871" s="153"/>
      <c r="HX2871" s="153"/>
      <c r="HY2871" s="153"/>
      <c r="HZ2871" s="153"/>
    </row>
    <row r="2872" spans="1:234" s="174" customFormat="1" ht="15">
      <c r="A2872" s="150"/>
      <c r="B2872" s="151"/>
      <c r="C2872" s="152"/>
      <c r="D2872" s="151"/>
      <c r="E2872" s="151"/>
      <c r="F2872" s="151"/>
      <c r="G2872" s="151"/>
      <c r="H2872" s="151"/>
      <c r="I2872" s="151"/>
      <c r="J2872" s="151"/>
      <c r="K2872" s="151"/>
      <c r="L2872" s="151"/>
      <c r="M2872" s="151"/>
      <c r="N2872" s="151"/>
      <c r="O2872" s="151"/>
      <c r="P2872" s="153"/>
      <c r="Q2872" s="153"/>
      <c r="R2872" s="153"/>
      <c r="S2872" s="153"/>
      <c r="T2872" s="153"/>
      <c r="U2872" s="153"/>
      <c r="V2872" s="153"/>
      <c r="W2872" s="153"/>
      <c r="X2872" s="153"/>
      <c r="Y2872" s="153"/>
      <c r="Z2872" s="153"/>
      <c r="AA2872" s="153"/>
      <c r="AB2872" s="153"/>
      <c r="AC2872" s="153"/>
      <c r="AD2872" s="153"/>
      <c r="AE2872" s="153"/>
      <c r="AF2872" s="153"/>
      <c r="AG2872" s="153"/>
      <c r="AH2872" s="153"/>
      <c r="AI2872" s="153"/>
      <c r="AJ2872" s="153"/>
      <c r="AK2872" s="153"/>
      <c r="AL2872" s="153"/>
      <c r="AM2872" s="153"/>
      <c r="AN2872" s="153"/>
      <c r="AO2872" s="153"/>
      <c r="AP2872" s="153"/>
      <c r="AQ2872" s="153"/>
      <c r="AR2872" s="153"/>
      <c r="AS2872" s="153"/>
      <c r="AT2872" s="153"/>
      <c r="AU2872" s="153"/>
      <c r="AV2872" s="153"/>
      <c r="AW2872" s="153"/>
      <c r="AX2872" s="153"/>
      <c r="AY2872" s="153"/>
      <c r="AZ2872" s="153"/>
      <c r="BA2872" s="153"/>
      <c r="BB2872" s="153"/>
      <c r="BC2872" s="153"/>
      <c r="BD2872" s="153"/>
      <c r="BE2872" s="153"/>
      <c r="BF2872" s="153"/>
      <c r="BG2872" s="153"/>
      <c r="BH2872" s="153"/>
      <c r="BI2872" s="153"/>
      <c r="BJ2872" s="153"/>
      <c r="BK2872" s="153"/>
      <c r="BL2872" s="153"/>
      <c r="BM2872" s="153"/>
      <c r="BN2872" s="153"/>
      <c r="BO2872" s="153"/>
      <c r="BP2872" s="153"/>
      <c r="BQ2872" s="153"/>
      <c r="BR2872" s="153"/>
      <c r="BS2872" s="153"/>
      <c r="BT2872" s="153"/>
      <c r="BU2872" s="153"/>
      <c r="BV2872" s="153"/>
      <c r="BW2872" s="153"/>
      <c r="BX2872" s="153"/>
      <c r="BY2872" s="153"/>
      <c r="BZ2872" s="153"/>
      <c r="CA2872" s="153"/>
      <c r="CB2872" s="153"/>
      <c r="CC2872" s="153"/>
      <c r="CD2872" s="153"/>
      <c r="CE2872" s="153"/>
      <c r="CF2872" s="153"/>
      <c r="CG2872" s="153"/>
      <c r="CH2872" s="153"/>
      <c r="CI2872" s="153"/>
      <c r="CJ2872" s="153"/>
      <c r="CK2872" s="153"/>
      <c r="CL2872" s="153"/>
      <c r="CM2872" s="153"/>
      <c r="CN2872" s="153"/>
      <c r="CO2872" s="153"/>
      <c r="CP2872" s="153"/>
      <c r="CQ2872" s="153"/>
      <c r="CR2872" s="153"/>
      <c r="CS2872" s="153"/>
      <c r="CT2872" s="153"/>
      <c r="CU2872" s="153"/>
      <c r="CV2872" s="153"/>
      <c r="CW2872" s="153"/>
      <c r="CX2872" s="153"/>
      <c r="CY2872" s="153"/>
      <c r="CZ2872" s="153"/>
      <c r="DA2872" s="153"/>
      <c r="DB2872" s="153"/>
      <c r="DC2872" s="153"/>
      <c r="DD2872" s="153"/>
      <c r="DE2872" s="153"/>
      <c r="DF2872" s="153"/>
      <c r="DG2872" s="153"/>
      <c r="DH2872" s="153"/>
      <c r="DI2872" s="153"/>
      <c r="DJ2872" s="153"/>
      <c r="DK2872" s="153"/>
      <c r="DL2872" s="153"/>
      <c r="DM2872" s="153"/>
      <c r="DN2872" s="153"/>
      <c r="DO2872" s="153"/>
      <c r="DP2872" s="153"/>
      <c r="DQ2872" s="153"/>
      <c r="DR2872" s="153"/>
      <c r="DS2872" s="153"/>
      <c r="DT2872" s="153"/>
      <c r="DU2872" s="153"/>
      <c r="DV2872" s="153"/>
      <c r="DW2872" s="153"/>
      <c r="DX2872" s="153"/>
      <c r="DY2872" s="153"/>
      <c r="DZ2872" s="153"/>
      <c r="EA2872" s="153"/>
      <c r="EB2872" s="153"/>
      <c r="EC2872" s="153"/>
      <c r="ED2872" s="153"/>
      <c r="EE2872" s="153"/>
      <c r="EF2872" s="153"/>
      <c r="EG2872" s="153"/>
      <c r="EH2872" s="153"/>
      <c r="EI2872" s="153"/>
      <c r="EJ2872" s="153"/>
      <c r="EK2872" s="153"/>
      <c r="EL2872" s="153"/>
      <c r="EM2872" s="153"/>
      <c r="EN2872" s="153"/>
      <c r="EO2872" s="153"/>
      <c r="EP2872" s="153"/>
      <c r="EQ2872" s="153"/>
      <c r="ER2872" s="153"/>
      <c r="ES2872" s="153"/>
      <c r="ET2872" s="153"/>
      <c r="EU2872" s="153"/>
      <c r="EV2872" s="153"/>
      <c r="EW2872" s="153"/>
      <c r="EX2872" s="153"/>
      <c r="EY2872" s="153"/>
      <c r="EZ2872" s="153"/>
      <c r="FA2872" s="153"/>
      <c r="FB2872" s="153"/>
      <c r="FC2872" s="153"/>
      <c r="FD2872" s="153"/>
      <c r="FE2872" s="153"/>
      <c r="FF2872" s="153"/>
      <c r="FG2872" s="153"/>
      <c r="FH2872" s="153"/>
      <c r="FI2872" s="153"/>
      <c r="FJ2872" s="153"/>
      <c r="FK2872" s="153"/>
      <c r="FL2872" s="153"/>
      <c r="FM2872" s="153"/>
      <c r="FN2872" s="153"/>
      <c r="FO2872" s="153"/>
      <c r="FP2872" s="153"/>
      <c r="FQ2872" s="153"/>
      <c r="FR2872" s="153"/>
      <c r="FS2872" s="153"/>
      <c r="FT2872" s="153"/>
      <c r="FU2872" s="153"/>
      <c r="FV2872" s="153"/>
      <c r="FW2872" s="153"/>
      <c r="FX2872" s="153"/>
      <c r="FY2872" s="153"/>
      <c r="FZ2872" s="153"/>
      <c r="GA2872" s="153"/>
      <c r="GB2872" s="153"/>
      <c r="GC2872" s="153"/>
      <c r="GD2872" s="153"/>
      <c r="GE2872" s="153"/>
      <c r="GF2872" s="153"/>
      <c r="GG2872" s="153"/>
      <c r="GH2872" s="153"/>
      <c r="GI2872" s="153"/>
      <c r="GJ2872" s="153"/>
      <c r="GK2872" s="153"/>
      <c r="GL2872" s="153"/>
      <c r="GM2872" s="153"/>
      <c r="GN2872" s="153"/>
      <c r="GO2872" s="153"/>
      <c r="GP2872" s="153"/>
      <c r="GQ2872" s="153"/>
      <c r="GR2872" s="153"/>
      <c r="GS2872" s="153"/>
      <c r="GT2872" s="153"/>
      <c r="GU2872" s="153"/>
      <c r="GV2872" s="153"/>
      <c r="GW2872" s="153"/>
      <c r="GX2872" s="153"/>
      <c r="GY2872" s="153"/>
      <c r="GZ2872" s="153"/>
      <c r="HA2872" s="153"/>
      <c r="HB2872" s="153"/>
      <c r="HC2872" s="153"/>
      <c r="HD2872" s="153"/>
      <c r="HE2872" s="153"/>
      <c r="HF2872" s="153"/>
      <c r="HG2872" s="153"/>
      <c r="HH2872" s="153"/>
      <c r="HI2872" s="153"/>
      <c r="HJ2872" s="153"/>
      <c r="HK2872" s="153"/>
      <c r="HL2872" s="153"/>
      <c r="HM2872" s="153"/>
      <c r="HN2872" s="153"/>
      <c r="HO2872" s="153"/>
      <c r="HP2872" s="153"/>
      <c r="HQ2872" s="153"/>
      <c r="HR2872" s="153"/>
      <c r="HS2872" s="153"/>
      <c r="HT2872" s="153"/>
      <c r="HU2872" s="153"/>
      <c r="HV2872" s="153"/>
      <c r="HW2872" s="153"/>
      <c r="HX2872" s="153"/>
      <c r="HY2872" s="153"/>
      <c r="HZ2872" s="153"/>
    </row>
    <row r="2873" spans="1:234" s="174" customFormat="1" ht="15">
      <c r="A2873" s="150"/>
      <c r="B2873" s="151"/>
      <c r="C2873" s="152"/>
      <c r="D2873" s="151"/>
      <c r="E2873" s="151"/>
      <c r="F2873" s="151"/>
      <c r="G2873" s="151"/>
      <c r="H2873" s="151"/>
      <c r="I2873" s="151"/>
      <c r="J2873" s="151"/>
      <c r="K2873" s="151"/>
      <c r="L2873" s="151"/>
      <c r="M2873" s="151"/>
      <c r="N2873" s="151"/>
      <c r="O2873" s="151"/>
      <c r="P2873" s="153"/>
      <c r="Q2873" s="153"/>
      <c r="R2873" s="153"/>
      <c r="S2873" s="153"/>
      <c r="T2873" s="153"/>
      <c r="U2873" s="153"/>
      <c r="V2873" s="153"/>
      <c r="W2873" s="153"/>
      <c r="X2873" s="153"/>
      <c r="Y2873" s="153"/>
      <c r="Z2873" s="153"/>
      <c r="AA2873" s="153"/>
      <c r="AB2873" s="153"/>
      <c r="AC2873" s="153"/>
      <c r="AD2873" s="153"/>
      <c r="AE2873" s="153"/>
      <c r="AF2873" s="153"/>
      <c r="AG2873" s="153"/>
      <c r="AH2873" s="153"/>
      <c r="AI2873" s="153"/>
      <c r="AJ2873" s="153"/>
      <c r="AK2873" s="153"/>
      <c r="AL2873" s="153"/>
      <c r="AM2873" s="153"/>
      <c r="AN2873" s="153"/>
      <c r="AO2873" s="153"/>
      <c r="AP2873" s="153"/>
      <c r="AQ2873" s="153"/>
      <c r="AR2873" s="153"/>
      <c r="AS2873" s="153"/>
      <c r="AT2873" s="153"/>
      <c r="AU2873" s="153"/>
      <c r="AV2873" s="153"/>
      <c r="AW2873" s="153"/>
      <c r="AX2873" s="153"/>
      <c r="AY2873" s="153"/>
      <c r="AZ2873" s="153"/>
      <c r="BA2873" s="153"/>
      <c r="BB2873" s="153"/>
      <c r="BC2873" s="153"/>
      <c r="BD2873" s="153"/>
      <c r="BE2873" s="153"/>
      <c r="BF2873" s="153"/>
      <c r="BG2873" s="153"/>
      <c r="BH2873" s="153"/>
      <c r="BI2873" s="153"/>
      <c r="BJ2873" s="153"/>
      <c r="BK2873" s="153"/>
      <c r="BL2873" s="153"/>
      <c r="BM2873" s="153"/>
      <c r="BN2873" s="153"/>
      <c r="BO2873" s="153"/>
      <c r="BP2873" s="153"/>
      <c r="BQ2873" s="153"/>
      <c r="BR2873" s="153"/>
      <c r="BS2873" s="153"/>
      <c r="BT2873" s="153"/>
      <c r="BU2873" s="153"/>
      <c r="BV2873" s="153"/>
      <c r="BW2873" s="153"/>
      <c r="BX2873" s="153"/>
      <c r="BY2873" s="153"/>
      <c r="BZ2873" s="153"/>
      <c r="CA2873" s="153"/>
      <c r="CB2873" s="153"/>
      <c r="CC2873" s="153"/>
      <c r="CD2873" s="153"/>
      <c r="CE2873" s="153"/>
      <c r="CF2873" s="153"/>
      <c r="CG2873" s="153"/>
      <c r="CH2873" s="153"/>
      <c r="CI2873" s="153"/>
      <c r="CJ2873" s="153"/>
      <c r="CK2873" s="153"/>
      <c r="CL2873" s="153"/>
      <c r="CM2873" s="153"/>
      <c r="CN2873" s="153"/>
      <c r="CO2873" s="153"/>
      <c r="CP2873" s="153"/>
      <c r="CQ2873" s="153"/>
      <c r="CR2873" s="153"/>
      <c r="CS2873" s="153"/>
      <c r="CT2873" s="153"/>
      <c r="CU2873" s="153"/>
      <c r="CV2873" s="153"/>
      <c r="CW2873" s="153"/>
      <c r="CX2873" s="153"/>
      <c r="CY2873" s="153"/>
      <c r="CZ2873" s="153"/>
      <c r="DA2873" s="153"/>
      <c r="DB2873" s="153"/>
      <c r="DC2873" s="153"/>
      <c r="DD2873" s="153"/>
      <c r="DE2873" s="153"/>
      <c r="DF2873" s="153"/>
      <c r="DG2873" s="153"/>
      <c r="DH2873" s="153"/>
      <c r="DI2873" s="153"/>
      <c r="DJ2873" s="153"/>
      <c r="DK2873" s="153"/>
      <c r="DL2873" s="153"/>
      <c r="DM2873" s="153"/>
      <c r="DN2873" s="153"/>
      <c r="DO2873" s="153"/>
      <c r="DP2873" s="153"/>
      <c r="DQ2873" s="153"/>
      <c r="DR2873" s="153"/>
      <c r="DS2873" s="153"/>
      <c r="DT2873" s="153"/>
      <c r="DU2873" s="153"/>
      <c r="DV2873" s="153"/>
      <c r="DW2873" s="153"/>
      <c r="DX2873" s="153"/>
      <c r="DY2873" s="153"/>
      <c r="DZ2873" s="153"/>
      <c r="EA2873" s="153"/>
      <c r="EB2873" s="153"/>
      <c r="EC2873" s="153"/>
      <c r="ED2873" s="153"/>
      <c r="EE2873" s="153"/>
      <c r="EF2873" s="153"/>
      <c r="EG2873" s="153"/>
      <c r="EH2873" s="153"/>
      <c r="EI2873" s="153"/>
      <c r="EJ2873" s="153"/>
      <c r="EK2873" s="153"/>
      <c r="EL2873" s="153"/>
      <c r="EM2873" s="153"/>
      <c r="EN2873" s="153"/>
      <c r="EO2873" s="153"/>
      <c r="EP2873" s="153"/>
      <c r="EQ2873" s="153"/>
      <c r="ER2873" s="153"/>
      <c r="ES2873" s="153"/>
      <c r="ET2873" s="153"/>
      <c r="EU2873" s="153"/>
      <c r="EV2873" s="153"/>
      <c r="EW2873" s="153"/>
      <c r="EX2873" s="153"/>
      <c r="EY2873" s="153"/>
      <c r="EZ2873" s="153"/>
      <c r="FA2873" s="153"/>
      <c r="FB2873" s="153"/>
      <c r="FC2873" s="153"/>
      <c r="FD2873" s="153"/>
      <c r="FE2873" s="153"/>
      <c r="FF2873" s="153"/>
      <c r="FG2873" s="153"/>
      <c r="FH2873" s="153"/>
      <c r="FI2873" s="153"/>
      <c r="FJ2873" s="153"/>
      <c r="FK2873" s="153"/>
      <c r="FL2873" s="153"/>
      <c r="FM2873" s="153"/>
      <c r="FN2873" s="153"/>
      <c r="FO2873" s="153"/>
      <c r="FP2873" s="153"/>
      <c r="FQ2873" s="153"/>
      <c r="FR2873" s="153"/>
      <c r="FS2873" s="153"/>
      <c r="FT2873" s="153"/>
      <c r="FU2873" s="153"/>
      <c r="FV2873" s="153"/>
      <c r="FW2873" s="153"/>
      <c r="FX2873" s="153"/>
      <c r="FY2873" s="153"/>
      <c r="FZ2873" s="153"/>
      <c r="GA2873" s="153"/>
      <c r="GB2873" s="153"/>
      <c r="GC2873" s="153"/>
      <c r="GD2873" s="153"/>
      <c r="GE2873" s="153"/>
      <c r="GF2873" s="153"/>
      <c r="GG2873" s="153"/>
      <c r="GH2873" s="153"/>
      <c r="GI2873" s="153"/>
      <c r="GJ2873" s="153"/>
      <c r="GK2873" s="153"/>
      <c r="GL2873" s="153"/>
      <c r="GM2873" s="153"/>
      <c r="GN2873" s="153"/>
      <c r="GO2873" s="153"/>
      <c r="GP2873" s="153"/>
      <c r="GQ2873" s="153"/>
      <c r="GR2873" s="153"/>
      <c r="GS2873" s="153"/>
      <c r="GT2873" s="153"/>
      <c r="GU2873" s="153"/>
      <c r="GV2873" s="153"/>
      <c r="GW2873" s="153"/>
      <c r="GX2873" s="153"/>
      <c r="GY2873" s="153"/>
      <c r="GZ2873" s="153"/>
      <c r="HA2873" s="153"/>
      <c r="HB2873" s="153"/>
      <c r="HC2873" s="153"/>
      <c r="HD2873" s="153"/>
      <c r="HE2873" s="153"/>
      <c r="HF2873" s="153"/>
      <c r="HG2873" s="153"/>
      <c r="HH2873" s="153"/>
      <c r="HI2873" s="153"/>
      <c r="HJ2873" s="153"/>
      <c r="HK2873" s="153"/>
      <c r="HL2873" s="153"/>
      <c r="HM2873" s="153"/>
      <c r="HN2873" s="153"/>
      <c r="HO2873" s="153"/>
      <c r="HP2873" s="153"/>
      <c r="HQ2873" s="153"/>
      <c r="HR2873" s="153"/>
      <c r="HS2873" s="153"/>
      <c r="HT2873" s="153"/>
      <c r="HU2873" s="153"/>
      <c r="HV2873" s="153"/>
      <c r="HW2873" s="153"/>
      <c r="HX2873" s="153"/>
      <c r="HY2873" s="153"/>
      <c r="HZ2873" s="153"/>
    </row>
    <row r="2874" spans="1:234" s="174" customFormat="1" ht="15">
      <c r="A2874" s="150"/>
      <c r="B2874" s="151"/>
      <c r="C2874" s="152"/>
      <c r="D2874" s="151"/>
      <c r="E2874" s="151"/>
      <c r="F2874" s="151"/>
      <c r="G2874" s="151"/>
      <c r="H2874" s="151"/>
      <c r="I2874" s="151"/>
      <c r="J2874" s="151"/>
      <c r="K2874" s="151"/>
      <c r="L2874" s="151"/>
      <c r="M2874" s="151"/>
      <c r="N2874" s="151"/>
      <c r="O2874" s="151"/>
      <c r="P2874" s="153"/>
      <c r="Q2874" s="153"/>
      <c r="R2874" s="153"/>
      <c r="S2874" s="153"/>
      <c r="T2874" s="153"/>
      <c r="U2874" s="153"/>
      <c r="V2874" s="153"/>
      <c r="W2874" s="153"/>
      <c r="X2874" s="153"/>
      <c r="Y2874" s="153"/>
      <c r="Z2874" s="153"/>
      <c r="AA2874" s="153"/>
      <c r="AB2874" s="153"/>
      <c r="AC2874" s="153"/>
      <c r="AD2874" s="153"/>
      <c r="AE2874" s="153"/>
      <c r="AF2874" s="153"/>
      <c r="AG2874" s="153"/>
      <c r="AH2874" s="153"/>
      <c r="AI2874" s="153"/>
      <c r="AJ2874" s="153"/>
      <c r="AK2874" s="153"/>
      <c r="AL2874" s="153"/>
      <c r="AM2874" s="153"/>
      <c r="AN2874" s="153"/>
      <c r="AO2874" s="153"/>
      <c r="AP2874" s="153"/>
      <c r="AQ2874" s="153"/>
      <c r="AR2874" s="153"/>
      <c r="AS2874" s="153"/>
      <c r="AT2874" s="153"/>
      <c r="AU2874" s="153"/>
      <c r="AV2874" s="153"/>
      <c r="AW2874" s="153"/>
      <c r="AX2874" s="153"/>
      <c r="AY2874" s="153"/>
      <c r="AZ2874" s="153"/>
      <c r="BA2874" s="153"/>
      <c r="BB2874" s="153"/>
      <c r="BC2874" s="153"/>
      <c r="BD2874" s="153"/>
      <c r="BE2874" s="153"/>
      <c r="BF2874" s="153"/>
      <c r="BG2874" s="153"/>
      <c r="BH2874" s="153"/>
      <c r="BI2874" s="153"/>
      <c r="BJ2874" s="153"/>
      <c r="BK2874" s="153"/>
      <c r="BL2874" s="153"/>
      <c r="BM2874" s="153"/>
      <c r="BN2874" s="153"/>
      <c r="BO2874" s="153"/>
      <c r="BP2874" s="153"/>
      <c r="BQ2874" s="153"/>
      <c r="BR2874" s="153"/>
      <c r="BS2874" s="153"/>
      <c r="BT2874" s="153"/>
      <c r="BU2874" s="153"/>
      <c r="BV2874" s="153"/>
      <c r="BW2874" s="153"/>
      <c r="BX2874" s="153"/>
      <c r="BY2874" s="153"/>
      <c r="BZ2874" s="153"/>
      <c r="CA2874" s="153"/>
      <c r="CB2874" s="153"/>
      <c r="CC2874" s="153"/>
      <c r="CD2874" s="153"/>
      <c r="CE2874" s="153"/>
      <c r="CF2874" s="153"/>
      <c r="CG2874" s="153"/>
      <c r="CH2874" s="153"/>
      <c r="CI2874" s="153"/>
      <c r="CJ2874" s="153"/>
      <c r="CK2874" s="153"/>
      <c r="CL2874" s="153"/>
      <c r="CM2874" s="153"/>
      <c r="CN2874" s="153"/>
      <c r="CO2874" s="153"/>
      <c r="CP2874" s="153"/>
      <c r="CQ2874" s="153"/>
      <c r="CR2874" s="153"/>
      <c r="CS2874" s="153"/>
      <c r="CT2874" s="153"/>
      <c r="CU2874" s="153"/>
      <c r="CV2874" s="153"/>
      <c r="CW2874" s="153"/>
      <c r="CX2874" s="153"/>
      <c r="CY2874" s="153"/>
      <c r="CZ2874" s="153"/>
      <c r="DA2874" s="153"/>
      <c r="DB2874" s="153"/>
      <c r="DC2874" s="153"/>
      <c r="DD2874" s="153"/>
      <c r="DE2874" s="153"/>
      <c r="DF2874" s="153"/>
      <c r="DG2874" s="153"/>
      <c r="DH2874" s="153"/>
      <c r="DI2874" s="153"/>
      <c r="DJ2874" s="153"/>
      <c r="DK2874" s="153"/>
      <c r="DL2874" s="153"/>
      <c r="DM2874" s="153"/>
      <c r="DN2874" s="153"/>
      <c r="DO2874" s="153"/>
      <c r="DP2874" s="153"/>
      <c r="DQ2874" s="153"/>
      <c r="DR2874" s="153"/>
      <c r="DS2874" s="153"/>
      <c r="DT2874" s="153"/>
      <c r="DU2874" s="153"/>
      <c r="DV2874" s="153"/>
      <c r="DW2874" s="153"/>
      <c r="DX2874" s="153"/>
      <c r="DY2874" s="153"/>
      <c r="DZ2874" s="153"/>
      <c r="EA2874" s="153"/>
      <c r="EB2874" s="153"/>
      <c r="EC2874" s="153"/>
      <c r="ED2874" s="153"/>
      <c r="EE2874" s="153"/>
      <c r="EF2874" s="153"/>
      <c r="EG2874" s="153"/>
      <c r="EH2874" s="153"/>
      <c r="EI2874" s="153"/>
      <c r="EJ2874" s="153"/>
      <c r="EK2874" s="153"/>
      <c r="EL2874" s="153"/>
      <c r="EM2874" s="153"/>
      <c r="EN2874" s="153"/>
      <c r="EO2874" s="153"/>
      <c r="EP2874" s="153"/>
      <c r="EQ2874" s="153"/>
      <c r="ER2874" s="153"/>
      <c r="ES2874" s="153"/>
      <c r="ET2874" s="153"/>
      <c r="EU2874" s="153"/>
      <c r="EV2874" s="153"/>
      <c r="EW2874" s="153"/>
      <c r="EX2874" s="153"/>
      <c r="EY2874" s="153"/>
      <c r="EZ2874" s="153"/>
      <c r="FA2874" s="153"/>
      <c r="FB2874" s="153"/>
      <c r="FC2874" s="153"/>
      <c r="FD2874" s="153"/>
      <c r="FE2874" s="153"/>
      <c r="FF2874" s="153"/>
      <c r="FG2874" s="153"/>
      <c r="FH2874" s="153"/>
      <c r="FI2874" s="153"/>
      <c r="FJ2874" s="153"/>
      <c r="FK2874" s="153"/>
      <c r="FL2874" s="153"/>
      <c r="FM2874" s="153"/>
      <c r="FN2874" s="153"/>
      <c r="FO2874" s="153"/>
      <c r="FP2874" s="153"/>
      <c r="FQ2874" s="153"/>
      <c r="FR2874" s="153"/>
      <c r="FS2874" s="153"/>
      <c r="FT2874" s="153"/>
      <c r="FU2874" s="153"/>
      <c r="FV2874" s="153"/>
      <c r="FW2874" s="153"/>
      <c r="FX2874" s="153"/>
      <c r="FY2874" s="153"/>
      <c r="FZ2874" s="153"/>
      <c r="GA2874" s="153"/>
      <c r="GB2874" s="153"/>
      <c r="GC2874" s="153"/>
      <c r="GD2874" s="153"/>
      <c r="GE2874" s="153"/>
      <c r="GF2874" s="153"/>
      <c r="GG2874" s="153"/>
      <c r="GH2874" s="153"/>
      <c r="GI2874" s="153"/>
      <c r="GJ2874" s="153"/>
      <c r="GK2874" s="153"/>
      <c r="GL2874" s="153"/>
      <c r="GM2874" s="153"/>
      <c r="GN2874" s="153"/>
      <c r="GO2874" s="153"/>
      <c r="GP2874" s="153"/>
      <c r="GQ2874" s="153"/>
      <c r="GR2874" s="153"/>
      <c r="GS2874" s="153"/>
      <c r="GT2874" s="153"/>
      <c r="GU2874" s="153"/>
      <c r="GV2874" s="153"/>
      <c r="GW2874" s="153"/>
      <c r="GX2874" s="153"/>
      <c r="GY2874" s="153"/>
      <c r="GZ2874" s="153"/>
      <c r="HA2874" s="153"/>
      <c r="HB2874" s="153"/>
      <c r="HC2874" s="153"/>
      <c r="HD2874" s="153"/>
      <c r="HE2874" s="153"/>
      <c r="HF2874" s="153"/>
      <c r="HG2874" s="153"/>
      <c r="HH2874" s="153"/>
      <c r="HI2874" s="153"/>
      <c r="HJ2874" s="153"/>
      <c r="HK2874" s="153"/>
      <c r="HL2874" s="153"/>
      <c r="HM2874" s="153"/>
      <c r="HN2874" s="153"/>
      <c r="HO2874" s="153"/>
      <c r="HP2874" s="153"/>
      <c r="HQ2874" s="153"/>
      <c r="HR2874" s="153"/>
      <c r="HS2874" s="153"/>
      <c r="HT2874" s="153"/>
      <c r="HU2874" s="153"/>
      <c r="HV2874" s="153"/>
      <c r="HW2874" s="153"/>
      <c r="HX2874" s="153"/>
      <c r="HY2874" s="153"/>
      <c r="HZ2874" s="153"/>
    </row>
    <row r="2875" spans="1:234" s="174" customFormat="1" ht="15">
      <c r="A2875" s="150"/>
      <c r="B2875" s="151"/>
      <c r="C2875" s="152"/>
      <c r="D2875" s="151"/>
      <c r="E2875" s="151"/>
      <c r="F2875" s="151"/>
      <c r="G2875" s="151"/>
      <c r="H2875" s="151"/>
      <c r="I2875" s="151"/>
      <c r="J2875" s="151"/>
      <c r="K2875" s="151"/>
      <c r="L2875" s="151"/>
      <c r="M2875" s="151"/>
      <c r="N2875" s="151"/>
      <c r="O2875" s="151"/>
      <c r="P2875" s="153"/>
      <c r="Q2875" s="153"/>
      <c r="R2875" s="153"/>
      <c r="S2875" s="153"/>
      <c r="T2875" s="153"/>
      <c r="U2875" s="153"/>
      <c r="V2875" s="153"/>
      <c r="W2875" s="153"/>
      <c r="X2875" s="153"/>
      <c r="Y2875" s="153"/>
      <c r="Z2875" s="153"/>
      <c r="AA2875" s="153"/>
      <c r="AB2875" s="153"/>
      <c r="AC2875" s="153"/>
      <c r="AD2875" s="153"/>
      <c r="AE2875" s="153"/>
      <c r="AF2875" s="153"/>
      <c r="AG2875" s="153"/>
      <c r="AH2875" s="153"/>
      <c r="AI2875" s="153"/>
      <c r="AJ2875" s="153"/>
      <c r="AK2875" s="153"/>
      <c r="AL2875" s="153"/>
      <c r="AM2875" s="153"/>
      <c r="AN2875" s="153"/>
      <c r="AO2875" s="153"/>
      <c r="AP2875" s="153"/>
      <c r="AQ2875" s="153"/>
      <c r="AR2875" s="153"/>
      <c r="AS2875" s="153"/>
      <c r="AT2875" s="153"/>
      <c r="AU2875" s="153"/>
      <c r="AV2875" s="153"/>
      <c r="AW2875" s="153"/>
      <c r="AX2875" s="153"/>
      <c r="AY2875" s="153"/>
      <c r="AZ2875" s="153"/>
      <c r="BA2875" s="153"/>
      <c r="BB2875" s="153"/>
      <c r="BC2875" s="153"/>
      <c r="BD2875" s="153"/>
      <c r="BE2875" s="153"/>
      <c r="BF2875" s="153"/>
      <c r="BG2875" s="153"/>
      <c r="BH2875" s="153"/>
      <c r="BI2875" s="153"/>
      <c r="BJ2875" s="153"/>
      <c r="BK2875" s="153"/>
      <c r="BL2875" s="153"/>
      <c r="BM2875" s="153"/>
      <c r="BN2875" s="153"/>
      <c r="BO2875" s="153"/>
      <c r="BP2875" s="153"/>
      <c r="BQ2875" s="153"/>
      <c r="BR2875" s="153"/>
      <c r="BS2875" s="153"/>
      <c r="BT2875" s="153"/>
      <c r="BU2875" s="153"/>
      <c r="BV2875" s="153"/>
      <c r="BW2875" s="153"/>
      <c r="BX2875" s="153"/>
      <c r="BY2875" s="153"/>
      <c r="BZ2875" s="153"/>
      <c r="CA2875" s="153"/>
      <c r="CB2875" s="153"/>
      <c r="CC2875" s="153"/>
      <c r="CD2875" s="153"/>
      <c r="CE2875" s="153"/>
      <c r="CF2875" s="153"/>
      <c r="CG2875" s="153"/>
      <c r="CH2875" s="153"/>
      <c r="CI2875" s="153"/>
      <c r="CJ2875" s="153"/>
      <c r="CK2875" s="153"/>
      <c r="CL2875" s="153"/>
      <c r="CM2875" s="153"/>
      <c r="CN2875" s="153"/>
      <c r="CO2875" s="153"/>
      <c r="CP2875" s="153"/>
      <c r="CQ2875" s="153"/>
      <c r="CR2875" s="153"/>
      <c r="CS2875" s="153"/>
      <c r="CT2875" s="153"/>
      <c r="CU2875" s="153"/>
      <c r="CV2875" s="153"/>
      <c r="CW2875" s="153"/>
      <c r="CX2875" s="153"/>
      <c r="CY2875" s="153"/>
      <c r="CZ2875" s="153"/>
      <c r="DA2875" s="153"/>
      <c r="DB2875" s="153"/>
      <c r="DC2875" s="153"/>
      <c r="DD2875" s="153"/>
      <c r="DE2875" s="153"/>
      <c r="DF2875" s="153"/>
      <c r="DG2875" s="153"/>
      <c r="DH2875" s="153"/>
      <c r="DI2875" s="153"/>
      <c r="DJ2875" s="153"/>
      <c r="DK2875" s="153"/>
      <c r="DL2875" s="153"/>
      <c r="DM2875" s="153"/>
      <c r="DN2875" s="153"/>
      <c r="DO2875" s="153"/>
      <c r="DP2875" s="153"/>
      <c r="DQ2875" s="153"/>
      <c r="DR2875" s="153"/>
      <c r="DS2875" s="153"/>
      <c r="DT2875" s="153"/>
      <c r="DU2875" s="153"/>
      <c r="DV2875" s="153"/>
      <c r="DW2875" s="153"/>
      <c r="DX2875" s="153"/>
      <c r="DY2875" s="153"/>
      <c r="DZ2875" s="153"/>
      <c r="EA2875" s="153"/>
      <c r="EB2875" s="153"/>
      <c r="EC2875" s="153"/>
      <c r="ED2875" s="153"/>
      <c r="EE2875" s="153"/>
      <c r="EF2875" s="153"/>
      <c r="EG2875" s="153"/>
      <c r="EH2875" s="153"/>
      <c r="EI2875" s="153"/>
      <c r="EJ2875" s="153"/>
      <c r="EK2875" s="153"/>
      <c r="EL2875" s="153"/>
      <c r="EM2875" s="153"/>
      <c r="EN2875" s="153"/>
      <c r="EO2875" s="153"/>
      <c r="EP2875" s="153"/>
      <c r="EQ2875" s="153"/>
      <c r="ER2875" s="153"/>
      <c r="ES2875" s="153"/>
      <c r="ET2875" s="153"/>
      <c r="EU2875" s="153"/>
      <c r="EV2875" s="153"/>
      <c r="EW2875" s="153"/>
      <c r="EX2875" s="153"/>
      <c r="EY2875" s="153"/>
      <c r="EZ2875" s="153"/>
      <c r="FA2875" s="153"/>
      <c r="FB2875" s="153"/>
      <c r="FC2875" s="153"/>
      <c r="FD2875" s="153"/>
      <c r="FE2875" s="153"/>
      <c r="FF2875" s="153"/>
      <c r="FG2875" s="153"/>
      <c r="FH2875" s="153"/>
      <c r="FI2875" s="153"/>
      <c r="FJ2875" s="153"/>
      <c r="FK2875" s="153"/>
      <c r="FL2875" s="153"/>
      <c r="FM2875" s="153"/>
      <c r="FN2875" s="153"/>
      <c r="FO2875" s="153"/>
      <c r="FP2875" s="153"/>
      <c r="FQ2875" s="153"/>
      <c r="FR2875" s="153"/>
      <c r="FS2875" s="153"/>
      <c r="FT2875" s="153"/>
      <c r="FU2875" s="153"/>
      <c r="FV2875" s="153"/>
      <c r="FW2875" s="153"/>
      <c r="FX2875" s="153"/>
      <c r="FY2875" s="153"/>
      <c r="FZ2875" s="153"/>
      <c r="GA2875" s="153"/>
      <c r="GB2875" s="153"/>
      <c r="GC2875" s="153"/>
      <c r="GD2875" s="153"/>
      <c r="GE2875" s="153"/>
      <c r="GF2875" s="153"/>
      <c r="GG2875" s="153"/>
      <c r="GH2875" s="153"/>
      <c r="GI2875" s="153"/>
      <c r="GJ2875" s="153"/>
      <c r="GK2875" s="153"/>
      <c r="GL2875" s="153"/>
      <c r="GM2875" s="153"/>
      <c r="GN2875" s="153"/>
      <c r="GO2875" s="153"/>
      <c r="GP2875" s="153"/>
      <c r="GQ2875" s="153"/>
      <c r="GR2875" s="153"/>
      <c r="GS2875" s="153"/>
      <c r="GT2875" s="153"/>
      <c r="GU2875" s="153"/>
      <c r="GV2875" s="153"/>
      <c r="GW2875" s="153"/>
      <c r="GX2875" s="153"/>
      <c r="GY2875" s="153"/>
      <c r="GZ2875" s="153"/>
      <c r="HA2875" s="153"/>
      <c r="HB2875" s="153"/>
      <c r="HC2875" s="153"/>
      <c r="HD2875" s="153"/>
      <c r="HE2875" s="153"/>
      <c r="HF2875" s="153"/>
      <c r="HG2875" s="153"/>
      <c r="HH2875" s="153"/>
      <c r="HI2875" s="153"/>
      <c r="HJ2875" s="153"/>
      <c r="HK2875" s="153"/>
      <c r="HL2875" s="153"/>
      <c r="HM2875" s="153"/>
      <c r="HN2875" s="153"/>
      <c r="HO2875" s="153"/>
      <c r="HP2875" s="153"/>
      <c r="HQ2875" s="153"/>
      <c r="HR2875" s="153"/>
      <c r="HS2875" s="153"/>
      <c r="HT2875" s="153"/>
      <c r="HU2875" s="153"/>
      <c r="HV2875" s="153"/>
      <c r="HW2875" s="153"/>
      <c r="HX2875" s="153"/>
      <c r="HY2875" s="153"/>
      <c r="HZ2875" s="153"/>
    </row>
    <row r="2876" spans="1:234" s="174" customFormat="1" ht="15">
      <c r="A2876" s="150"/>
      <c r="B2876" s="151"/>
      <c r="C2876" s="152"/>
      <c r="D2876" s="151"/>
      <c r="E2876" s="151"/>
      <c r="F2876" s="151"/>
      <c r="G2876" s="151"/>
      <c r="H2876" s="151"/>
      <c r="I2876" s="151"/>
      <c r="J2876" s="151"/>
      <c r="K2876" s="151"/>
      <c r="L2876" s="151"/>
      <c r="M2876" s="151"/>
      <c r="N2876" s="151"/>
      <c r="O2876" s="151"/>
      <c r="P2876" s="153"/>
      <c r="Q2876" s="153"/>
      <c r="R2876" s="153"/>
      <c r="S2876" s="153"/>
      <c r="T2876" s="153"/>
      <c r="U2876" s="153"/>
      <c r="V2876" s="153"/>
      <c r="W2876" s="153"/>
      <c r="X2876" s="153"/>
      <c r="Y2876" s="153"/>
      <c r="Z2876" s="153"/>
      <c r="AA2876" s="153"/>
      <c r="AB2876" s="153"/>
      <c r="AC2876" s="153"/>
      <c r="AD2876" s="153"/>
      <c r="AE2876" s="153"/>
      <c r="AF2876" s="153"/>
      <c r="AG2876" s="153"/>
      <c r="AH2876" s="153"/>
      <c r="AI2876" s="153"/>
      <c r="AJ2876" s="153"/>
      <c r="AK2876" s="153"/>
      <c r="AL2876" s="153"/>
      <c r="AM2876" s="153"/>
      <c r="AN2876" s="153"/>
      <c r="AO2876" s="153"/>
      <c r="AP2876" s="153"/>
      <c r="AQ2876" s="153"/>
      <c r="AR2876" s="153"/>
      <c r="AS2876" s="153"/>
      <c r="AT2876" s="153"/>
      <c r="AU2876" s="153"/>
      <c r="AV2876" s="153"/>
      <c r="AW2876" s="153"/>
      <c r="AX2876" s="153"/>
      <c r="AY2876" s="153"/>
      <c r="AZ2876" s="153"/>
      <c r="BA2876" s="153"/>
      <c r="BB2876" s="153"/>
      <c r="BC2876" s="153"/>
      <c r="BD2876" s="153"/>
      <c r="BE2876" s="153"/>
      <c r="BF2876" s="153"/>
      <c r="BG2876" s="153"/>
      <c r="BH2876" s="153"/>
      <c r="BI2876" s="153"/>
      <c r="BJ2876" s="153"/>
      <c r="BK2876" s="153"/>
      <c r="BL2876" s="153"/>
      <c r="BM2876" s="153"/>
      <c r="BN2876" s="153"/>
      <c r="BO2876" s="153"/>
      <c r="BP2876" s="153"/>
      <c r="BQ2876" s="153"/>
      <c r="BR2876" s="153"/>
      <c r="BS2876" s="153"/>
      <c r="BT2876" s="153"/>
      <c r="BU2876" s="153"/>
      <c r="BV2876" s="153"/>
      <c r="BW2876" s="153"/>
      <c r="BX2876" s="153"/>
      <c r="BY2876" s="153"/>
      <c r="BZ2876" s="153"/>
      <c r="CA2876" s="153"/>
      <c r="CB2876" s="153"/>
      <c r="CC2876" s="153"/>
      <c r="CD2876" s="153"/>
      <c r="CE2876" s="153"/>
      <c r="CF2876" s="153"/>
      <c r="CG2876" s="153"/>
      <c r="CH2876" s="153"/>
      <c r="CI2876" s="153"/>
      <c r="CJ2876" s="153"/>
      <c r="CK2876" s="153"/>
      <c r="CL2876" s="153"/>
      <c r="CM2876" s="153"/>
      <c r="CN2876" s="153"/>
      <c r="CO2876" s="153"/>
      <c r="CP2876" s="153"/>
      <c r="CQ2876" s="153"/>
      <c r="CR2876" s="153"/>
      <c r="CS2876" s="153"/>
      <c r="CT2876" s="153"/>
      <c r="CU2876" s="153"/>
      <c r="CV2876" s="153"/>
      <c r="CW2876" s="153"/>
      <c r="CX2876" s="153"/>
      <c r="CY2876" s="153"/>
      <c r="CZ2876" s="153"/>
      <c r="DA2876" s="153"/>
      <c r="DB2876" s="153"/>
      <c r="DC2876" s="153"/>
      <c r="DD2876" s="153"/>
      <c r="DE2876" s="153"/>
      <c r="DF2876" s="153"/>
      <c r="DG2876" s="153"/>
      <c r="DH2876" s="153"/>
      <c r="DI2876" s="153"/>
      <c r="DJ2876" s="153"/>
      <c r="DK2876" s="153"/>
      <c r="DL2876" s="153"/>
      <c r="DM2876" s="153"/>
      <c r="DN2876" s="153"/>
      <c r="DO2876" s="153"/>
      <c r="DP2876" s="153"/>
      <c r="DQ2876" s="153"/>
      <c r="DR2876" s="153"/>
      <c r="DS2876" s="153"/>
      <c r="DT2876" s="153"/>
      <c r="DU2876" s="153"/>
      <c r="DV2876" s="153"/>
      <c r="DW2876" s="153"/>
      <c r="DX2876" s="153"/>
      <c r="DY2876" s="153"/>
      <c r="DZ2876" s="153"/>
      <c r="EA2876" s="153"/>
      <c r="EB2876" s="153"/>
      <c r="EC2876" s="153"/>
      <c r="ED2876" s="153"/>
      <c r="EE2876" s="153"/>
      <c r="EF2876" s="153"/>
      <c r="EG2876" s="153"/>
      <c r="EH2876" s="153"/>
      <c r="EI2876" s="153"/>
      <c r="EJ2876" s="153"/>
      <c r="EK2876" s="153"/>
      <c r="EL2876" s="153"/>
      <c r="EM2876" s="153"/>
      <c r="EN2876" s="153"/>
      <c r="EO2876" s="153"/>
      <c r="EP2876" s="153"/>
      <c r="EQ2876" s="153"/>
      <c r="ER2876" s="153"/>
      <c r="ES2876" s="153"/>
      <c r="ET2876" s="153"/>
      <c r="EU2876" s="153"/>
      <c r="EV2876" s="153"/>
      <c r="EW2876" s="153"/>
      <c r="EX2876" s="153"/>
      <c r="EY2876" s="153"/>
      <c r="EZ2876" s="153"/>
      <c r="FA2876" s="153"/>
      <c r="FB2876" s="153"/>
      <c r="FC2876" s="153"/>
      <c r="FD2876" s="153"/>
      <c r="FE2876" s="153"/>
      <c r="FF2876" s="153"/>
      <c r="FG2876" s="153"/>
      <c r="FH2876" s="153"/>
      <c r="FI2876" s="153"/>
      <c r="FJ2876" s="153"/>
      <c r="FK2876" s="153"/>
      <c r="FL2876" s="153"/>
      <c r="FM2876" s="153"/>
      <c r="FN2876" s="153"/>
      <c r="FO2876" s="153"/>
      <c r="FP2876" s="153"/>
      <c r="FQ2876" s="153"/>
      <c r="FR2876" s="153"/>
      <c r="FS2876" s="153"/>
      <c r="FT2876" s="153"/>
      <c r="FU2876" s="153"/>
      <c r="FV2876" s="153"/>
      <c r="FW2876" s="153"/>
      <c r="FX2876" s="153"/>
      <c r="FY2876" s="153"/>
      <c r="FZ2876" s="153"/>
      <c r="GA2876" s="153"/>
      <c r="GB2876" s="153"/>
      <c r="GC2876" s="153"/>
      <c r="GD2876" s="153"/>
      <c r="GE2876" s="153"/>
      <c r="GF2876" s="153"/>
      <c r="GG2876" s="153"/>
      <c r="GH2876" s="153"/>
      <c r="GI2876" s="153"/>
      <c r="GJ2876" s="153"/>
      <c r="GK2876" s="153"/>
      <c r="GL2876" s="153"/>
      <c r="GM2876" s="153"/>
      <c r="GN2876" s="153"/>
      <c r="GO2876" s="153"/>
      <c r="GP2876" s="153"/>
      <c r="GQ2876" s="153"/>
      <c r="GR2876" s="153"/>
      <c r="GS2876" s="153"/>
      <c r="GT2876" s="153"/>
      <c r="GU2876" s="153"/>
      <c r="GV2876" s="153"/>
      <c r="GW2876" s="153"/>
      <c r="GX2876" s="153"/>
      <c r="GY2876" s="153"/>
      <c r="GZ2876" s="153"/>
      <c r="HA2876" s="153"/>
      <c r="HB2876" s="153"/>
      <c r="HC2876" s="153"/>
      <c r="HD2876" s="153"/>
      <c r="HE2876" s="153"/>
      <c r="HF2876" s="153"/>
      <c r="HG2876" s="153"/>
      <c r="HH2876" s="153"/>
      <c r="HI2876" s="153"/>
      <c r="HJ2876" s="153"/>
      <c r="HK2876" s="153"/>
      <c r="HL2876" s="153"/>
      <c r="HM2876" s="153"/>
      <c r="HN2876" s="153"/>
      <c r="HO2876" s="153"/>
      <c r="HP2876" s="153"/>
      <c r="HQ2876" s="153"/>
      <c r="HR2876" s="153"/>
      <c r="HS2876" s="153"/>
      <c r="HT2876" s="153"/>
      <c r="HU2876" s="153"/>
      <c r="HV2876" s="153"/>
      <c r="HW2876" s="153"/>
      <c r="HX2876" s="153"/>
      <c r="HY2876" s="153"/>
      <c r="HZ2876" s="153"/>
    </row>
    <row r="2877" spans="1:234" s="174" customFormat="1" ht="15">
      <c r="A2877" s="150"/>
      <c r="B2877" s="151"/>
      <c r="C2877" s="152"/>
      <c r="D2877" s="151"/>
      <c r="E2877" s="151"/>
      <c r="F2877" s="151"/>
      <c r="G2877" s="151"/>
      <c r="H2877" s="151"/>
      <c r="I2877" s="151"/>
      <c r="J2877" s="151"/>
      <c r="K2877" s="151"/>
      <c r="L2877" s="151"/>
      <c r="M2877" s="151"/>
      <c r="N2877" s="151"/>
      <c r="O2877" s="151"/>
      <c r="P2877" s="153"/>
      <c r="Q2877" s="153"/>
      <c r="R2877" s="153"/>
      <c r="S2877" s="153"/>
      <c r="T2877" s="153"/>
      <c r="U2877" s="153"/>
      <c r="V2877" s="153"/>
      <c r="W2877" s="153"/>
      <c r="X2877" s="153"/>
      <c r="Y2877" s="153"/>
      <c r="Z2877" s="153"/>
      <c r="AA2877" s="153"/>
      <c r="AB2877" s="153"/>
      <c r="AC2877" s="153"/>
      <c r="AD2877" s="153"/>
      <c r="AE2877" s="153"/>
      <c r="AF2877" s="153"/>
      <c r="AG2877" s="153"/>
      <c r="AH2877" s="153"/>
      <c r="AI2877" s="153"/>
      <c r="AJ2877" s="153"/>
      <c r="AK2877" s="153"/>
      <c r="AL2877" s="153"/>
      <c r="AM2877" s="153"/>
      <c r="AN2877" s="153"/>
      <c r="AO2877" s="153"/>
      <c r="AP2877" s="153"/>
      <c r="AQ2877" s="153"/>
      <c r="AR2877" s="153"/>
      <c r="AS2877" s="153"/>
      <c r="AT2877" s="153"/>
      <c r="AU2877" s="153"/>
      <c r="AV2877" s="153"/>
      <c r="AW2877" s="153"/>
      <c r="AX2877" s="153"/>
      <c r="AY2877" s="153"/>
      <c r="AZ2877" s="153"/>
      <c r="BA2877" s="153"/>
      <c r="BB2877" s="153"/>
      <c r="BC2877" s="153"/>
      <c r="BD2877" s="153"/>
      <c r="BE2877" s="153"/>
      <c r="BF2877" s="153"/>
      <c r="BG2877" s="153"/>
      <c r="BH2877" s="153"/>
      <c r="BI2877" s="153"/>
      <c r="BJ2877" s="153"/>
      <c r="BK2877" s="153"/>
      <c r="BL2877" s="153"/>
      <c r="BM2877" s="153"/>
      <c r="BN2877" s="153"/>
      <c r="BO2877" s="153"/>
      <c r="BP2877" s="153"/>
      <c r="BQ2877" s="153"/>
      <c r="BR2877" s="153"/>
      <c r="BS2877" s="153"/>
      <c r="BT2877" s="153"/>
      <c r="BU2877" s="153"/>
      <c r="BV2877" s="153"/>
      <c r="BW2877" s="153"/>
      <c r="BX2877" s="153"/>
      <c r="BY2877" s="153"/>
      <c r="BZ2877" s="153"/>
      <c r="CA2877" s="153"/>
      <c r="CB2877" s="153"/>
      <c r="CC2877" s="153"/>
      <c r="CD2877" s="153"/>
      <c r="CE2877" s="153"/>
      <c r="CF2877" s="153"/>
      <c r="CG2877" s="153"/>
      <c r="CH2877" s="153"/>
      <c r="CI2877" s="153"/>
      <c r="CJ2877" s="153"/>
      <c r="CK2877" s="153"/>
      <c r="CL2877" s="153"/>
      <c r="CM2877" s="153"/>
      <c r="CN2877" s="153"/>
      <c r="CO2877" s="153"/>
      <c r="CP2877" s="153"/>
      <c r="CQ2877" s="153"/>
      <c r="CR2877" s="153"/>
      <c r="CS2877" s="153"/>
      <c r="CT2877" s="153"/>
      <c r="CU2877" s="153"/>
      <c r="CV2877" s="153"/>
      <c r="CW2877" s="153"/>
      <c r="CX2877" s="153"/>
      <c r="CY2877" s="153"/>
      <c r="CZ2877" s="153"/>
      <c r="DA2877" s="153"/>
      <c r="DB2877" s="153"/>
      <c r="DC2877" s="153"/>
      <c r="DD2877" s="153"/>
      <c r="DE2877" s="153"/>
      <c r="DF2877" s="153"/>
      <c r="DG2877" s="153"/>
      <c r="DH2877" s="153"/>
      <c r="DI2877" s="153"/>
      <c r="DJ2877" s="153"/>
      <c r="DK2877" s="153"/>
      <c r="DL2877" s="153"/>
      <c r="DM2877" s="153"/>
      <c r="DN2877" s="153"/>
      <c r="DO2877" s="153"/>
      <c r="DP2877" s="153"/>
      <c r="DQ2877" s="153"/>
      <c r="DR2877" s="153"/>
      <c r="DS2877" s="153"/>
      <c r="DT2877" s="153"/>
      <c r="DU2877" s="153"/>
      <c r="DV2877" s="153"/>
      <c r="DW2877" s="153"/>
      <c r="DX2877" s="153"/>
      <c r="DY2877" s="153"/>
      <c r="DZ2877" s="153"/>
      <c r="EA2877" s="153"/>
      <c r="EB2877" s="153"/>
      <c r="EC2877" s="153"/>
      <c r="ED2877" s="153"/>
      <c r="EE2877" s="153"/>
      <c r="EF2877" s="153"/>
      <c r="EG2877" s="153"/>
      <c r="EH2877" s="153"/>
      <c r="EI2877" s="153"/>
      <c r="EJ2877" s="153"/>
      <c r="EK2877" s="153"/>
      <c r="EL2877" s="153"/>
      <c r="EM2877" s="153"/>
      <c r="EN2877" s="153"/>
      <c r="EO2877" s="153"/>
      <c r="EP2877" s="153"/>
      <c r="EQ2877" s="153"/>
      <c r="ER2877" s="153"/>
      <c r="ES2877" s="153"/>
      <c r="ET2877" s="153"/>
      <c r="EU2877" s="153"/>
      <c r="EV2877" s="153"/>
      <c r="EW2877" s="153"/>
      <c r="EX2877" s="153"/>
      <c r="EY2877" s="153"/>
      <c r="EZ2877" s="153"/>
      <c r="FA2877" s="153"/>
      <c r="FB2877" s="153"/>
      <c r="FC2877" s="153"/>
      <c r="FD2877" s="153"/>
      <c r="FE2877" s="153"/>
      <c r="FF2877" s="153"/>
      <c r="FG2877" s="153"/>
      <c r="FH2877" s="153"/>
      <c r="FI2877" s="153"/>
      <c r="FJ2877" s="153"/>
      <c r="FK2877" s="153"/>
      <c r="FL2877" s="153"/>
      <c r="FM2877" s="153"/>
      <c r="FN2877" s="153"/>
      <c r="FO2877" s="153"/>
      <c r="FP2877" s="153"/>
      <c r="FQ2877" s="153"/>
      <c r="FR2877" s="153"/>
      <c r="FS2877" s="153"/>
      <c r="FT2877" s="153"/>
      <c r="FU2877" s="153"/>
      <c r="FV2877" s="153"/>
      <c r="FW2877" s="153"/>
      <c r="FX2877" s="153"/>
      <c r="FY2877" s="153"/>
      <c r="FZ2877" s="153"/>
      <c r="GA2877" s="153"/>
      <c r="GB2877" s="153"/>
      <c r="GC2877" s="153"/>
      <c r="GD2877" s="153"/>
      <c r="GE2877" s="153"/>
      <c r="GF2877" s="153"/>
      <c r="GG2877" s="153"/>
      <c r="GH2877" s="153"/>
      <c r="GI2877" s="153"/>
      <c r="GJ2877" s="153"/>
      <c r="GK2877" s="153"/>
      <c r="GL2877" s="153"/>
      <c r="GM2877" s="153"/>
      <c r="GN2877" s="153"/>
      <c r="GO2877" s="153"/>
      <c r="GP2877" s="153"/>
      <c r="GQ2877" s="153"/>
      <c r="GR2877" s="153"/>
      <c r="GS2877" s="153"/>
      <c r="GT2877" s="153"/>
      <c r="GU2877" s="153"/>
      <c r="GV2877" s="153"/>
      <c r="GW2877" s="153"/>
      <c r="GX2877" s="153"/>
      <c r="GY2877" s="153"/>
      <c r="GZ2877" s="153"/>
      <c r="HA2877" s="153"/>
      <c r="HB2877" s="153"/>
      <c r="HC2877" s="153"/>
      <c r="HD2877" s="153"/>
      <c r="HE2877" s="153"/>
      <c r="HF2877" s="153"/>
      <c r="HG2877" s="153"/>
      <c r="HH2877" s="153"/>
      <c r="HI2877" s="153"/>
      <c r="HJ2877" s="153"/>
      <c r="HK2877" s="153"/>
      <c r="HL2877" s="153"/>
      <c r="HM2877" s="153"/>
      <c r="HN2877" s="153"/>
      <c r="HO2877" s="153"/>
      <c r="HP2877" s="153"/>
      <c r="HQ2877" s="153"/>
      <c r="HR2877" s="153"/>
      <c r="HS2877" s="153"/>
      <c r="HT2877" s="153"/>
      <c r="HU2877" s="153"/>
      <c r="HV2877" s="153"/>
      <c r="HW2877" s="153"/>
      <c r="HX2877" s="153"/>
      <c r="HY2877" s="153"/>
      <c r="HZ2877" s="153"/>
    </row>
    <row r="2878" spans="1:234" s="174" customFormat="1" ht="15">
      <c r="A2878" s="150"/>
      <c r="B2878" s="151"/>
      <c r="C2878" s="152"/>
      <c r="D2878" s="151"/>
      <c r="E2878" s="151"/>
      <c r="F2878" s="151"/>
      <c r="G2878" s="151"/>
      <c r="H2878" s="151"/>
      <c r="I2878" s="151"/>
      <c r="J2878" s="151"/>
      <c r="K2878" s="151"/>
      <c r="L2878" s="151"/>
      <c r="M2878" s="151"/>
      <c r="N2878" s="151"/>
      <c r="O2878" s="151"/>
      <c r="P2878" s="153"/>
      <c r="Q2878" s="153"/>
      <c r="R2878" s="153"/>
      <c r="S2878" s="153"/>
      <c r="T2878" s="153"/>
      <c r="U2878" s="153"/>
      <c r="V2878" s="153"/>
      <c r="W2878" s="153"/>
      <c r="X2878" s="153"/>
      <c r="Y2878" s="153"/>
      <c r="Z2878" s="153"/>
      <c r="AA2878" s="153"/>
      <c r="AB2878" s="153"/>
      <c r="AC2878" s="153"/>
      <c r="AD2878" s="153"/>
      <c r="AE2878" s="153"/>
      <c r="AF2878" s="153"/>
      <c r="AG2878" s="153"/>
      <c r="AH2878" s="153"/>
      <c r="AI2878" s="153"/>
      <c r="AJ2878" s="153"/>
      <c r="AK2878" s="153"/>
      <c r="AL2878" s="153"/>
      <c r="AM2878" s="153"/>
      <c r="AN2878" s="153"/>
      <c r="AO2878" s="153"/>
      <c r="AP2878" s="153"/>
      <c r="AQ2878" s="153"/>
      <c r="AR2878" s="153"/>
      <c r="AS2878" s="153"/>
      <c r="AT2878" s="153"/>
      <c r="AU2878" s="153"/>
      <c r="AV2878" s="153"/>
      <c r="AW2878" s="153"/>
      <c r="AX2878" s="153"/>
      <c r="AY2878" s="153"/>
      <c r="AZ2878" s="153"/>
      <c r="BA2878" s="153"/>
      <c r="BB2878" s="153"/>
      <c r="BC2878" s="153"/>
      <c r="BD2878" s="153"/>
      <c r="BE2878" s="153"/>
      <c r="BF2878" s="153"/>
      <c r="BG2878" s="153"/>
      <c r="BH2878" s="153"/>
      <c r="BI2878" s="153"/>
      <c r="BJ2878" s="153"/>
      <c r="BK2878" s="153"/>
      <c r="BL2878" s="153"/>
      <c r="BM2878" s="153"/>
      <c r="BN2878" s="153"/>
      <c r="BO2878" s="153"/>
      <c r="BP2878" s="153"/>
      <c r="BQ2878" s="153"/>
      <c r="BR2878" s="153"/>
      <c r="BS2878" s="153"/>
      <c r="BT2878" s="153"/>
      <c r="BU2878" s="153"/>
      <c r="BV2878" s="153"/>
      <c r="BW2878" s="153"/>
      <c r="BX2878" s="153"/>
      <c r="BY2878" s="153"/>
      <c r="BZ2878" s="153"/>
      <c r="CA2878" s="153"/>
      <c r="CB2878" s="153"/>
      <c r="CC2878" s="153"/>
      <c r="CD2878" s="153"/>
      <c r="CE2878" s="153"/>
      <c r="CF2878" s="153"/>
      <c r="CG2878" s="153"/>
      <c r="CH2878" s="153"/>
      <c r="CI2878" s="153"/>
      <c r="CJ2878" s="153"/>
      <c r="CK2878" s="153"/>
      <c r="CL2878" s="153"/>
      <c r="CM2878" s="153"/>
      <c r="CN2878" s="153"/>
      <c r="CO2878" s="153"/>
      <c r="CP2878" s="153"/>
      <c r="CQ2878" s="153"/>
      <c r="CR2878" s="153"/>
      <c r="CS2878" s="153"/>
      <c r="CT2878" s="153"/>
      <c r="CU2878" s="153"/>
      <c r="CV2878" s="153"/>
      <c r="CW2878" s="153"/>
      <c r="CX2878" s="153"/>
      <c r="CY2878" s="153"/>
      <c r="CZ2878" s="153"/>
      <c r="DA2878" s="153"/>
      <c r="DB2878" s="153"/>
      <c r="DC2878" s="153"/>
      <c r="DD2878" s="153"/>
      <c r="DE2878" s="153"/>
      <c r="DF2878" s="153"/>
      <c r="DG2878" s="153"/>
      <c r="DH2878" s="153"/>
      <c r="DI2878" s="153"/>
      <c r="DJ2878" s="153"/>
      <c r="DK2878" s="153"/>
      <c r="DL2878" s="153"/>
      <c r="DM2878" s="153"/>
      <c r="DN2878" s="153"/>
      <c r="DO2878" s="153"/>
      <c r="DP2878" s="153"/>
      <c r="DQ2878" s="153"/>
      <c r="DR2878" s="153"/>
      <c r="DS2878" s="153"/>
      <c r="DT2878" s="153"/>
      <c r="DU2878" s="153"/>
      <c r="DV2878" s="153"/>
      <c r="DW2878" s="153"/>
      <c r="DX2878" s="153"/>
      <c r="DY2878" s="153"/>
      <c r="DZ2878" s="153"/>
      <c r="EA2878" s="153"/>
      <c r="EB2878" s="153"/>
      <c r="EC2878" s="153"/>
      <c r="ED2878" s="153"/>
      <c r="EE2878" s="153"/>
      <c r="EF2878" s="153"/>
      <c r="EG2878" s="153"/>
      <c r="EH2878" s="153"/>
      <c r="EI2878" s="153"/>
      <c r="EJ2878" s="153"/>
      <c r="EK2878" s="153"/>
      <c r="EL2878" s="153"/>
      <c r="EM2878" s="153"/>
      <c r="EN2878" s="153"/>
      <c r="EO2878" s="153"/>
      <c r="EP2878" s="153"/>
      <c r="EQ2878" s="153"/>
      <c r="ER2878" s="153"/>
      <c r="ES2878" s="153"/>
      <c r="ET2878" s="153"/>
      <c r="EU2878" s="153"/>
      <c r="EV2878" s="153"/>
      <c r="EW2878" s="153"/>
      <c r="EX2878" s="153"/>
      <c r="EY2878" s="153"/>
      <c r="EZ2878" s="153"/>
      <c r="FA2878" s="153"/>
      <c r="FB2878" s="153"/>
      <c r="FC2878" s="153"/>
      <c r="FD2878" s="153"/>
      <c r="FE2878" s="153"/>
      <c r="FF2878" s="153"/>
      <c r="FG2878" s="153"/>
      <c r="FH2878" s="153"/>
      <c r="FI2878" s="153"/>
      <c r="FJ2878" s="153"/>
      <c r="FK2878" s="153"/>
      <c r="FL2878" s="153"/>
      <c r="FM2878" s="153"/>
      <c r="FN2878" s="153"/>
      <c r="FO2878" s="153"/>
      <c r="FP2878" s="153"/>
      <c r="FQ2878" s="153"/>
      <c r="FR2878" s="153"/>
      <c r="FS2878" s="153"/>
      <c r="FT2878" s="153"/>
      <c r="FU2878" s="153"/>
      <c r="FV2878" s="153"/>
      <c r="FW2878" s="153"/>
      <c r="FX2878" s="153"/>
      <c r="FY2878" s="153"/>
      <c r="FZ2878" s="153"/>
      <c r="GA2878" s="153"/>
      <c r="GB2878" s="153"/>
      <c r="GC2878" s="153"/>
      <c r="GD2878" s="153"/>
      <c r="GE2878" s="153"/>
      <c r="GF2878" s="153"/>
      <c r="GG2878" s="153"/>
      <c r="GH2878" s="153"/>
      <c r="GI2878" s="153"/>
      <c r="GJ2878" s="153"/>
      <c r="GK2878" s="153"/>
      <c r="GL2878" s="153"/>
      <c r="GM2878" s="153"/>
      <c r="GN2878" s="153"/>
      <c r="GO2878" s="153"/>
      <c r="GP2878" s="153"/>
      <c r="GQ2878" s="153"/>
      <c r="GR2878" s="153"/>
      <c r="GS2878" s="153"/>
      <c r="GT2878" s="153"/>
      <c r="GU2878" s="153"/>
      <c r="GV2878" s="153"/>
      <c r="GW2878" s="153"/>
      <c r="GX2878" s="153"/>
      <c r="GY2878" s="153"/>
      <c r="GZ2878" s="153"/>
      <c r="HA2878" s="153"/>
      <c r="HB2878" s="153"/>
      <c r="HC2878" s="153"/>
      <c r="HD2878" s="153"/>
      <c r="HE2878" s="153"/>
      <c r="HF2878" s="153"/>
      <c r="HG2878" s="153"/>
      <c r="HH2878" s="153"/>
      <c r="HI2878" s="153"/>
      <c r="HJ2878" s="153"/>
      <c r="HK2878" s="153"/>
      <c r="HL2878" s="153"/>
      <c r="HM2878" s="153"/>
      <c r="HN2878" s="153"/>
      <c r="HO2878" s="153"/>
      <c r="HP2878" s="153"/>
      <c r="HQ2878" s="153"/>
      <c r="HR2878" s="153"/>
      <c r="HS2878" s="153"/>
      <c r="HT2878" s="153"/>
      <c r="HU2878" s="153"/>
      <c r="HV2878" s="153"/>
      <c r="HW2878" s="153"/>
      <c r="HX2878" s="153"/>
      <c r="HY2878" s="153"/>
      <c r="HZ2878" s="153"/>
    </row>
    <row r="2879" spans="1:234" s="174" customFormat="1" ht="15">
      <c r="A2879" s="150"/>
      <c r="B2879" s="151"/>
      <c r="C2879" s="152"/>
      <c r="D2879" s="151"/>
      <c r="E2879" s="151"/>
      <c r="F2879" s="151"/>
      <c r="G2879" s="151"/>
      <c r="H2879" s="151"/>
      <c r="I2879" s="151"/>
      <c r="J2879" s="151"/>
      <c r="K2879" s="151"/>
      <c r="L2879" s="151"/>
      <c r="M2879" s="151"/>
      <c r="N2879" s="151"/>
      <c r="O2879" s="151"/>
      <c r="P2879" s="153"/>
      <c r="Q2879" s="153"/>
      <c r="R2879" s="153"/>
      <c r="S2879" s="153"/>
      <c r="T2879" s="153"/>
      <c r="U2879" s="153"/>
      <c r="V2879" s="153"/>
      <c r="W2879" s="153"/>
      <c r="X2879" s="153"/>
      <c r="Y2879" s="153"/>
      <c r="Z2879" s="153"/>
      <c r="AA2879" s="153"/>
      <c r="AB2879" s="153"/>
      <c r="AC2879" s="153"/>
      <c r="AD2879" s="153"/>
      <c r="AE2879" s="153"/>
      <c r="AF2879" s="153"/>
      <c r="AG2879" s="153"/>
      <c r="AH2879" s="153"/>
      <c r="AI2879" s="153"/>
      <c r="AJ2879" s="153"/>
      <c r="AK2879" s="153"/>
      <c r="AL2879" s="153"/>
      <c r="AM2879" s="153"/>
      <c r="AN2879" s="153"/>
      <c r="AO2879" s="153"/>
      <c r="AP2879" s="153"/>
      <c r="AQ2879" s="153"/>
      <c r="AR2879" s="153"/>
      <c r="AS2879" s="153"/>
      <c r="AT2879" s="153"/>
      <c r="AU2879" s="153"/>
      <c r="AV2879" s="153"/>
      <c r="AW2879" s="153"/>
      <c r="AX2879" s="153"/>
      <c r="AY2879" s="153"/>
      <c r="AZ2879" s="153"/>
      <c r="BA2879" s="153"/>
      <c r="BB2879" s="153"/>
      <c r="BC2879" s="153"/>
      <c r="BD2879" s="153"/>
      <c r="BE2879" s="153"/>
      <c r="BF2879" s="153"/>
      <c r="BG2879" s="153"/>
      <c r="BH2879" s="153"/>
      <c r="BI2879" s="153"/>
      <c r="BJ2879" s="153"/>
      <c r="BK2879" s="153"/>
      <c r="BL2879" s="153"/>
      <c r="BM2879" s="153"/>
      <c r="BN2879" s="153"/>
      <c r="BO2879" s="153"/>
      <c r="BP2879" s="153"/>
      <c r="BQ2879" s="153"/>
      <c r="BR2879" s="153"/>
      <c r="BS2879" s="153"/>
      <c r="BT2879" s="153"/>
      <c r="BU2879" s="153"/>
      <c r="BV2879" s="153"/>
      <c r="BW2879" s="153"/>
      <c r="BX2879" s="153"/>
      <c r="BY2879" s="153"/>
      <c r="BZ2879" s="153"/>
      <c r="CA2879" s="153"/>
      <c r="CB2879" s="153"/>
      <c r="CC2879" s="153"/>
      <c r="CD2879" s="153"/>
      <c r="CE2879" s="153"/>
      <c r="CF2879" s="153"/>
      <c r="CG2879" s="153"/>
      <c r="CH2879" s="153"/>
      <c r="CI2879" s="153"/>
      <c r="CJ2879" s="153"/>
      <c r="CK2879" s="153"/>
      <c r="CL2879" s="153"/>
      <c r="CM2879" s="153"/>
      <c r="CN2879" s="153"/>
      <c r="CO2879" s="153"/>
      <c r="CP2879" s="153"/>
      <c r="CQ2879" s="153"/>
      <c r="CR2879" s="153"/>
      <c r="CS2879" s="153"/>
      <c r="CT2879" s="153"/>
      <c r="CU2879" s="153"/>
      <c r="CV2879" s="153"/>
      <c r="CW2879" s="153"/>
      <c r="CX2879" s="153"/>
      <c r="CY2879" s="153"/>
      <c r="CZ2879" s="153"/>
      <c r="DA2879" s="153"/>
      <c r="DB2879" s="153"/>
      <c r="DC2879" s="153"/>
      <c r="DD2879" s="153"/>
      <c r="DE2879" s="153"/>
      <c r="DF2879" s="153"/>
      <c r="DG2879" s="153"/>
      <c r="DH2879" s="153"/>
      <c r="DI2879" s="153"/>
      <c r="DJ2879" s="153"/>
      <c r="DK2879" s="153"/>
      <c r="DL2879" s="153"/>
      <c r="DM2879" s="153"/>
      <c r="DN2879" s="153"/>
      <c r="DO2879" s="153"/>
      <c r="DP2879" s="153"/>
      <c r="DQ2879" s="153"/>
      <c r="DR2879" s="153"/>
      <c r="DS2879" s="153"/>
      <c r="DT2879" s="153"/>
      <c r="DU2879" s="153"/>
      <c r="DV2879" s="153"/>
      <c r="DW2879" s="153"/>
      <c r="DX2879" s="153"/>
      <c r="DY2879" s="153"/>
      <c r="DZ2879" s="153"/>
      <c r="EA2879" s="153"/>
      <c r="EB2879" s="153"/>
      <c r="EC2879" s="153"/>
      <c r="ED2879" s="153"/>
      <c r="EE2879" s="153"/>
      <c r="EF2879" s="153"/>
      <c r="EG2879" s="153"/>
      <c r="EH2879" s="153"/>
      <c r="EI2879" s="153"/>
      <c r="EJ2879" s="153"/>
      <c r="EK2879" s="153"/>
      <c r="EL2879" s="153"/>
      <c r="EM2879" s="153"/>
      <c r="EN2879" s="153"/>
      <c r="EO2879" s="153"/>
      <c r="EP2879" s="153"/>
      <c r="EQ2879" s="153"/>
      <c r="ER2879" s="153"/>
      <c r="ES2879" s="153"/>
      <c r="ET2879" s="153"/>
      <c r="EU2879" s="153"/>
      <c r="EV2879" s="153"/>
      <c r="EW2879" s="153"/>
      <c r="EX2879" s="153"/>
      <c r="EY2879" s="153"/>
      <c r="EZ2879" s="153"/>
      <c r="FA2879" s="153"/>
      <c r="FB2879" s="153"/>
      <c r="FC2879" s="153"/>
      <c r="FD2879" s="153"/>
      <c r="FE2879" s="153"/>
      <c r="FF2879" s="153"/>
      <c r="FG2879" s="153"/>
      <c r="FH2879" s="153"/>
      <c r="FI2879" s="153"/>
      <c r="FJ2879" s="153"/>
      <c r="FK2879" s="153"/>
      <c r="FL2879" s="153"/>
      <c r="FM2879" s="153"/>
      <c r="FN2879" s="153"/>
      <c r="FO2879" s="153"/>
      <c r="FP2879" s="153"/>
      <c r="FQ2879" s="153"/>
      <c r="FR2879" s="153"/>
      <c r="FS2879" s="153"/>
      <c r="FT2879" s="153"/>
      <c r="FU2879" s="153"/>
      <c r="FV2879" s="153"/>
      <c r="FW2879" s="153"/>
      <c r="FX2879" s="153"/>
      <c r="FY2879" s="153"/>
      <c r="FZ2879" s="153"/>
      <c r="GA2879" s="153"/>
      <c r="GB2879" s="153"/>
      <c r="GC2879" s="153"/>
      <c r="GD2879" s="153"/>
      <c r="GE2879" s="153"/>
      <c r="GF2879" s="153"/>
      <c r="GG2879" s="153"/>
      <c r="GH2879" s="153"/>
      <c r="GI2879" s="153"/>
      <c r="GJ2879" s="153"/>
      <c r="GK2879" s="153"/>
      <c r="GL2879" s="153"/>
      <c r="GM2879" s="153"/>
      <c r="GN2879" s="153"/>
      <c r="GO2879" s="153"/>
      <c r="GP2879" s="153"/>
      <c r="GQ2879" s="153"/>
      <c r="GR2879" s="153"/>
      <c r="GS2879" s="153"/>
      <c r="GT2879" s="153"/>
      <c r="GU2879" s="153"/>
      <c r="GV2879" s="153"/>
      <c r="GW2879" s="153"/>
      <c r="GX2879" s="153"/>
      <c r="GY2879" s="153"/>
      <c r="GZ2879" s="153"/>
      <c r="HA2879" s="153"/>
      <c r="HB2879" s="153"/>
      <c r="HC2879" s="153"/>
      <c r="HD2879" s="153"/>
      <c r="HE2879" s="153"/>
      <c r="HF2879" s="153"/>
      <c r="HG2879" s="153"/>
      <c r="HH2879" s="153"/>
      <c r="HI2879" s="153"/>
      <c r="HJ2879" s="153"/>
      <c r="HK2879" s="153"/>
      <c r="HL2879" s="153"/>
      <c r="HM2879" s="153"/>
      <c r="HN2879" s="153"/>
      <c r="HO2879" s="153"/>
      <c r="HP2879" s="153"/>
      <c r="HQ2879" s="153"/>
      <c r="HR2879" s="153"/>
      <c r="HS2879" s="153"/>
      <c r="HT2879" s="153"/>
      <c r="HU2879" s="153"/>
      <c r="HV2879" s="153"/>
      <c r="HW2879" s="153"/>
      <c r="HX2879" s="153"/>
      <c r="HY2879" s="153"/>
      <c r="HZ2879" s="153"/>
    </row>
    <row r="2880" spans="1:234" s="174" customFormat="1" ht="15">
      <c r="A2880" s="150"/>
      <c r="B2880" s="151"/>
      <c r="C2880" s="152"/>
      <c r="D2880" s="151"/>
      <c r="E2880" s="151"/>
      <c r="F2880" s="151"/>
      <c r="G2880" s="151"/>
      <c r="H2880" s="151"/>
      <c r="I2880" s="151"/>
      <c r="J2880" s="151"/>
      <c r="K2880" s="151"/>
      <c r="L2880" s="151"/>
      <c r="M2880" s="151"/>
      <c r="N2880" s="151"/>
      <c r="O2880" s="151"/>
      <c r="P2880" s="153"/>
      <c r="Q2880" s="153"/>
      <c r="R2880" s="153"/>
      <c r="S2880" s="153"/>
      <c r="T2880" s="153"/>
      <c r="U2880" s="153"/>
      <c r="V2880" s="153"/>
      <c r="W2880" s="153"/>
      <c r="X2880" s="153"/>
      <c r="Y2880" s="153"/>
      <c r="Z2880" s="153"/>
      <c r="AA2880" s="153"/>
      <c r="AB2880" s="153"/>
      <c r="AC2880" s="153"/>
      <c r="AD2880" s="153"/>
      <c r="AE2880" s="153"/>
      <c r="AF2880" s="153"/>
      <c r="AG2880" s="153"/>
      <c r="AH2880" s="153"/>
      <c r="AI2880" s="153"/>
      <c r="AJ2880" s="153"/>
      <c r="AK2880" s="153"/>
      <c r="AL2880" s="153"/>
      <c r="AM2880" s="153"/>
      <c r="AN2880" s="153"/>
      <c r="AO2880" s="153"/>
      <c r="AP2880" s="153"/>
      <c r="AQ2880" s="153"/>
      <c r="AR2880" s="153"/>
      <c r="AS2880" s="153"/>
      <c r="AT2880" s="153"/>
      <c r="AU2880" s="153"/>
      <c r="AV2880" s="153"/>
      <c r="AW2880" s="153"/>
      <c r="AX2880" s="153"/>
      <c r="AY2880" s="153"/>
      <c r="AZ2880" s="153"/>
      <c r="BA2880" s="153"/>
      <c r="BB2880" s="153"/>
      <c r="BC2880" s="153"/>
      <c r="BD2880" s="153"/>
      <c r="BE2880" s="153"/>
      <c r="BF2880" s="153"/>
      <c r="BG2880" s="153"/>
      <c r="BH2880" s="153"/>
      <c r="BI2880" s="153"/>
      <c r="BJ2880" s="153"/>
      <c r="BK2880" s="153"/>
      <c r="BL2880" s="153"/>
      <c r="BM2880" s="153"/>
      <c r="BN2880" s="153"/>
      <c r="BO2880" s="153"/>
      <c r="BP2880" s="153"/>
      <c r="BQ2880" s="153"/>
      <c r="BR2880" s="153"/>
      <c r="BS2880" s="153"/>
      <c r="BT2880" s="153"/>
      <c r="BU2880" s="153"/>
      <c r="BV2880" s="153"/>
      <c r="BW2880" s="153"/>
      <c r="BX2880" s="153"/>
      <c r="BY2880" s="153"/>
      <c r="BZ2880" s="153"/>
      <c r="CA2880" s="153"/>
      <c r="CB2880" s="153"/>
      <c r="CC2880" s="153"/>
      <c r="CD2880" s="153"/>
      <c r="CE2880" s="153"/>
      <c r="CF2880" s="153"/>
      <c r="CG2880" s="153"/>
      <c r="CH2880" s="153"/>
      <c r="CI2880" s="153"/>
      <c r="CJ2880" s="153"/>
      <c r="CK2880" s="153"/>
      <c r="CL2880" s="153"/>
      <c r="CM2880" s="153"/>
      <c r="CN2880" s="153"/>
      <c r="CO2880" s="153"/>
      <c r="CP2880" s="153"/>
      <c r="CQ2880" s="153"/>
      <c r="CR2880" s="153"/>
      <c r="CS2880" s="153"/>
      <c r="CT2880" s="153"/>
      <c r="CU2880" s="153"/>
      <c r="CV2880" s="153"/>
      <c r="CW2880" s="153"/>
      <c r="CX2880" s="153"/>
      <c r="CY2880" s="153"/>
      <c r="CZ2880" s="153"/>
      <c r="DA2880" s="153"/>
      <c r="DB2880" s="153"/>
      <c r="DC2880" s="153"/>
      <c r="DD2880" s="153"/>
      <c r="DE2880" s="153"/>
      <c r="DF2880" s="153"/>
      <c r="DG2880" s="153"/>
      <c r="DH2880" s="153"/>
      <c r="DI2880" s="153"/>
      <c r="DJ2880" s="153"/>
      <c r="DK2880" s="153"/>
      <c r="DL2880" s="153"/>
      <c r="DM2880" s="153"/>
      <c r="DN2880" s="153"/>
      <c r="DO2880" s="153"/>
      <c r="DP2880" s="153"/>
      <c r="DQ2880" s="153"/>
      <c r="DR2880" s="153"/>
      <c r="DS2880" s="153"/>
      <c r="DT2880" s="153"/>
      <c r="DU2880" s="153"/>
      <c r="DV2880" s="153"/>
      <c r="DW2880" s="153"/>
      <c r="DX2880" s="153"/>
      <c r="DY2880" s="153"/>
      <c r="DZ2880" s="153"/>
      <c r="EA2880" s="153"/>
      <c r="EB2880" s="153"/>
      <c r="EC2880" s="153"/>
      <c r="ED2880" s="153"/>
      <c r="EE2880" s="153"/>
      <c r="EF2880" s="153"/>
      <c r="EG2880" s="153"/>
      <c r="EH2880" s="153"/>
      <c r="EI2880" s="153"/>
      <c r="EJ2880" s="153"/>
      <c r="EK2880" s="153"/>
      <c r="EL2880" s="153"/>
      <c r="EM2880" s="153"/>
      <c r="EN2880" s="153"/>
      <c r="EO2880" s="153"/>
      <c r="EP2880" s="153"/>
      <c r="EQ2880" s="153"/>
      <c r="ER2880" s="153"/>
      <c r="ES2880" s="153"/>
      <c r="ET2880" s="153"/>
      <c r="EU2880" s="153"/>
      <c r="EV2880" s="153"/>
      <c r="EW2880" s="153"/>
      <c r="EX2880" s="153"/>
      <c r="EY2880" s="153"/>
      <c r="EZ2880" s="153"/>
      <c r="FA2880" s="153"/>
      <c r="FB2880" s="153"/>
      <c r="FC2880" s="153"/>
      <c r="FD2880" s="153"/>
      <c r="FE2880" s="153"/>
      <c r="FF2880" s="153"/>
      <c r="FG2880" s="153"/>
      <c r="FH2880" s="153"/>
      <c r="FI2880" s="153"/>
      <c r="FJ2880" s="153"/>
      <c r="FK2880" s="153"/>
      <c r="FL2880" s="153"/>
      <c r="FM2880" s="153"/>
      <c r="FN2880" s="153"/>
      <c r="FO2880" s="153"/>
      <c r="FP2880" s="153"/>
      <c r="FQ2880" s="153"/>
      <c r="FR2880" s="153"/>
      <c r="FS2880" s="153"/>
      <c r="FT2880" s="153"/>
      <c r="FU2880" s="153"/>
      <c r="FV2880" s="153"/>
      <c r="FW2880" s="153"/>
      <c r="FX2880" s="153"/>
      <c r="FY2880" s="153"/>
      <c r="FZ2880" s="153"/>
      <c r="GA2880" s="153"/>
      <c r="GB2880" s="153"/>
      <c r="GC2880" s="153"/>
      <c r="GD2880" s="153"/>
      <c r="GE2880" s="153"/>
      <c r="GF2880" s="153"/>
      <c r="GG2880" s="153"/>
      <c r="GH2880" s="153"/>
      <c r="GI2880" s="153"/>
      <c r="GJ2880" s="153"/>
      <c r="GK2880" s="153"/>
      <c r="GL2880" s="153"/>
      <c r="GM2880" s="153"/>
      <c r="GN2880" s="153"/>
      <c r="GO2880" s="153"/>
      <c r="GP2880" s="153"/>
      <c r="GQ2880" s="153"/>
      <c r="GR2880" s="153"/>
      <c r="GS2880" s="153"/>
      <c r="GT2880" s="153"/>
      <c r="GU2880" s="153"/>
      <c r="GV2880" s="153"/>
      <c r="GW2880" s="153"/>
      <c r="GX2880" s="153"/>
      <c r="GY2880" s="153"/>
      <c r="GZ2880" s="153"/>
      <c r="HA2880" s="153"/>
      <c r="HB2880" s="153"/>
      <c r="HC2880" s="153"/>
      <c r="HD2880" s="153"/>
      <c r="HE2880" s="153"/>
      <c r="HF2880" s="153"/>
      <c r="HG2880" s="153"/>
      <c r="HH2880" s="153"/>
      <c r="HI2880" s="153"/>
      <c r="HJ2880" s="153"/>
      <c r="HK2880" s="153"/>
      <c r="HL2880" s="153"/>
      <c r="HM2880" s="153"/>
      <c r="HN2880" s="153"/>
      <c r="HO2880" s="153"/>
      <c r="HP2880" s="153"/>
      <c r="HQ2880" s="153"/>
      <c r="HR2880" s="153"/>
      <c r="HS2880" s="153"/>
      <c r="HT2880" s="153"/>
      <c r="HU2880" s="153"/>
      <c r="HV2880" s="153"/>
      <c r="HW2880" s="153"/>
      <c r="HX2880" s="153"/>
      <c r="HY2880" s="153"/>
      <c r="HZ2880" s="153"/>
    </row>
    <row r="2881" spans="1:234" s="174" customFormat="1" ht="15">
      <c r="A2881" s="150"/>
      <c r="B2881" s="151"/>
      <c r="C2881" s="152"/>
      <c r="D2881" s="151"/>
      <c r="E2881" s="151"/>
      <c r="F2881" s="151"/>
      <c r="G2881" s="151"/>
      <c r="H2881" s="151"/>
      <c r="I2881" s="151"/>
      <c r="J2881" s="151"/>
      <c r="K2881" s="151"/>
      <c r="L2881" s="151"/>
      <c r="M2881" s="151"/>
      <c r="N2881" s="151"/>
      <c r="O2881" s="151"/>
      <c r="P2881" s="153"/>
      <c r="Q2881" s="153"/>
      <c r="R2881" s="153"/>
      <c r="S2881" s="153"/>
      <c r="T2881" s="153"/>
      <c r="U2881" s="153"/>
      <c r="V2881" s="153"/>
      <c r="W2881" s="153"/>
      <c r="X2881" s="153"/>
      <c r="Y2881" s="153"/>
      <c r="Z2881" s="153"/>
      <c r="AA2881" s="153"/>
      <c r="AB2881" s="153"/>
      <c r="AC2881" s="153"/>
      <c r="AD2881" s="153"/>
      <c r="AE2881" s="153"/>
      <c r="AF2881" s="153"/>
      <c r="AG2881" s="153"/>
      <c r="AH2881" s="153"/>
      <c r="AI2881" s="153"/>
      <c r="AJ2881" s="153"/>
      <c r="AK2881" s="153"/>
      <c r="AL2881" s="153"/>
      <c r="AM2881" s="153"/>
      <c r="AN2881" s="153"/>
      <c r="AO2881" s="153"/>
      <c r="AP2881" s="153"/>
      <c r="AQ2881" s="153"/>
      <c r="AR2881" s="153"/>
      <c r="AS2881" s="153"/>
      <c r="AT2881" s="153"/>
      <c r="AU2881" s="153"/>
      <c r="AV2881" s="153"/>
      <c r="AW2881" s="153"/>
      <c r="AX2881" s="153"/>
      <c r="AY2881" s="153"/>
      <c r="AZ2881" s="153"/>
      <c r="BA2881" s="153"/>
      <c r="BB2881" s="153"/>
      <c r="BC2881" s="153"/>
      <c r="BD2881" s="153"/>
      <c r="BE2881" s="153"/>
      <c r="BF2881" s="153"/>
      <c r="BG2881" s="153"/>
      <c r="BH2881" s="153"/>
      <c r="BI2881" s="153"/>
      <c r="BJ2881" s="153"/>
      <c r="BK2881" s="153"/>
      <c r="BL2881" s="153"/>
      <c r="BM2881" s="153"/>
      <c r="BN2881" s="153"/>
      <c r="BO2881" s="153"/>
      <c r="BP2881" s="153"/>
      <c r="BQ2881" s="153"/>
      <c r="BR2881" s="153"/>
      <c r="BS2881" s="153"/>
      <c r="BT2881" s="153"/>
      <c r="BU2881" s="153"/>
      <c r="BV2881" s="153"/>
      <c r="BW2881" s="153"/>
      <c r="BX2881" s="153"/>
      <c r="BY2881" s="153"/>
      <c r="BZ2881" s="153"/>
      <c r="CA2881" s="153"/>
      <c r="CB2881" s="153"/>
      <c r="CC2881" s="153"/>
      <c r="CD2881" s="153"/>
      <c r="CE2881" s="153"/>
      <c r="CF2881" s="153"/>
      <c r="CG2881" s="153"/>
      <c r="CH2881" s="153"/>
      <c r="CI2881" s="153"/>
      <c r="CJ2881" s="153"/>
      <c r="CK2881" s="153"/>
      <c r="CL2881" s="153"/>
      <c r="CM2881" s="153"/>
      <c r="CN2881" s="153"/>
      <c r="CO2881" s="153"/>
      <c r="CP2881" s="153"/>
      <c r="CQ2881" s="153"/>
      <c r="CR2881" s="153"/>
      <c r="CS2881" s="153"/>
      <c r="CT2881" s="153"/>
      <c r="CU2881" s="153"/>
      <c r="CV2881" s="153"/>
      <c r="CW2881" s="153"/>
      <c r="CX2881" s="153"/>
      <c r="CY2881" s="153"/>
      <c r="CZ2881" s="153"/>
      <c r="DA2881" s="153"/>
      <c r="DB2881" s="153"/>
      <c r="DC2881" s="153"/>
      <c r="DD2881" s="153"/>
      <c r="DE2881" s="153"/>
      <c r="DF2881" s="153"/>
      <c r="DG2881" s="153"/>
      <c r="DH2881" s="153"/>
      <c r="DI2881" s="153"/>
      <c r="DJ2881" s="153"/>
      <c r="DK2881" s="153"/>
      <c r="DL2881" s="153"/>
      <c r="DM2881" s="153"/>
      <c r="DN2881" s="153"/>
      <c r="DO2881" s="153"/>
      <c r="DP2881" s="153"/>
      <c r="DQ2881" s="153"/>
      <c r="DR2881" s="153"/>
      <c r="DS2881" s="153"/>
      <c r="DT2881" s="153"/>
      <c r="DU2881" s="153"/>
      <c r="DV2881" s="153"/>
      <c r="DW2881" s="153"/>
      <c r="DX2881" s="153"/>
      <c r="DY2881" s="153"/>
      <c r="DZ2881" s="153"/>
      <c r="EA2881" s="153"/>
      <c r="EB2881" s="153"/>
      <c r="EC2881" s="153"/>
      <c r="ED2881" s="153"/>
      <c r="EE2881" s="153"/>
      <c r="EF2881" s="153"/>
      <c r="EG2881" s="153"/>
      <c r="EH2881" s="153"/>
      <c r="EI2881" s="153"/>
      <c r="EJ2881" s="153"/>
      <c r="EK2881" s="153"/>
      <c r="EL2881" s="153"/>
      <c r="EM2881" s="153"/>
      <c r="EN2881" s="153"/>
      <c r="EO2881" s="153"/>
      <c r="EP2881" s="153"/>
      <c r="EQ2881" s="153"/>
      <c r="ER2881" s="153"/>
      <c r="ES2881" s="153"/>
      <c r="ET2881" s="153"/>
      <c r="EU2881" s="153"/>
      <c r="EV2881" s="153"/>
      <c r="EW2881" s="153"/>
      <c r="EX2881" s="153"/>
      <c r="EY2881" s="153"/>
      <c r="EZ2881" s="153"/>
      <c r="FA2881" s="153"/>
      <c r="FB2881" s="153"/>
      <c r="FC2881" s="153"/>
      <c r="FD2881" s="153"/>
      <c r="FE2881" s="153"/>
      <c r="FF2881" s="153"/>
      <c r="FG2881" s="153"/>
      <c r="FH2881" s="153"/>
      <c r="FI2881" s="153"/>
      <c r="FJ2881" s="153"/>
      <c r="FK2881" s="153"/>
      <c r="FL2881" s="153"/>
      <c r="FM2881" s="153"/>
      <c r="FN2881" s="153"/>
      <c r="FO2881" s="153"/>
      <c r="FP2881" s="153"/>
      <c r="FQ2881" s="153"/>
      <c r="FR2881" s="153"/>
      <c r="FS2881" s="153"/>
      <c r="FT2881" s="153"/>
      <c r="FU2881" s="153"/>
      <c r="FV2881" s="153"/>
      <c r="FW2881" s="153"/>
      <c r="FX2881" s="153"/>
      <c r="FY2881" s="153"/>
      <c r="FZ2881" s="153"/>
      <c r="GA2881" s="153"/>
      <c r="GB2881" s="153"/>
      <c r="GC2881" s="153"/>
      <c r="GD2881" s="153"/>
      <c r="GE2881" s="153"/>
      <c r="GF2881" s="153"/>
      <c r="GG2881" s="153"/>
      <c r="GH2881" s="153"/>
      <c r="GI2881" s="153"/>
      <c r="GJ2881" s="153"/>
      <c r="GK2881" s="153"/>
      <c r="GL2881" s="153"/>
      <c r="GM2881" s="153"/>
      <c r="GN2881" s="153"/>
      <c r="GO2881" s="153"/>
      <c r="GP2881" s="153"/>
      <c r="GQ2881" s="153"/>
      <c r="GR2881" s="153"/>
      <c r="GS2881" s="153"/>
      <c r="GT2881" s="153"/>
      <c r="GU2881" s="153"/>
      <c r="GV2881" s="153"/>
      <c r="GW2881" s="153"/>
      <c r="GX2881" s="153"/>
      <c r="GY2881" s="153"/>
      <c r="GZ2881" s="153"/>
      <c r="HA2881" s="153"/>
      <c r="HB2881" s="153"/>
      <c r="HC2881" s="153"/>
      <c r="HD2881" s="153"/>
      <c r="HE2881" s="153"/>
      <c r="HF2881" s="153"/>
      <c r="HG2881" s="153"/>
      <c r="HH2881" s="153"/>
      <c r="HI2881" s="153"/>
      <c r="HJ2881" s="153"/>
      <c r="HK2881" s="153"/>
      <c r="HL2881" s="153"/>
      <c r="HM2881" s="153"/>
      <c r="HN2881" s="153"/>
      <c r="HO2881" s="153"/>
      <c r="HP2881" s="153"/>
      <c r="HQ2881" s="153"/>
      <c r="HR2881" s="153"/>
      <c r="HS2881" s="153"/>
      <c r="HT2881" s="153"/>
      <c r="HU2881" s="153"/>
      <c r="HV2881" s="153"/>
      <c r="HW2881" s="153"/>
      <c r="HX2881" s="153"/>
      <c r="HY2881" s="153"/>
      <c r="HZ2881" s="153"/>
    </row>
    <row r="2882" spans="1:234" s="174" customFormat="1" ht="15">
      <c r="A2882" s="150"/>
      <c r="B2882" s="151"/>
      <c r="C2882" s="152"/>
      <c r="D2882" s="151"/>
      <c r="E2882" s="151"/>
      <c r="F2882" s="151"/>
      <c r="G2882" s="151"/>
      <c r="H2882" s="151"/>
      <c r="I2882" s="151"/>
      <c r="J2882" s="151"/>
      <c r="K2882" s="151"/>
      <c r="L2882" s="151"/>
      <c r="M2882" s="151"/>
      <c r="N2882" s="151"/>
      <c r="O2882" s="151"/>
      <c r="P2882" s="153"/>
      <c r="Q2882" s="153"/>
      <c r="R2882" s="153"/>
      <c r="S2882" s="153"/>
      <c r="T2882" s="153"/>
      <c r="U2882" s="153"/>
      <c r="V2882" s="153"/>
      <c r="W2882" s="153"/>
      <c r="X2882" s="153"/>
      <c r="Y2882" s="153"/>
      <c r="Z2882" s="153"/>
      <c r="AA2882" s="153"/>
      <c r="AB2882" s="153"/>
      <c r="AC2882" s="153"/>
      <c r="AD2882" s="153"/>
      <c r="AE2882" s="153"/>
      <c r="AF2882" s="153"/>
      <c r="AG2882" s="153"/>
      <c r="AH2882" s="153"/>
      <c r="AI2882" s="153"/>
      <c r="AJ2882" s="153"/>
      <c r="AK2882" s="153"/>
      <c r="AL2882" s="153"/>
      <c r="AM2882" s="153"/>
      <c r="AN2882" s="153"/>
      <c r="AO2882" s="153"/>
      <c r="AP2882" s="153"/>
      <c r="AQ2882" s="153"/>
      <c r="AR2882" s="153"/>
      <c r="AS2882" s="153"/>
      <c r="AT2882" s="153"/>
      <c r="AU2882" s="153"/>
      <c r="AV2882" s="153"/>
      <c r="AW2882" s="153"/>
      <c r="AX2882" s="153"/>
      <c r="AY2882" s="153"/>
      <c r="AZ2882" s="153"/>
      <c r="BA2882" s="153"/>
      <c r="BB2882" s="153"/>
      <c r="BC2882" s="153"/>
      <c r="BD2882" s="153"/>
      <c r="BE2882" s="153"/>
      <c r="BF2882" s="153"/>
      <c r="BG2882" s="153"/>
      <c r="BH2882" s="153"/>
      <c r="BI2882" s="153"/>
      <c r="BJ2882" s="153"/>
      <c r="BK2882" s="153"/>
      <c r="BL2882" s="153"/>
      <c r="BM2882" s="153"/>
      <c r="BN2882" s="153"/>
      <c r="BO2882" s="153"/>
      <c r="BP2882" s="153"/>
      <c r="BQ2882" s="153"/>
      <c r="BR2882" s="153"/>
      <c r="BS2882" s="153"/>
      <c r="BT2882" s="153"/>
      <c r="BU2882" s="153"/>
      <c r="BV2882" s="153"/>
      <c r="BW2882" s="153"/>
      <c r="BX2882" s="153"/>
      <c r="BY2882" s="153"/>
      <c r="BZ2882" s="153"/>
      <c r="CA2882" s="153"/>
      <c r="CB2882" s="153"/>
      <c r="CC2882" s="153"/>
      <c r="CD2882" s="153"/>
      <c r="CE2882" s="153"/>
      <c r="CF2882" s="153"/>
      <c r="CG2882" s="153"/>
      <c r="CH2882" s="153"/>
      <c r="CI2882" s="153"/>
      <c r="CJ2882" s="153"/>
      <c r="CK2882" s="153"/>
      <c r="CL2882" s="153"/>
      <c r="CM2882" s="153"/>
      <c r="CN2882" s="153"/>
      <c r="CO2882" s="153"/>
      <c r="CP2882" s="153"/>
      <c r="CQ2882" s="153"/>
      <c r="CR2882" s="153"/>
      <c r="CS2882" s="153"/>
      <c r="CT2882" s="153"/>
      <c r="CU2882" s="153"/>
      <c r="CV2882" s="153"/>
      <c r="CW2882" s="153"/>
      <c r="CX2882" s="153"/>
      <c r="CY2882" s="153"/>
      <c r="CZ2882" s="153"/>
      <c r="DA2882" s="153"/>
      <c r="DB2882" s="153"/>
      <c r="DC2882" s="153"/>
      <c r="DD2882" s="153"/>
      <c r="DE2882" s="153"/>
      <c r="DF2882" s="153"/>
      <c r="DG2882" s="153"/>
      <c r="DH2882" s="153"/>
      <c r="DI2882" s="153"/>
      <c r="DJ2882" s="153"/>
      <c r="DK2882" s="153"/>
      <c r="DL2882" s="153"/>
      <c r="DM2882" s="153"/>
      <c r="DN2882" s="153"/>
      <c r="DO2882" s="153"/>
      <c r="DP2882" s="153"/>
      <c r="DQ2882" s="153"/>
      <c r="DR2882" s="153"/>
      <c r="DS2882" s="153"/>
      <c r="DT2882" s="153"/>
      <c r="DU2882" s="153"/>
      <c r="DV2882" s="153"/>
      <c r="DW2882" s="153"/>
      <c r="DX2882" s="153"/>
      <c r="DY2882" s="153"/>
      <c r="DZ2882" s="153"/>
      <c r="EA2882" s="153"/>
      <c r="EB2882" s="153"/>
      <c r="EC2882" s="153"/>
      <c r="ED2882" s="153"/>
      <c r="EE2882" s="153"/>
      <c r="EF2882" s="153"/>
      <c r="EG2882" s="153"/>
      <c r="EH2882" s="153"/>
      <c r="EI2882" s="153"/>
      <c r="EJ2882" s="153"/>
      <c r="EK2882" s="153"/>
      <c r="EL2882" s="153"/>
      <c r="EM2882" s="153"/>
      <c r="EN2882" s="153"/>
      <c r="EO2882" s="153"/>
      <c r="EP2882" s="153"/>
      <c r="EQ2882" s="153"/>
      <c r="ER2882" s="153"/>
      <c r="ES2882" s="153"/>
      <c r="ET2882" s="153"/>
      <c r="EU2882" s="153"/>
      <c r="EV2882" s="153"/>
      <c r="EW2882" s="153"/>
      <c r="EX2882" s="153"/>
      <c r="EY2882" s="153"/>
      <c r="EZ2882" s="153"/>
      <c r="FA2882" s="153"/>
      <c r="FB2882" s="153"/>
      <c r="FC2882" s="153"/>
      <c r="FD2882" s="153"/>
      <c r="FE2882" s="153"/>
      <c r="FF2882" s="153"/>
      <c r="FG2882" s="153"/>
      <c r="FH2882" s="153"/>
      <c r="FI2882" s="153"/>
      <c r="FJ2882" s="153"/>
      <c r="FK2882" s="153"/>
      <c r="FL2882" s="153"/>
      <c r="FM2882" s="153"/>
      <c r="FN2882" s="153"/>
      <c r="FO2882" s="153"/>
      <c r="FP2882" s="153"/>
      <c r="FQ2882" s="153"/>
      <c r="FR2882" s="153"/>
      <c r="FS2882" s="153"/>
      <c r="FT2882" s="153"/>
      <c r="FU2882" s="153"/>
      <c r="FV2882" s="153"/>
      <c r="FW2882" s="153"/>
      <c r="FX2882" s="153"/>
      <c r="FY2882" s="153"/>
      <c r="FZ2882" s="153"/>
      <c r="GA2882" s="153"/>
      <c r="GB2882" s="153"/>
      <c r="GC2882" s="153"/>
      <c r="GD2882" s="153"/>
      <c r="GE2882" s="153"/>
      <c r="GF2882" s="153"/>
      <c r="GG2882" s="153"/>
      <c r="GH2882" s="153"/>
      <c r="GI2882" s="153"/>
      <c r="GJ2882" s="153"/>
      <c r="GK2882" s="153"/>
      <c r="GL2882" s="153"/>
      <c r="GM2882" s="153"/>
      <c r="GN2882" s="153"/>
      <c r="GO2882" s="153"/>
      <c r="GP2882" s="153"/>
      <c r="GQ2882" s="153"/>
      <c r="GR2882" s="153"/>
      <c r="GS2882" s="153"/>
      <c r="GT2882" s="153"/>
      <c r="GU2882" s="153"/>
      <c r="GV2882" s="153"/>
      <c r="GW2882" s="153"/>
      <c r="GX2882" s="153"/>
      <c r="GY2882" s="153"/>
      <c r="GZ2882" s="153"/>
      <c r="HA2882" s="153"/>
      <c r="HB2882" s="153"/>
      <c r="HC2882" s="153"/>
      <c r="HD2882" s="153"/>
      <c r="HE2882" s="153"/>
      <c r="HF2882" s="153"/>
      <c r="HG2882" s="153"/>
      <c r="HH2882" s="153"/>
      <c r="HI2882" s="153"/>
      <c r="HJ2882" s="153"/>
      <c r="HK2882" s="153"/>
      <c r="HL2882" s="153"/>
      <c r="HM2882" s="153"/>
      <c r="HN2882" s="153"/>
      <c r="HO2882" s="153"/>
      <c r="HP2882" s="153"/>
      <c r="HQ2882" s="153"/>
      <c r="HR2882" s="153"/>
      <c r="HS2882" s="153"/>
      <c r="HT2882" s="153"/>
      <c r="HU2882" s="153"/>
      <c r="HV2882" s="153"/>
      <c r="HW2882" s="153"/>
      <c r="HX2882" s="153"/>
      <c r="HY2882" s="153"/>
      <c r="HZ2882" s="153"/>
    </row>
    <row r="2883" spans="1:234" s="174" customFormat="1" ht="15">
      <c r="A2883" s="150"/>
      <c r="B2883" s="151"/>
      <c r="C2883" s="152"/>
      <c r="D2883" s="151"/>
      <c r="E2883" s="151"/>
      <c r="F2883" s="151"/>
      <c r="G2883" s="151"/>
      <c r="H2883" s="151"/>
      <c r="I2883" s="151"/>
      <c r="J2883" s="151"/>
      <c r="K2883" s="151"/>
      <c r="L2883" s="151"/>
      <c r="M2883" s="151"/>
      <c r="N2883" s="151"/>
      <c r="O2883" s="151"/>
      <c r="P2883" s="153"/>
      <c r="Q2883" s="153"/>
      <c r="R2883" s="153"/>
      <c r="S2883" s="153"/>
      <c r="T2883" s="153"/>
      <c r="U2883" s="153"/>
      <c r="V2883" s="153"/>
      <c r="W2883" s="153"/>
      <c r="X2883" s="153"/>
      <c r="Y2883" s="153"/>
      <c r="Z2883" s="153"/>
      <c r="AA2883" s="153"/>
      <c r="AB2883" s="153"/>
      <c r="AC2883" s="153"/>
      <c r="AD2883" s="153"/>
      <c r="AE2883" s="153"/>
      <c r="AF2883" s="153"/>
      <c r="AG2883" s="153"/>
      <c r="AH2883" s="153"/>
      <c r="AI2883" s="153"/>
      <c r="AJ2883" s="153"/>
      <c r="AK2883" s="153"/>
      <c r="AL2883" s="153"/>
      <c r="AM2883" s="153"/>
      <c r="AN2883" s="153"/>
      <c r="AO2883" s="153"/>
      <c r="AP2883" s="153"/>
      <c r="AQ2883" s="153"/>
      <c r="AR2883" s="153"/>
      <c r="AS2883" s="153"/>
      <c r="AT2883" s="153"/>
      <c r="AU2883" s="153"/>
      <c r="AV2883" s="153"/>
      <c r="AW2883" s="153"/>
      <c r="AX2883" s="153"/>
      <c r="AY2883" s="153"/>
      <c r="AZ2883" s="153"/>
      <c r="BA2883" s="153"/>
      <c r="BB2883" s="153"/>
      <c r="BC2883" s="153"/>
      <c r="BD2883" s="153"/>
      <c r="BE2883" s="153"/>
      <c r="BF2883" s="153"/>
      <c r="BG2883" s="153"/>
      <c r="BH2883" s="153"/>
      <c r="BI2883" s="153"/>
      <c r="BJ2883" s="153"/>
      <c r="BK2883" s="153"/>
      <c r="BL2883" s="153"/>
      <c r="BM2883" s="153"/>
      <c r="BN2883" s="153"/>
      <c r="BO2883" s="153"/>
      <c r="BP2883" s="153"/>
      <c r="BQ2883" s="153"/>
      <c r="BR2883" s="153"/>
      <c r="BS2883" s="153"/>
      <c r="BT2883" s="153"/>
      <c r="BU2883" s="153"/>
      <c r="BV2883" s="153"/>
      <c r="BW2883" s="153"/>
      <c r="BX2883" s="153"/>
      <c r="BY2883" s="153"/>
      <c r="BZ2883" s="153"/>
      <c r="CA2883" s="153"/>
      <c r="CB2883" s="153"/>
      <c r="CC2883" s="153"/>
      <c r="CD2883" s="153"/>
      <c r="CE2883" s="153"/>
      <c r="CF2883" s="153"/>
      <c r="CG2883" s="153"/>
      <c r="CH2883" s="153"/>
      <c r="CI2883" s="153"/>
      <c r="CJ2883" s="153"/>
      <c r="CK2883" s="153"/>
      <c r="CL2883" s="153"/>
      <c r="CM2883" s="153"/>
      <c r="CN2883" s="153"/>
      <c r="CO2883" s="153"/>
      <c r="CP2883" s="153"/>
      <c r="CQ2883" s="153"/>
      <c r="CR2883" s="153"/>
      <c r="CS2883" s="153"/>
      <c r="CT2883" s="153"/>
      <c r="CU2883" s="153"/>
      <c r="CV2883" s="153"/>
      <c r="CW2883" s="153"/>
      <c r="CX2883" s="153"/>
      <c r="CY2883" s="153"/>
      <c r="CZ2883" s="153"/>
      <c r="DA2883" s="153"/>
      <c r="DB2883" s="153"/>
      <c r="DC2883" s="153"/>
      <c r="DD2883" s="153"/>
      <c r="DE2883" s="153"/>
      <c r="DF2883" s="153"/>
      <c r="DG2883" s="153"/>
      <c r="DH2883" s="153"/>
      <c r="DI2883" s="153"/>
      <c r="DJ2883" s="153"/>
      <c r="DK2883" s="153"/>
      <c r="DL2883" s="153"/>
      <c r="DM2883" s="153"/>
      <c r="DN2883" s="153"/>
      <c r="DO2883" s="153"/>
      <c r="DP2883" s="153"/>
      <c r="DQ2883" s="153"/>
      <c r="DR2883" s="153"/>
      <c r="DS2883" s="153"/>
      <c r="DT2883" s="153"/>
      <c r="DU2883" s="153"/>
      <c r="DV2883" s="153"/>
      <c r="DW2883" s="153"/>
      <c r="DX2883" s="153"/>
      <c r="DY2883" s="153"/>
      <c r="DZ2883" s="153"/>
      <c r="EA2883" s="153"/>
      <c r="EB2883" s="153"/>
      <c r="EC2883" s="153"/>
      <c r="ED2883" s="153"/>
      <c r="EE2883" s="153"/>
      <c r="EF2883" s="153"/>
      <c r="EG2883" s="153"/>
      <c r="EH2883" s="153"/>
      <c r="EI2883" s="153"/>
      <c r="EJ2883" s="153"/>
      <c r="EK2883" s="153"/>
      <c r="EL2883" s="153"/>
      <c r="EM2883" s="153"/>
      <c r="EN2883" s="153"/>
      <c r="EO2883" s="153"/>
      <c r="EP2883" s="153"/>
      <c r="EQ2883" s="153"/>
      <c r="ER2883" s="153"/>
      <c r="ES2883" s="153"/>
      <c r="ET2883" s="153"/>
      <c r="EU2883" s="153"/>
      <c r="EV2883" s="153"/>
      <c r="EW2883" s="153"/>
      <c r="EX2883" s="153"/>
      <c r="EY2883" s="153"/>
      <c r="EZ2883" s="153"/>
      <c r="FA2883" s="153"/>
      <c r="FB2883" s="153"/>
      <c r="FC2883" s="153"/>
      <c r="FD2883" s="153"/>
      <c r="FE2883" s="153"/>
      <c r="FF2883" s="153"/>
      <c r="FG2883" s="153"/>
      <c r="FH2883" s="153"/>
      <c r="FI2883" s="153"/>
      <c r="FJ2883" s="153"/>
      <c r="FK2883" s="153"/>
      <c r="FL2883" s="153"/>
      <c r="FM2883" s="153"/>
      <c r="FN2883" s="153"/>
      <c r="FO2883" s="153"/>
      <c r="FP2883" s="153"/>
      <c r="FQ2883" s="153"/>
      <c r="FR2883" s="153"/>
      <c r="FS2883" s="153"/>
      <c r="FT2883" s="153"/>
      <c r="FU2883" s="153"/>
      <c r="FV2883" s="153"/>
      <c r="FW2883" s="153"/>
      <c r="FX2883" s="153"/>
      <c r="FY2883" s="153"/>
      <c r="FZ2883" s="153"/>
      <c r="GA2883" s="153"/>
      <c r="GB2883" s="153"/>
      <c r="GC2883" s="153"/>
      <c r="GD2883" s="153"/>
      <c r="GE2883" s="153"/>
      <c r="GF2883" s="153"/>
      <c r="GG2883" s="153"/>
      <c r="GH2883" s="153"/>
      <c r="GI2883" s="153"/>
      <c r="GJ2883" s="153"/>
      <c r="GK2883" s="153"/>
      <c r="GL2883" s="153"/>
      <c r="GM2883" s="153"/>
      <c r="GN2883" s="153"/>
      <c r="GO2883" s="153"/>
      <c r="GP2883" s="153"/>
      <c r="GQ2883" s="153"/>
      <c r="GR2883" s="153"/>
      <c r="GS2883" s="153"/>
      <c r="GT2883" s="153"/>
      <c r="GU2883" s="153"/>
      <c r="GV2883" s="153"/>
      <c r="GW2883" s="153"/>
      <c r="GX2883" s="153"/>
      <c r="GY2883" s="153"/>
      <c r="GZ2883" s="153"/>
      <c r="HA2883" s="153"/>
      <c r="HB2883" s="153"/>
      <c r="HC2883" s="153"/>
      <c r="HD2883" s="153"/>
      <c r="HE2883" s="153"/>
      <c r="HF2883" s="153"/>
      <c r="HG2883" s="153"/>
      <c r="HH2883" s="153"/>
      <c r="HI2883" s="153"/>
      <c r="HJ2883" s="153"/>
      <c r="HK2883" s="153"/>
      <c r="HL2883" s="153"/>
      <c r="HM2883" s="153"/>
      <c r="HN2883" s="153"/>
      <c r="HO2883" s="153"/>
      <c r="HP2883" s="153"/>
      <c r="HQ2883" s="153"/>
      <c r="HR2883" s="153"/>
      <c r="HS2883" s="153"/>
      <c r="HT2883" s="153"/>
      <c r="HU2883" s="153"/>
      <c r="HV2883" s="153"/>
      <c r="HW2883" s="153"/>
      <c r="HX2883" s="153"/>
      <c r="HY2883" s="153"/>
      <c r="HZ2883" s="153"/>
    </row>
    <row r="2884" spans="1:234" s="174" customFormat="1" ht="15">
      <c r="A2884" s="150"/>
      <c r="B2884" s="151"/>
      <c r="C2884" s="152"/>
      <c r="D2884" s="151"/>
      <c r="E2884" s="151"/>
      <c r="F2884" s="151"/>
      <c r="G2884" s="151"/>
      <c r="H2884" s="151"/>
      <c r="I2884" s="151"/>
      <c r="J2884" s="151"/>
      <c r="K2884" s="151"/>
      <c r="L2884" s="151"/>
      <c r="M2884" s="151"/>
      <c r="N2884" s="151"/>
      <c r="O2884" s="151"/>
      <c r="P2884" s="153"/>
      <c r="Q2884" s="153"/>
      <c r="R2884" s="153"/>
      <c r="S2884" s="153"/>
      <c r="T2884" s="153"/>
      <c r="U2884" s="153"/>
      <c r="V2884" s="153"/>
      <c r="W2884" s="153"/>
      <c r="X2884" s="153"/>
      <c r="Y2884" s="153"/>
      <c r="Z2884" s="153"/>
      <c r="AA2884" s="153"/>
      <c r="AB2884" s="153"/>
      <c r="AC2884" s="153"/>
      <c r="AD2884" s="153"/>
      <c r="AE2884" s="153"/>
      <c r="AF2884" s="153"/>
      <c r="AG2884" s="153"/>
      <c r="AH2884" s="153"/>
      <c r="AI2884" s="153"/>
      <c r="AJ2884" s="153"/>
      <c r="AK2884" s="153"/>
      <c r="AL2884" s="153"/>
      <c r="AM2884" s="153"/>
      <c r="AN2884" s="153"/>
      <c r="AO2884" s="153"/>
      <c r="AP2884" s="153"/>
      <c r="AQ2884" s="153"/>
      <c r="AR2884" s="153"/>
      <c r="AS2884" s="153"/>
      <c r="AT2884" s="153"/>
      <c r="AU2884" s="153"/>
      <c r="AV2884" s="153"/>
      <c r="AW2884" s="153"/>
      <c r="AX2884" s="153"/>
      <c r="AY2884" s="153"/>
      <c r="AZ2884" s="153"/>
      <c r="BA2884" s="153"/>
      <c r="BB2884" s="153"/>
      <c r="BC2884" s="153"/>
      <c r="BD2884" s="153"/>
      <c r="BE2884" s="153"/>
      <c r="BF2884" s="153"/>
      <c r="BG2884" s="153"/>
      <c r="BH2884" s="153"/>
      <c r="BI2884" s="153"/>
      <c r="BJ2884" s="153"/>
      <c r="BK2884" s="153"/>
      <c r="BL2884" s="153"/>
      <c r="BM2884" s="153"/>
      <c r="BN2884" s="153"/>
      <c r="BO2884" s="153"/>
      <c r="BP2884" s="153"/>
      <c r="BQ2884" s="153"/>
      <c r="BR2884" s="153"/>
      <c r="BS2884" s="153"/>
      <c r="BT2884" s="153"/>
      <c r="BU2884" s="153"/>
      <c r="BV2884" s="153"/>
      <c r="BW2884" s="153"/>
      <c r="BX2884" s="153"/>
      <c r="BY2884" s="153"/>
      <c r="BZ2884" s="153"/>
      <c r="CA2884" s="153"/>
      <c r="CB2884" s="153"/>
      <c r="CC2884" s="153"/>
      <c r="CD2884" s="153"/>
      <c r="CE2884" s="153"/>
      <c r="CF2884" s="153"/>
      <c r="CG2884" s="153"/>
      <c r="CH2884" s="153"/>
      <c r="CI2884" s="153"/>
      <c r="CJ2884" s="153"/>
      <c r="CK2884" s="153"/>
      <c r="CL2884" s="153"/>
      <c r="CM2884" s="153"/>
      <c r="CN2884" s="153"/>
      <c r="CO2884" s="153"/>
      <c r="CP2884" s="153"/>
      <c r="CQ2884" s="153"/>
      <c r="CR2884" s="153"/>
      <c r="CS2884" s="153"/>
      <c r="CT2884" s="153"/>
      <c r="CU2884" s="153"/>
      <c r="CV2884" s="153"/>
      <c r="CW2884" s="153"/>
      <c r="CX2884" s="153"/>
      <c r="CY2884" s="153"/>
      <c r="CZ2884" s="153"/>
      <c r="DA2884" s="153"/>
      <c r="DB2884" s="153"/>
      <c r="DC2884" s="153"/>
      <c r="DD2884" s="153"/>
      <c r="DE2884" s="153"/>
      <c r="DF2884" s="153"/>
      <c r="DG2884" s="153"/>
      <c r="DH2884" s="153"/>
      <c r="DI2884" s="153"/>
      <c r="DJ2884" s="153"/>
      <c r="DK2884" s="153"/>
      <c r="DL2884" s="153"/>
      <c r="DM2884" s="153"/>
      <c r="DN2884" s="153"/>
      <c r="DO2884" s="153"/>
      <c r="DP2884" s="153"/>
      <c r="DQ2884" s="153"/>
      <c r="DR2884" s="153"/>
      <c r="DS2884" s="153"/>
      <c r="DT2884" s="153"/>
      <c r="DU2884" s="153"/>
      <c r="DV2884" s="153"/>
      <c r="DW2884" s="153"/>
      <c r="DX2884" s="153"/>
      <c r="DY2884" s="153"/>
      <c r="DZ2884" s="153"/>
      <c r="EA2884" s="153"/>
      <c r="EB2884" s="153"/>
      <c r="EC2884" s="153"/>
      <c r="ED2884" s="153"/>
      <c r="EE2884" s="153"/>
      <c r="EF2884" s="153"/>
      <c r="EG2884" s="153"/>
      <c r="EH2884" s="153"/>
      <c r="EI2884" s="153"/>
      <c r="EJ2884" s="153"/>
      <c r="EK2884" s="153"/>
      <c r="EL2884" s="153"/>
      <c r="EM2884" s="153"/>
      <c r="EN2884" s="153"/>
      <c r="EO2884" s="153"/>
      <c r="EP2884" s="153"/>
      <c r="EQ2884" s="153"/>
      <c r="ER2884" s="153"/>
      <c r="ES2884" s="153"/>
      <c r="ET2884" s="153"/>
      <c r="EU2884" s="153"/>
      <c r="EV2884" s="153"/>
      <c r="EW2884" s="153"/>
      <c r="EX2884" s="153"/>
      <c r="EY2884" s="153"/>
      <c r="EZ2884" s="153"/>
      <c r="FA2884" s="153"/>
      <c r="FB2884" s="153"/>
      <c r="FC2884" s="153"/>
      <c r="FD2884" s="153"/>
      <c r="FE2884" s="153"/>
      <c r="FF2884" s="153"/>
      <c r="FG2884" s="153"/>
      <c r="FH2884" s="153"/>
      <c r="FI2884" s="153"/>
      <c r="FJ2884" s="153"/>
      <c r="FK2884" s="153"/>
      <c r="FL2884" s="153"/>
      <c r="FM2884" s="153"/>
      <c r="FN2884" s="153"/>
      <c r="FO2884" s="153"/>
      <c r="FP2884" s="153"/>
      <c r="FQ2884" s="153"/>
      <c r="FR2884" s="153"/>
      <c r="FS2884" s="153"/>
      <c r="FT2884" s="153"/>
      <c r="FU2884" s="153"/>
      <c r="FV2884" s="153"/>
      <c r="FW2884" s="153"/>
      <c r="FX2884" s="153"/>
      <c r="FY2884" s="153"/>
      <c r="FZ2884" s="153"/>
      <c r="GA2884" s="153"/>
      <c r="GB2884" s="153"/>
      <c r="GC2884" s="153"/>
      <c r="GD2884" s="153"/>
      <c r="GE2884" s="153"/>
      <c r="GF2884" s="153"/>
      <c r="GG2884" s="153"/>
      <c r="GH2884" s="153"/>
      <c r="GI2884" s="153"/>
      <c r="GJ2884" s="153"/>
      <c r="GK2884" s="153"/>
      <c r="GL2884" s="153"/>
      <c r="GM2884" s="153"/>
      <c r="GN2884" s="153"/>
      <c r="GO2884" s="153"/>
      <c r="GP2884" s="153"/>
      <c r="GQ2884" s="153"/>
      <c r="GR2884" s="153"/>
      <c r="GS2884" s="153"/>
      <c r="GT2884" s="153"/>
      <c r="GU2884" s="153"/>
      <c r="GV2884" s="153"/>
      <c r="GW2884" s="153"/>
      <c r="GX2884" s="153"/>
      <c r="GY2884" s="153"/>
      <c r="GZ2884" s="153"/>
      <c r="HA2884" s="153"/>
      <c r="HB2884" s="153"/>
      <c r="HC2884" s="153"/>
      <c r="HD2884" s="153"/>
      <c r="HE2884" s="153"/>
      <c r="HF2884" s="153"/>
      <c r="HG2884" s="153"/>
      <c r="HH2884" s="153"/>
      <c r="HI2884" s="153"/>
      <c r="HJ2884" s="153"/>
      <c r="HK2884" s="153"/>
      <c r="HL2884" s="153"/>
      <c r="HM2884" s="153"/>
      <c r="HN2884" s="153"/>
      <c r="HO2884" s="153"/>
      <c r="HP2884" s="153"/>
      <c r="HQ2884" s="153"/>
      <c r="HR2884" s="153"/>
      <c r="HS2884" s="153"/>
      <c r="HT2884" s="153"/>
      <c r="HU2884" s="153"/>
      <c r="HV2884" s="153"/>
      <c r="HW2884" s="153"/>
      <c r="HX2884" s="153"/>
      <c r="HY2884" s="153"/>
      <c r="HZ2884" s="153"/>
    </row>
    <row r="2885" spans="1:234" s="174" customFormat="1" ht="15">
      <c r="A2885" s="150"/>
      <c r="B2885" s="151"/>
      <c r="C2885" s="152"/>
      <c r="D2885" s="151"/>
      <c r="E2885" s="151"/>
      <c r="F2885" s="151"/>
      <c r="G2885" s="151"/>
      <c r="H2885" s="151"/>
      <c r="I2885" s="151"/>
      <c r="J2885" s="151"/>
      <c r="K2885" s="151"/>
      <c r="L2885" s="151"/>
      <c r="M2885" s="151"/>
      <c r="N2885" s="151"/>
      <c r="O2885" s="151"/>
      <c r="P2885" s="153"/>
      <c r="Q2885" s="153"/>
      <c r="R2885" s="153"/>
      <c r="S2885" s="153"/>
      <c r="T2885" s="153"/>
      <c r="U2885" s="153"/>
      <c r="V2885" s="153"/>
      <c r="W2885" s="153"/>
      <c r="X2885" s="153"/>
      <c r="Y2885" s="153"/>
      <c r="Z2885" s="153"/>
      <c r="AA2885" s="153"/>
      <c r="AB2885" s="153"/>
      <c r="AC2885" s="153"/>
      <c r="AD2885" s="153"/>
      <c r="AE2885" s="153"/>
      <c r="AF2885" s="153"/>
      <c r="AG2885" s="153"/>
      <c r="AH2885" s="153"/>
      <c r="AI2885" s="153"/>
      <c r="AJ2885" s="153"/>
      <c r="AK2885" s="153"/>
      <c r="AL2885" s="153"/>
      <c r="AM2885" s="153"/>
      <c r="AN2885" s="153"/>
      <c r="AO2885" s="153"/>
      <c r="AP2885" s="153"/>
      <c r="AQ2885" s="153"/>
      <c r="AR2885" s="153"/>
      <c r="AS2885" s="153"/>
      <c r="AT2885" s="153"/>
      <c r="AU2885" s="153"/>
      <c r="AV2885" s="153"/>
      <c r="AW2885" s="153"/>
      <c r="AX2885" s="153"/>
      <c r="AY2885" s="153"/>
      <c r="AZ2885" s="153"/>
      <c r="BA2885" s="153"/>
      <c r="BB2885" s="153"/>
      <c r="BC2885" s="153"/>
      <c r="BD2885" s="153"/>
      <c r="BE2885" s="153"/>
      <c r="BF2885" s="153"/>
      <c r="BG2885" s="153"/>
      <c r="BH2885" s="153"/>
      <c r="BI2885" s="153"/>
      <c r="BJ2885" s="153"/>
      <c r="BK2885" s="153"/>
      <c r="BL2885" s="153"/>
      <c r="BM2885" s="153"/>
      <c r="BN2885" s="153"/>
      <c r="BO2885" s="153"/>
      <c r="BP2885" s="153"/>
      <c r="BQ2885" s="153"/>
      <c r="BR2885" s="153"/>
      <c r="BS2885" s="153"/>
      <c r="BT2885" s="153"/>
      <c r="BU2885" s="153"/>
      <c r="BV2885" s="153"/>
      <c r="BW2885" s="153"/>
      <c r="BX2885" s="153"/>
      <c r="BY2885" s="153"/>
      <c r="BZ2885" s="153"/>
      <c r="CA2885" s="153"/>
      <c r="CB2885" s="153"/>
      <c r="CC2885" s="153"/>
      <c r="CD2885" s="153"/>
      <c r="CE2885" s="153"/>
      <c r="CF2885" s="153"/>
      <c r="CG2885" s="153"/>
      <c r="CH2885" s="153"/>
      <c r="CI2885" s="153"/>
      <c r="CJ2885" s="153"/>
      <c r="CK2885" s="153"/>
      <c r="CL2885" s="153"/>
      <c r="CM2885" s="153"/>
      <c r="CN2885" s="153"/>
      <c r="CO2885" s="153"/>
      <c r="CP2885" s="153"/>
      <c r="CQ2885" s="153"/>
      <c r="CR2885" s="153"/>
      <c r="CS2885" s="153"/>
      <c r="CT2885" s="153"/>
      <c r="CU2885" s="153"/>
      <c r="CV2885" s="153"/>
      <c r="CW2885" s="153"/>
      <c r="CX2885" s="153"/>
      <c r="CY2885" s="153"/>
      <c r="CZ2885" s="153"/>
      <c r="DA2885" s="153"/>
      <c r="DB2885" s="153"/>
      <c r="DC2885" s="153"/>
      <c r="DD2885" s="153"/>
      <c r="DE2885" s="153"/>
      <c r="DF2885" s="153"/>
      <c r="DG2885" s="153"/>
      <c r="DH2885" s="153"/>
      <c r="DI2885" s="153"/>
      <c r="DJ2885" s="153"/>
      <c r="DK2885" s="153"/>
      <c r="DL2885" s="153"/>
      <c r="DM2885" s="153"/>
      <c r="DN2885" s="153"/>
      <c r="DO2885" s="153"/>
      <c r="DP2885" s="153"/>
      <c r="DQ2885" s="153"/>
      <c r="DR2885" s="153"/>
      <c r="DS2885" s="153"/>
      <c r="DT2885" s="153"/>
      <c r="DU2885" s="153"/>
      <c r="DV2885" s="153"/>
      <c r="DW2885" s="153"/>
      <c r="DX2885" s="153"/>
      <c r="DY2885" s="153"/>
      <c r="DZ2885" s="153"/>
      <c r="EA2885" s="153"/>
      <c r="EB2885" s="153"/>
      <c r="EC2885" s="153"/>
      <c r="ED2885" s="153"/>
      <c r="EE2885" s="153"/>
      <c r="EF2885" s="153"/>
      <c r="EG2885" s="153"/>
      <c r="EH2885" s="153"/>
      <c r="EI2885" s="153"/>
      <c r="EJ2885" s="153"/>
      <c r="EK2885" s="153"/>
      <c r="EL2885" s="153"/>
      <c r="EM2885" s="153"/>
      <c r="EN2885" s="153"/>
      <c r="EO2885" s="153"/>
      <c r="EP2885" s="153"/>
      <c r="EQ2885" s="153"/>
      <c r="ER2885" s="153"/>
      <c r="ES2885" s="153"/>
      <c r="ET2885" s="153"/>
      <c r="EU2885" s="153"/>
      <c r="EV2885" s="153"/>
      <c r="EW2885" s="153"/>
      <c r="EX2885" s="153"/>
      <c r="EY2885" s="153"/>
      <c r="EZ2885" s="153"/>
      <c r="FA2885" s="153"/>
      <c r="FB2885" s="153"/>
      <c r="FC2885" s="153"/>
      <c r="FD2885" s="153"/>
      <c r="FE2885" s="153"/>
      <c r="FF2885" s="153"/>
      <c r="FG2885" s="153"/>
      <c r="FH2885" s="153"/>
      <c r="FI2885" s="153"/>
      <c r="FJ2885" s="153"/>
      <c r="FK2885" s="153"/>
      <c r="FL2885" s="153"/>
      <c r="FM2885" s="153"/>
      <c r="FN2885" s="153"/>
      <c r="FO2885" s="153"/>
      <c r="FP2885" s="153"/>
      <c r="FQ2885" s="153"/>
      <c r="FR2885" s="153"/>
      <c r="FS2885" s="153"/>
      <c r="FT2885" s="153"/>
      <c r="FU2885" s="153"/>
      <c r="FV2885" s="153"/>
      <c r="FW2885" s="153"/>
      <c r="FX2885" s="153"/>
      <c r="FY2885" s="153"/>
      <c r="FZ2885" s="153"/>
      <c r="GA2885" s="153"/>
      <c r="GB2885" s="153"/>
      <c r="GC2885" s="153"/>
      <c r="GD2885" s="153"/>
      <c r="GE2885" s="153"/>
      <c r="GF2885" s="153"/>
      <c r="GG2885" s="153"/>
      <c r="GH2885" s="153"/>
      <c r="GI2885" s="153"/>
      <c r="GJ2885" s="153"/>
      <c r="GK2885" s="153"/>
      <c r="GL2885" s="153"/>
      <c r="GM2885" s="153"/>
      <c r="GN2885" s="153"/>
      <c r="GO2885" s="153"/>
      <c r="GP2885" s="153"/>
      <c r="GQ2885" s="153"/>
      <c r="GR2885" s="153"/>
      <c r="GS2885" s="153"/>
      <c r="GT2885" s="153"/>
      <c r="GU2885" s="153"/>
      <c r="GV2885" s="153"/>
      <c r="GW2885" s="153"/>
      <c r="GX2885" s="153"/>
      <c r="GY2885" s="153"/>
      <c r="GZ2885" s="153"/>
      <c r="HA2885" s="153"/>
      <c r="HB2885" s="153"/>
      <c r="HC2885" s="153"/>
      <c r="HD2885" s="153"/>
      <c r="HE2885" s="153"/>
      <c r="HF2885" s="153"/>
      <c r="HG2885" s="153"/>
      <c r="HH2885" s="153"/>
      <c r="HI2885" s="153"/>
      <c r="HJ2885" s="153"/>
      <c r="HK2885" s="153"/>
      <c r="HL2885" s="153"/>
      <c r="HM2885" s="153"/>
      <c r="HN2885" s="153"/>
      <c r="HO2885" s="153"/>
      <c r="HP2885" s="153"/>
      <c r="HQ2885" s="153"/>
      <c r="HR2885" s="153"/>
      <c r="HS2885" s="153"/>
      <c r="HT2885" s="153"/>
      <c r="HU2885" s="153"/>
      <c r="HV2885" s="153"/>
      <c r="HW2885" s="153"/>
      <c r="HX2885" s="153"/>
      <c r="HY2885" s="153"/>
      <c r="HZ2885" s="153"/>
    </row>
    <row r="2886" spans="1:234" s="174" customFormat="1" ht="15">
      <c r="A2886" s="150"/>
      <c r="B2886" s="151"/>
      <c r="C2886" s="152"/>
      <c r="D2886" s="151"/>
      <c r="E2886" s="151"/>
      <c r="F2886" s="151"/>
      <c r="G2886" s="151"/>
      <c r="H2886" s="151"/>
      <c r="I2886" s="151"/>
      <c r="J2886" s="151"/>
      <c r="K2886" s="151"/>
      <c r="L2886" s="151"/>
      <c r="M2886" s="151"/>
      <c r="N2886" s="151"/>
      <c r="O2886" s="151"/>
      <c r="P2886" s="153"/>
      <c r="Q2886" s="153"/>
      <c r="R2886" s="153"/>
      <c r="S2886" s="153"/>
      <c r="T2886" s="153"/>
      <c r="U2886" s="153"/>
      <c r="V2886" s="153"/>
      <c r="W2886" s="153"/>
      <c r="X2886" s="153"/>
      <c r="Y2886" s="153"/>
      <c r="Z2886" s="153"/>
      <c r="AA2886" s="153"/>
      <c r="AB2886" s="153"/>
      <c r="AC2886" s="153"/>
      <c r="AD2886" s="153"/>
      <c r="AE2886" s="153"/>
      <c r="AF2886" s="153"/>
      <c r="AG2886" s="153"/>
      <c r="AH2886" s="153"/>
      <c r="AI2886" s="153"/>
      <c r="AJ2886" s="153"/>
      <c r="AK2886" s="153"/>
      <c r="AL2886" s="153"/>
      <c r="AM2886" s="153"/>
      <c r="AN2886" s="153"/>
      <c r="AO2886" s="153"/>
      <c r="AP2886" s="153"/>
      <c r="AQ2886" s="153"/>
      <c r="AR2886" s="153"/>
      <c r="AS2886" s="153"/>
      <c r="AT2886" s="153"/>
      <c r="AU2886" s="153"/>
      <c r="AV2886" s="153"/>
      <c r="AW2886" s="153"/>
      <c r="AX2886" s="153"/>
      <c r="AY2886" s="153"/>
      <c r="AZ2886" s="153"/>
      <c r="BA2886" s="153"/>
      <c r="BB2886" s="153"/>
      <c r="BC2886" s="153"/>
      <c r="BD2886" s="153"/>
      <c r="BE2886" s="153"/>
      <c r="BF2886" s="153"/>
      <c r="BG2886" s="153"/>
      <c r="BH2886" s="153"/>
      <c r="BI2886" s="153"/>
      <c r="BJ2886" s="153"/>
      <c r="BK2886" s="153"/>
      <c r="BL2886" s="153"/>
      <c r="BM2886" s="153"/>
      <c r="BN2886" s="153"/>
      <c r="BO2886" s="153"/>
      <c r="BP2886" s="153"/>
      <c r="BQ2886" s="153"/>
      <c r="BR2886" s="153"/>
      <c r="BS2886" s="153"/>
      <c r="BT2886" s="153"/>
      <c r="BU2886" s="153"/>
      <c r="BV2886" s="153"/>
      <c r="BW2886" s="153"/>
      <c r="BX2886" s="153"/>
      <c r="BY2886" s="153"/>
      <c r="BZ2886" s="153"/>
      <c r="CA2886" s="153"/>
      <c r="CB2886" s="153"/>
      <c r="CC2886" s="153"/>
      <c r="CD2886" s="153"/>
      <c r="CE2886" s="153"/>
      <c r="CF2886" s="153"/>
      <c r="CG2886" s="153"/>
      <c r="CH2886" s="153"/>
      <c r="CI2886" s="153"/>
      <c r="CJ2886" s="153"/>
      <c r="CK2886" s="153"/>
      <c r="CL2886" s="153"/>
      <c r="CM2886" s="153"/>
      <c r="CN2886" s="153"/>
      <c r="CO2886" s="153"/>
      <c r="CP2886" s="153"/>
      <c r="CQ2886" s="153"/>
      <c r="CR2886" s="153"/>
      <c r="CS2886" s="153"/>
      <c r="CT2886" s="153"/>
      <c r="CU2886" s="153"/>
      <c r="CV2886" s="153"/>
      <c r="CW2886" s="153"/>
      <c r="CX2886" s="153"/>
      <c r="CY2886" s="153"/>
      <c r="CZ2886" s="153"/>
      <c r="DA2886" s="153"/>
      <c r="DB2886" s="153"/>
      <c r="DC2886" s="153"/>
      <c r="DD2886" s="153"/>
      <c r="DE2886" s="153"/>
      <c r="DF2886" s="153"/>
      <c r="DG2886" s="153"/>
      <c r="DH2886" s="153"/>
      <c r="DI2886" s="153"/>
      <c r="DJ2886" s="153"/>
      <c r="DK2886" s="153"/>
      <c r="DL2886" s="153"/>
      <c r="DM2886" s="153"/>
      <c r="DN2886" s="153"/>
      <c r="DO2886" s="153"/>
      <c r="DP2886" s="153"/>
      <c r="DQ2886" s="153"/>
      <c r="DR2886" s="153"/>
      <c r="DS2886" s="153"/>
      <c r="DT2886" s="153"/>
      <c r="DU2886" s="153"/>
      <c r="DV2886" s="153"/>
      <c r="DW2886" s="153"/>
      <c r="DX2886" s="153"/>
      <c r="DY2886" s="153"/>
      <c r="DZ2886" s="153"/>
      <c r="EA2886" s="153"/>
      <c r="EB2886" s="153"/>
      <c r="EC2886" s="153"/>
      <c r="ED2886" s="153"/>
      <c r="EE2886" s="153"/>
      <c r="EF2886" s="153"/>
      <c r="EG2886" s="153"/>
      <c r="EH2886" s="153"/>
      <c r="EI2886" s="153"/>
      <c r="EJ2886" s="153"/>
      <c r="EK2886" s="153"/>
      <c r="EL2886" s="153"/>
      <c r="EM2886" s="153"/>
      <c r="EN2886" s="153"/>
      <c r="EO2886" s="153"/>
      <c r="EP2886" s="153"/>
      <c r="EQ2886" s="153"/>
      <c r="ER2886" s="153"/>
      <c r="ES2886" s="153"/>
      <c r="ET2886" s="153"/>
      <c r="EU2886" s="153"/>
      <c r="EV2886" s="153"/>
      <c r="EW2886" s="153"/>
      <c r="EX2886" s="153"/>
      <c r="EY2886" s="153"/>
      <c r="EZ2886" s="153"/>
      <c r="FA2886" s="153"/>
      <c r="FB2886" s="153"/>
      <c r="FC2886" s="153"/>
      <c r="FD2886" s="153"/>
      <c r="FE2886" s="153"/>
      <c r="FF2886" s="153"/>
      <c r="FG2886" s="153"/>
      <c r="FH2886" s="153"/>
      <c r="FI2886" s="153"/>
      <c r="FJ2886" s="153"/>
      <c r="FK2886" s="153"/>
      <c r="FL2886" s="153"/>
      <c r="FM2886" s="153"/>
      <c r="FN2886" s="153"/>
      <c r="FO2886" s="153"/>
      <c r="FP2886" s="153"/>
      <c r="FQ2886" s="153"/>
      <c r="FR2886" s="153"/>
      <c r="FS2886" s="153"/>
      <c r="FT2886" s="153"/>
      <c r="FU2886" s="153"/>
      <c r="FV2886" s="153"/>
      <c r="FW2886" s="153"/>
      <c r="FX2886" s="153"/>
      <c r="FY2886" s="153"/>
      <c r="FZ2886" s="153"/>
      <c r="GA2886" s="153"/>
      <c r="GB2886" s="153"/>
      <c r="GC2886" s="153"/>
      <c r="GD2886" s="153"/>
      <c r="GE2886" s="153"/>
      <c r="GF2886" s="153"/>
      <c r="GG2886" s="153"/>
      <c r="GH2886" s="153"/>
      <c r="GI2886" s="153"/>
      <c r="GJ2886" s="153"/>
      <c r="GK2886" s="153"/>
      <c r="GL2886" s="153"/>
      <c r="GM2886" s="153"/>
      <c r="GN2886" s="153"/>
      <c r="GO2886" s="153"/>
      <c r="GP2886" s="153"/>
      <c r="GQ2886" s="153"/>
      <c r="GR2886" s="153"/>
      <c r="GS2886" s="153"/>
      <c r="GT2886" s="153"/>
      <c r="GU2886" s="153"/>
      <c r="GV2886" s="153"/>
      <c r="GW2886" s="153"/>
      <c r="GX2886" s="153"/>
      <c r="GY2886" s="153"/>
      <c r="GZ2886" s="153"/>
      <c r="HA2886" s="153"/>
      <c r="HB2886" s="153"/>
      <c r="HC2886" s="153"/>
      <c r="HD2886" s="153"/>
      <c r="HE2886" s="153"/>
      <c r="HF2886" s="153"/>
      <c r="HG2886" s="153"/>
      <c r="HH2886" s="153"/>
      <c r="HI2886" s="153"/>
      <c r="HJ2886" s="153"/>
      <c r="HK2886" s="153"/>
      <c r="HL2886" s="153"/>
      <c r="HM2886" s="153"/>
      <c r="HN2886" s="153"/>
      <c r="HO2886" s="153"/>
      <c r="HP2886" s="153"/>
      <c r="HQ2886" s="153"/>
      <c r="HR2886" s="153"/>
      <c r="HS2886" s="153"/>
      <c r="HT2886" s="153"/>
      <c r="HU2886" s="153"/>
      <c r="HV2886" s="153"/>
      <c r="HW2886" s="153"/>
      <c r="HX2886" s="153"/>
      <c r="HY2886" s="153"/>
      <c r="HZ2886" s="153"/>
    </row>
    <row r="2887" spans="1:234" s="174" customFormat="1" ht="15">
      <c r="A2887" s="150"/>
      <c r="B2887" s="151"/>
      <c r="C2887" s="152"/>
      <c r="D2887" s="151"/>
      <c r="E2887" s="151"/>
      <c r="F2887" s="151"/>
      <c r="G2887" s="151"/>
      <c r="H2887" s="151"/>
      <c r="I2887" s="151"/>
      <c r="J2887" s="151"/>
      <c r="K2887" s="151"/>
      <c r="L2887" s="151"/>
      <c r="M2887" s="151"/>
      <c r="N2887" s="151"/>
      <c r="O2887" s="151"/>
      <c r="P2887" s="153"/>
      <c r="Q2887" s="153"/>
      <c r="R2887" s="153"/>
      <c r="S2887" s="153"/>
      <c r="T2887" s="153"/>
      <c r="U2887" s="153"/>
      <c r="V2887" s="153"/>
      <c r="W2887" s="153"/>
      <c r="X2887" s="153"/>
      <c r="Y2887" s="153"/>
      <c r="Z2887" s="153"/>
      <c r="AA2887" s="153"/>
      <c r="AB2887" s="153"/>
      <c r="AC2887" s="153"/>
      <c r="AD2887" s="153"/>
      <c r="AE2887" s="153"/>
      <c r="AF2887" s="153"/>
      <c r="AG2887" s="153"/>
      <c r="AH2887" s="153"/>
      <c r="AI2887" s="153"/>
      <c r="AJ2887" s="153"/>
      <c r="AK2887" s="153"/>
      <c r="AL2887" s="153"/>
      <c r="AM2887" s="153"/>
      <c r="AN2887" s="153"/>
      <c r="AO2887" s="153"/>
      <c r="AP2887" s="153"/>
      <c r="AQ2887" s="153"/>
      <c r="AR2887" s="153"/>
      <c r="AS2887" s="153"/>
      <c r="AT2887" s="153"/>
      <c r="AU2887" s="153"/>
      <c r="AV2887" s="153"/>
      <c r="AW2887" s="153"/>
      <c r="AX2887" s="153"/>
      <c r="AY2887" s="153"/>
      <c r="AZ2887" s="153"/>
      <c r="BA2887" s="153"/>
      <c r="BB2887" s="153"/>
      <c r="BC2887" s="153"/>
      <c r="BD2887" s="153"/>
      <c r="BE2887" s="153"/>
      <c r="BF2887" s="153"/>
      <c r="BG2887" s="153"/>
      <c r="BH2887" s="153"/>
      <c r="BI2887" s="153"/>
      <c r="BJ2887" s="153"/>
      <c r="BK2887" s="153"/>
      <c r="BL2887" s="153"/>
      <c r="BM2887" s="153"/>
      <c r="BN2887" s="153"/>
      <c r="BO2887" s="153"/>
      <c r="BP2887" s="153"/>
      <c r="BQ2887" s="153"/>
      <c r="BR2887" s="153"/>
      <c r="BS2887" s="153"/>
      <c r="BT2887" s="153"/>
      <c r="BU2887" s="153"/>
      <c r="BV2887" s="153"/>
      <c r="BW2887" s="153"/>
      <c r="BX2887" s="153"/>
      <c r="BY2887" s="153"/>
      <c r="BZ2887" s="153"/>
      <c r="CA2887" s="153"/>
      <c r="CB2887" s="153"/>
      <c r="CC2887" s="153"/>
      <c r="CD2887" s="153"/>
      <c r="CE2887" s="153"/>
      <c r="CF2887" s="153"/>
      <c r="CG2887" s="153"/>
      <c r="CH2887" s="153"/>
      <c r="CI2887" s="153"/>
      <c r="CJ2887" s="153"/>
      <c r="CK2887" s="153"/>
      <c r="CL2887" s="153"/>
      <c r="CM2887" s="153"/>
      <c r="CN2887" s="153"/>
      <c r="CO2887" s="153"/>
      <c r="CP2887" s="153"/>
      <c r="CQ2887" s="153"/>
      <c r="CR2887" s="153"/>
      <c r="CS2887" s="153"/>
      <c r="CT2887" s="153"/>
      <c r="CU2887" s="153"/>
      <c r="CV2887" s="153"/>
      <c r="CW2887" s="153"/>
      <c r="CX2887" s="153"/>
      <c r="CY2887" s="153"/>
      <c r="CZ2887" s="153"/>
      <c r="DA2887" s="153"/>
      <c r="DB2887" s="153"/>
      <c r="DC2887" s="153"/>
      <c r="DD2887" s="153"/>
      <c r="DE2887" s="153"/>
      <c r="DF2887" s="153"/>
      <c r="DG2887" s="153"/>
      <c r="DH2887" s="153"/>
      <c r="DI2887" s="153"/>
      <c r="DJ2887" s="153"/>
      <c r="DK2887" s="153"/>
      <c r="DL2887" s="153"/>
      <c r="DM2887" s="153"/>
      <c r="DN2887" s="153"/>
      <c r="DO2887" s="153"/>
      <c r="DP2887" s="153"/>
      <c r="DQ2887" s="153"/>
      <c r="DR2887" s="153"/>
      <c r="DS2887" s="153"/>
      <c r="DT2887" s="153"/>
      <c r="DU2887" s="153"/>
      <c r="DV2887" s="153"/>
      <c r="DW2887" s="153"/>
      <c r="DX2887" s="153"/>
      <c r="DY2887" s="153"/>
      <c r="DZ2887" s="153"/>
      <c r="EA2887" s="153"/>
      <c r="EB2887" s="153"/>
      <c r="EC2887" s="153"/>
      <c r="ED2887" s="153"/>
      <c r="EE2887" s="153"/>
      <c r="EF2887" s="153"/>
      <c r="EG2887" s="153"/>
      <c r="EH2887" s="153"/>
      <c r="EI2887" s="153"/>
      <c r="EJ2887" s="153"/>
      <c r="EK2887" s="153"/>
      <c r="EL2887" s="153"/>
      <c r="EM2887" s="153"/>
      <c r="EN2887" s="153"/>
      <c r="EO2887" s="153"/>
      <c r="EP2887" s="153"/>
      <c r="EQ2887" s="153"/>
      <c r="ER2887" s="153"/>
      <c r="ES2887" s="153"/>
      <c r="ET2887" s="153"/>
      <c r="EU2887" s="153"/>
      <c r="EV2887" s="153"/>
      <c r="EW2887" s="153"/>
      <c r="EX2887" s="153"/>
      <c r="EY2887" s="153"/>
      <c r="EZ2887" s="153"/>
      <c r="FA2887" s="153"/>
      <c r="FB2887" s="153"/>
      <c r="FC2887" s="153"/>
      <c r="FD2887" s="153"/>
      <c r="FE2887" s="153"/>
      <c r="FF2887" s="153"/>
      <c r="FG2887" s="153"/>
      <c r="FH2887" s="153"/>
      <c r="FI2887" s="153"/>
      <c r="FJ2887" s="153"/>
      <c r="FK2887" s="153"/>
      <c r="FL2887" s="153"/>
      <c r="FM2887" s="153"/>
      <c r="FN2887" s="153"/>
      <c r="FO2887" s="153"/>
      <c r="FP2887" s="153"/>
      <c r="FQ2887" s="153"/>
      <c r="FR2887" s="153"/>
      <c r="FS2887" s="153"/>
      <c r="FT2887" s="153"/>
      <c r="FU2887" s="153"/>
      <c r="FV2887" s="153"/>
      <c r="FW2887" s="153"/>
      <c r="FX2887" s="153"/>
      <c r="FY2887" s="153"/>
      <c r="FZ2887" s="153"/>
      <c r="GA2887" s="153"/>
      <c r="GB2887" s="153"/>
      <c r="GC2887" s="153"/>
      <c r="GD2887" s="153"/>
      <c r="GE2887" s="153"/>
      <c r="GF2887" s="153"/>
      <c r="GG2887" s="153"/>
      <c r="GH2887" s="153"/>
      <c r="GI2887" s="153"/>
      <c r="GJ2887" s="153"/>
      <c r="GK2887" s="153"/>
      <c r="GL2887" s="153"/>
      <c r="GM2887" s="153"/>
      <c r="GN2887" s="153"/>
      <c r="GO2887" s="153"/>
      <c r="GP2887" s="153"/>
      <c r="GQ2887" s="153"/>
      <c r="GR2887" s="153"/>
      <c r="GS2887" s="153"/>
      <c r="GT2887" s="153"/>
      <c r="GU2887" s="153"/>
      <c r="GV2887" s="153"/>
      <c r="GW2887" s="153"/>
      <c r="GX2887" s="153"/>
      <c r="GY2887" s="153"/>
      <c r="GZ2887" s="153"/>
      <c r="HA2887" s="153"/>
      <c r="HB2887" s="153"/>
      <c r="HC2887" s="153"/>
      <c r="HD2887" s="153"/>
      <c r="HE2887" s="153"/>
      <c r="HF2887" s="153"/>
      <c r="HG2887" s="153"/>
      <c r="HH2887" s="153"/>
      <c r="HI2887" s="153"/>
      <c r="HJ2887" s="153"/>
      <c r="HK2887" s="153"/>
      <c r="HL2887" s="153"/>
      <c r="HM2887" s="153"/>
      <c r="HN2887" s="153"/>
      <c r="HO2887" s="153"/>
      <c r="HP2887" s="153"/>
      <c r="HQ2887" s="153"/>
      <c r="HR2887" s="153"/>
      <c r="HS2887" s="153"/>
      <c r="HT2887" s="153"/>
      <c r="HU2887" s="153"/>
      <c r="HV2887" s="153"/>
      <c r="HW2887" s="153"/>
      <c r="HX2887" s="153"/>
      <c r="HY2887" s="153"/>
      <c r="HZ2887" s="153"/>
    </row>
    <row r="2888" spans="1:234" s="174" customFormat="1" ht="15">
      <c r="A2888" s="150"/>
      <c r="B2888" s="151"/>
      <c r="C2888" s="152"/>
      <c r="D2888" s="151"/>
      <c r="E2888" s="151"/>
      <c r="F2888" s="151"/>
      <c r="G2888" s="151"/>
      <c r="H2888" s="151"/>
      <c r="I2888" s="151"/>
      <c r="J2888" s="151"/>
      <c r="K2888" s="151"/>
      <c r="L2888" s="151"/>
      <c r="M2888" s="151"/>
      <c r="N2888" s="151"/>
      <c r="O2888" s="151"/>
      <c r="P2888" s="153"/>
      <c r="Q2888" s="153"/>
      <c r="R2888" s="153"/>
      <c r="S2888" s="153"/>
      <c r="T2888" s="153"/>
      <c r="U2888" s="153"/>
      <c r="V2888" s="153"/>
      <c r="W2888" s="153"/>
      <c r="X2888" s="153"/>
      <c r="Y2888" s="153"/>
      <c r="Z2888" s="153"/>
      <c r="AA2888" s="153"/>
      <c r="AB2888" s="153"/>
      <c r="AC2888" s="153"/>
      <c r="AD2888" s="153"/>
      <c r="AE2888" s="153"/>
      <c r="AF2888" s="153"/>
      <c r="AG2888" s="153"/>
      <c r="AH2888" s="153"/>
      <c r="AI2888" s="153"/>
      <c r="AJ2888" s="153"/>
      <c r="AK2888" s="153"/>
      <c r="AL2888" s="153"/>
      <c r="AM2888" s="153"/>
      <c r="AN2888" s="153"/>
      <c r="AO2888" s="153"/>
      <c r="AP2888" s="153"/>
      <c r="AQ2888" s="153"/>
      <c r="AR2888" s="153"/>
      <c r="AS2888" s="153"/>
      <c r="AT2888" s="153"/>
      <c r="AU2888" s="153"/>
      <c r="AV2888" s="153"/>
      <c r="AW2888" s="153"/>
      <c r="AX2888" s="153"/>
      <c r="AY2888" s="153"/>
      <c r="AZ2888" s="153"/>
      <c r="BA2888" s="153"/>
      <c r="BB2888" s="153"/>
      <c r="BC2888" s="153"/>
      <c r="BD2888" s="153"/>
      <c r="BE2888" s="153"/>
      <c r="BF2888" s="153"/>
      <c r="BG2888" s="153"/>
      <c r="BH2888" s="153"/>
      <c r="BI2888" s="153"/>
      <c r="BJ2888" s="153"/>
      <c r="BK2888" s="153"/>
      <c r="BL2888" s="153"/>
      <c r="BM2888" s="153"/>
      <c r="BN2888" s="153"/>
      <c r="BO2888" s="153"/>
      <c r="BP2888" s="153"/>
      <c r="BQ2888" s="153"/>
      <c r="BR2888" s="153"/>
      <c r="BS2888" s="153"/>
      <c r="BT2888" s="153"/>
      <c r="BU2888" s="153"/>
      <c r="BV2888" s="153"/>
      <c r="BW2888" s="153"/>
      <c r="BX2888" s="153"/>
      <c r="BY2888" s="153"/>
      <c r="BZ2888" s="153"/>
      <c r="CA2888" s="153"/>
      <c r="CB2888" s="153"/>
      <c r="CC2888" s="153"/>
      <c r="CD2888" s="153"/>
      <c r="CE2888" s="153"/>
      <c r="CF2888" s="153"/>
      <c r="CG2888" s="153"/>
      <c r="CH2888" s="153"/>
      <c r="CI2888" s="153"/>
      <c r="CJ2888" s="153"/>
      <c r="CK2888" s="153"/>
      <c r="CL2888" s="153"/>
      <c r="CM2888" s="153"/>
      <c r="CN2888" s="153"/>
      <c r="CO2888" s="153"/>
      <c r="CP2888" s="153"/>
      <c r="CQ2888" s="153"/>
      <c r="CR2888" s="153"/>
      <c r="CS2888" s="153"/>
      <c r="CT2888" s="153"/>
      <c r="CU2888" s="153"/>
      <c r="CV2888" s="153"/>
      <c r="CW2888" s="153"/>
      <c r="CX2888" s="153"/>
      <c r="CY2888" s="153"/>
      <c r="CZ2888" s="153"/>
      <c r="DA2888" s="153"/>
      <c r="DB2888" s="153"/>
      <c r="DC2888" s="153"/>
      <c r="DD2888" s="153"/>
      <c r="DE2888" s="153"/>
      <c r="DF2888" s="153"/>
      <c r="DG2888" s="153"/>
      <c r="DH2888" s="153"/>
      <c r="DI2888" s="153"/>
      <c r="DJ2888" s="153"/>
      <c r="DK2888" s="153"/>
      <c r="DL2888" s="153"/>
      <c r="DM2888" s="153"/>
      <c r="DN2888" s="153"/>
      <c r="DO2888" s="153"/>
      <c r="DP2888" s="153"/>
      <c r="DQ2888" s="153"/>
      <c r="DR2888" s="153"/>
      <c r="DS2888" s="153"/>
      <c r="DT2888" s="153"/>
      <c r="DU2888" s="153"/>
      <c r="DV2888" s="153"/>
      <c r="DW2888" s="153"/>
      <c r="DX2888" s="153"/>
      <c r="DY2888" s="153"/>
      <c r="DZ2888" s="153"/>
      <c r="EA2888" s="153"/>
      <c r="EB2888" s="153"/>
      <c r="EC2888" s="153"/>
      <c r="ED2888" s="153"/>
      <c r="EE2888" s="153"/>
      <c r="EF2888" s="153"/>
      <c r="EG2888" s="153"/>
      <c r="EH2888" s="153"/>
      <c r="EI2888" s="153"/>
      <c r="EJ2888" s="153"/>
      <c r="EK2888" s="153"/>
      <c r="EL2888" s="153"/>
      <c r="EM2888" s="153"/>
      <c r="EN2888" s="153"/>
      <c r="EO2888" s="153"/>
      <c r="EP2888" s="153"/>
      <c r="EQ2888" s="153"/>
      <c r="ER2888" s="153"/>
      <c r="ES2888" s="153"/>
      <c r="ET2888" s="153"/>
      <c r="EU2888" s="153"/>
      <c r="EV2888" s="153"/>
      <c r="EW2888" s="153"/>
      <c r="EX2888" s="153"/>
      <c r="EY2888" s="153"/>
      <c r="EZ2888" s="153"/>
      <c r="FA2888" s="153"/>
      <c r="FB2888" s="153"/>
      <c r="FC2888" s="153"/>
      <c r="FD2888" s="153"/>
      <c r="FE2888" s="153"/>
      <c r="FF2888" s="153"/>
      <c r="FG2888" s="153"/>
      <c r="FH2888" s="153"/>
      <c r="FI2888" s="153"/>
      <c r="FJ2888" s="153"/>
      <c r="FK2888" s="153"/>
      <c r="FL2888" s="153"/>
      <c r="FM2888" s="153"/>
      <c r="FN2888" s="153"/>
      <c r="FO2888" s="153"/>
      <c r="FP2888" s="153"/>
      <c r="FQ2888" s="153"/>
      <c r="FR2888" s="153"/>
      <c r="FS2888" s="153"/>
      <c r="FT2888" s="153"/>
      <c r="FU2888" s="153"/>
      <c r="FV2888" s="153"/>
      <c r="FW2888" s="153"/>
      <c r="FX2888" s="153"/>
      <c r="FY2888" s="153"/>
      <c r="FZ2888" s="153"/>
      <c r="GA2888" s="153"/>
      <c r="GB2888" s="153"/>
      <c r="GC2888" s="153"/>
      <c r="GD2888" s="153"/>
      <c r="GE2888" s="153"/>
      <c r="GF2888" s="153"/>
      <c r="GG2888" s="153"/>
      <c r="GH2888" s="153"/>
      <c r="GI2888" s="153"/>
      <c r="GJ2888" s="153"/>
      <c r="GK2888" s="153"/>
      <c r="GL2888" s="153"/>
      <c r="GM2888" s="153"/>
      <c r="GN2888" s="153"/>
      <c r="GO2888" s="153"/>
      <c r="GP2888" s="153"/>
      <c r="GQ2888" s="153"/>
      <c r="GR2888" s="153"/>
      <c r="GS2888" s="153"/>
      <c r="GT2888" s="153"/>
      <c r="GU2888" s="153"/>
      <c r="GV2888" s="153"/>
      <c r="GW2888" s="153"/>
      <c r="GX2888" s="153"/>
      <c r="GY2888" s="153"/>
      <c r="GZ2888" s="153"/>
      <c r="HA2888" s="153"/>
      <c r="HB2888" s="153"/>
      <c r="HC2888" s="153"/>
      <c r="HD2888" s="153"/>
      <c r="HE2888" s="153"/>
      <c r="HF2888" s="153"/>
      <c r="HG2888" s="153"/>
      <c r="HH2888" s="153"/>
      <c r="HI2888" s="153"/>
      <c r="HJ2888" s="153"/>
      <c r="HK2888" s="153"/>
      <c r="HL2888" s="153"/>
      <c r="HM2888" s="153"/>
      <c r="HN2888" s="153"/>
      <c r="HO2888" s="153"/>
      <c r="HP2888" s="153"/>
      <c r="HQ2888" s="153"/>
      <c r="HR2888" s="153"/>
      <c r="HS2888" s="153"/>
      <c r="HT2888" s="153"/>
      <c r="HU2888" s="153"/>
      <c r="HV2888" s="153"/>
      <c r="HW2888" s="153"/>
      <c r="HX2888" s="153"/>
      <c r="HY2888" s="153"/>
      <c r="HZ2888" s="153"/>
    </row>
    <row r="2889" spans="1:234" s="174" customFormat="1" ht="15">
      <c r="A2889" s="150"/>
      <c r="B2889" s="151"/>
      <c r="C2889" s="152"/>
      <c r="D2889" s="151"/>
      <c r="E2889" s="151"/>
      <c r="F2889" s="151"/>
      <c r="G2889" s="151"/>
      <c r="H2889" s="151"/>
      <c r="I2889" s="151"/>
      <c r="J2889" s="151"/>
      <c r="K2889" s="151"/>
      <c r="L2889" s="151"/>
      <c r="M2889" s="151"/>
      <c r="N2889" s="151"/>
      <c r="O2889" s="151"/>
      <c r="P2889" s="153"/>
      <c r="Q2889" s="153"/>
      <c r="R2889" s="153"/>
      <c r="S2889" s="153"/>
      <c r="T2889" s="153"/>
      <c r="U2889" s="153"/>
      <c r="V2889" s="153"/>
      <c r="W2889" s="153"/>
      <c r="X2889" s="153"/>
      <c r="Y2889" s="153"/>
      <c r="Z2889" s="153"/>
      <c r="AA2889" s="153"/>
      <c r="AB2889" s="153"/>
      <c r="AC2889" s="153"/>
      <c r="AD2889" s="153"/>
      <c r="AE2889" s="153"/>
      <c r="AF2889" s="153"/>
      <c r="AG2889" s="153"/>
      <c r="AH2889" s="153"/>
      <c r="AI2889" s="153"/>
      <c r="AJ2889" s="153"/>
      <c r="AK2889" s="153"/>
      <c r="AL2889" s="153"/>
      <c r="AM2889" s="153"/>
      <c r="AN2889" s="153"/>
      <c r="AO2889" s="153"/>
      <c r="AP2889" s="153"/>
      <c r="AQ2889" s="153"/>
      <c r="AR2889" s="153"/>
      <c r="AS2889" s="153"/>
      <c r="AT2889" s="153"/>
      <c r="AU2889" s="153"/>
      <c r="AV2889" s="153"/>
      <c r="AW2889" s="153"/>
      <c r="AX2889" s="153"/>
      <c r="AY2889" s="153"/>
      <c r="AZ2889" s="153"/>
      <c r="BA2889" s="153"/>
      <c r="BB2889" s="153"/>
      <c r="BC2889" s="153"/>
      <c r="BD2889" s="153"/>
      <c r="BE2889" s="153"/>
      <c r="BF2889" s="153"/>
      <c r="BG2889" s="153"/>
      <c r="BH2889" s="153"/>
      <c r="BI2889" s="153"/>
      <c r="BJ2889" s="153"/>
      <c r="BK2889" s="153"/>
      <c r="BL2889" s="153"/>
      <c r="BM2889" s="153"/>
      <c r="BN2889" s="153"/>
      <c r="BO2889" s="153"/>
      <c r="BP2889" s="153"/>
      <c r="BQ2889" s="153"/>
      <c r="BR2889" s="153"/>
      <c r="BS2889" s="153"/>
      <c r="BT2889" s="153"/>
      <c r="BU2889" s="153"/>
      <c r="BV2889" s="153"/>
      <c r="BW2889" s="153"/>
      <c r="BX2889" s="153"/>
      <c r="BY2889" s="153"/>
      <c r="BZ2889" s="153"/>
      <c r="CA2889" s="153"/>
      <c r="CB2889" s="153"/>
      <c r="CC2889" s="153"/>
      <c r="CD2889" s="153"/>
      <c r="CE2889" s="153"/>
      <c r="CF2889" s="153"/>
      <c r="CG2889" s="153"/>
      <c r="CH2889" s="153"/>
      <c r="CI2889" s="153"/>
      <c r="CJ2889" s="153"/>
      <c r="CK2889" s="153"/>
      <c r="CL2889" s="153"/>
      <c r="CM2889" s="153"/>
      <c r="CN2889" s="153"/>
      <c r="CO2889" s="153"/>
      <c r="CP2889" s="153"/>
      <c r="CQ2889" s="153"/>
      <c r="CR2889" s="153"/>
      <c r="CS2889" s="153"/>
      <c r="CT2889" s="153"/>
      <c r="CU2889" s="153"/>
      <c r="CV2889" s="153"/>
      <c r="CW2889" s="153"/>
      <c r="CX2889" s="153"/>
      <c r="CY2889" s="153"/>
      <c r="CZ2889" s="153"/>
      <c r="DA2889" s="153"/>
      <c r="DB2889" s="153"/>
      <c r="DC2889" s="153"/>
      <c r="DD2889" s="153"/>
      <c r="DE2889" s="153"/>
      <c r="DF2889" s="153"/>
      <c r="DG2889" s="153"/>
      <c r="DH2889" s="153"/>
      <c r="DI2889" s="153"/>
      <c r="DJ2889" s="153"/>
      <c r="DK2889" s="153"/>
      <c r="DL2889" s="153"/>
      <c r="DM2889" s="153"/>
      <c r="DN2889" s="153"/>
      <c r="DO2889" s="153"/>
      <c r="DP2889" s="153"/>
      <c r="DQ2889" s="153"/>
      <c r="DR2889" s="153"/>
      <c r="DS2889" s="153"/>
      <c r="DT2889" s="153"/>
      <c r="DU2889" s="153"/>
      <c r="DV2889" s="153"/>
      <c r="DW2889" s="153"/>
      <c r="DX2889" s="153"/>
      <c r="DY2889" s="153"/>
      <c r="DZ2889" s="153"/>
      <c r="EA2889" s="153"/>
      <c r="EB2889" s="153"/>
      <c r="EC2889" s="153"/>
      <c r="ED2889" s="153"/>
      <c r="EE2889" s="153"/>
      <c r="EF2889" s="153"/>
      <c r="EG2889" s="153"/>
      <c r="EH2889" s="153"/>
      <c r="EI2889" s="153"/>
      <c r="EJ2889" s="153"/>
      <c r="EK2889" s="153"/>
      <c r="EL2889" s="153"/>
      <c r="EM2889" s="153"/>
      <c r="EN2889" s="153"/>
      <c r="EO2889" s="153"/>
      <c r="EP2889" s="153"/>
      <c r="EQ2889" s="153"/>
      <c r="ER2889" s="153"/>
      <c r="ES2889" s="153"/>
      <c r="ET2889" s="153"/>
      <c r="EU2889" s="153"/>
      <c r="EV2889" s="153"/>
      <c r="EW2889" s="153"/>
      <c r="EX2889" s="153"/>
      <c r="EY2889" s="153"/>
      <c r="EZ2889" s="153"/>
      <c r="FA2889" s="153"/>
      <c r="FB2889" s="153"/>
      <c r="FC2889" s="153"/>
      <c r="FD2889" s="153"/>
      <c r="FE2889" s="153"/>
      <c r="FF2889" s="153"/>
      <c r="FG2889" s="153"/>
      <c r="FH2889" s="153"/>
      <c r="FI2889" s="153"/>
      <c r="FJ2889" s="153"/>
      <c r="FK2889" s="153"/>
      <c r="FL2889" s="153"/>
      <c r="FM2889" s="153"/>
      <c r="FN2889" s="153"/>
      <c r="FO2889" s="153"/>
      <c r="FP2889" s="153"/>
      <c r="FQ2889" s="153"/>
      <c r="FR2889" s="153"/>
      <c r="FS2889" s="153"/>
      <c r="FT2889" s="153"/>
      <c r="FU2889" s="153"/>
      <c r="FV2889" s="153"/>
      <c r="FW2889" s="153"/>
      <c r="FX2889" s="153"/>
      <c r="FY2889" s="153"/>
      <c r="FZ2889" s="153"/>
      <c r="GA2889" s="153"/>
      <c r="GB2889" s="153"/>
      <c r="GC2889" s="153"/>
      <c r="GD2889" s="153"/>
      <c r="GE2889" s="153"/>
      <c r="GF2889" s="153"/>
      <c r="GG2889" s="153"/>
      <c r="GH2889" s="153"/>
      <c r="GI2889" s="153"/>
      <c r="GJ2889" s="153"/>
      <c r="GK2889" s="153"/>
      <c r="GL2889" s="153"/>
      <c r="GM2889" s="153"/>
      <c r="GN2889" s="153"/>
      <c r="GO2889" s="153"/>
      <c r="GP2889" s="153"/>
      <c r="GQ2889" s="153"/>
      <c r="GR2889" s="153"/>
      <c r="GS2889" s="153"/>
      <c r="GT2889" s="153"/>
      <c r="GU2889" s="153"/>
      <c r="GV2889" s="153"/>
      <c r="GW2889" s="153"/>
      <c r="GX2889" s="153"/>
      <c r="GY2889" s="153"/>
      <c r="GZ2889" s="153"/>
      <c r="HA2889" s="153"/>
      <c r="HB2889" s="153"/>
      <c r="HC2889" s="153"/>
      <c r="HD2889" s="153"/>
      <c r="HE2889" s="153"/>
      <c r="HF2889" s="153"/>
      <c r="HG2889" s="153"/>
      <c r="HH2889" s="153"/>
      <c r="HI2889" s="153"/>
      <c r="HJ2889" s="153"/>
      <c r="HK2889" s="153"/>
      <c r="HL2889" s="153"/>
      <c r="HM2889" s="153"/>
      <c r="HN2889" s="153"/>
      <c r="HO2889" s="153"/>
      <c r="HP2889" s="153"/>
      <c r="HQ2889" s="153"/>
      <c r="HR2889" s="153"/>
      <c r="HS2889" s="153"/>
      <c r="HT2889" s="153"/>
      <c r="HU2889" s="153"/>
      <c r="HV2889" s="153"/>
      <c r="HW2889" s="153"/>
      <c r="HX2889" s="153"/>
      <c r="HY2889" s="153"/>
      <c r="HZ2889" s="153"/>
    </row>
    <row r="2890" spans="1:234" s="174" customFormat="1" ht="15">
      <c r="A2890" s="150"/>
      <c r="B2890" s="151"/>
      <c r="C2890" s="152"/>
      <c r="D2890" s="151"/>
      <c r="E2890" s="151"/>
      <c r="F2890" s="151"/>
      <c r="G2890" s="151"/>
      <c r="H2890" s="151"/>
      <c r="I2890" s="151"/>
      <c r="J2890" s="151"/>
      <c r="K2890" s="151"/>
      <c r="L2890" s="151"/>
      <c r="M2890" s="151"/>
      <c r="N2890" s="151"/>
      <c r="O2890" s="151"/>
      <c r="P2890" s="153"/>
      <c r="Q2890" s="153"/>
      <c r="R2890" s="153"/>
      <c r="S2890" s="153"/>
      <c r="T2890" s="153"/>
      <c r="U2890" s="153"/>
      <c r="V2890" s="153"/>
      <c r="W2890" s="153"/>
      <c r="X2890" s="153"/>
      <c r="Y2890" s="153"/>
      <c r="Z2890" s="153"/>
      <c r="AA2890" s="153"/>
      <c r="AB2890" s="153"/>
      <c r="AC2890" s="153"/>
      <c r="AD2890" s="153"/>
      <c r="AE2890" s="153"/>
      <c r="AF2890" s="153"/>
      <c r="AG2890" s="153"/>
      <c r="AH2890" s="153"/>
      <c r="AI2890" s="153"/>
      <c r="AJ2890" s="153"/>
      <c r="AK2890" s="153"/>
      <c r="AL2890" s="153"/>
      <c r="AM2890" s="153"/>
      <c r="AN2890" s="153"/>
      <c r="AO2890" s="153"/>
      <c r="AP2890" s="153"/>
      <c r="AQ2890" s="153"/>
      <c r="AR2890" s="153"/>
      <c r="AS2890" s="153"/>
      <c r="AT2890" s="153"/>
      <c r="AU2890" s="153"/>
      <c r="AV2890" s="153"/>
      <c r="AW2890" s="153"/>
      <c r="AX2890" s="153"/>
      <c r="AY2890" s="153"/>
      <c r="AZ2890" s="153"/>
      <c r="BA2890" s="153"/>
      <c r="BB2890" s="153"/>
      <c r="BC2890" s="153"/>
      <c r="BD2890" s="153"/>
      <c r="BE2890" s="153"/>
      <c r="BF2890" s="153"/>
      <c r="BG2890" s="153"/>
      <c r="BH2890" s="153"/>
      <c r="BI2890" s="153"/>
      <c r="BJ2890" s="153"/>
      <c r="BK2890" s="153"/>
      <c r="BL2890" s="153"/>
      <c r="BM2890" s="153"/>
      <c r="BN2890" s="153"/>
      <c r="BO2890" s="153"/>
      <c r="BP2890" s="153"/>
      <c r="BQ2890" s="153"/>
      <c r="BR2890" s="153"/>
      <c r="BS2890" s="153"/>
      <c r="BT2890" s="153"/>
      <c r="BU2890" s="153"/>
      <c r="BV2890" s="153"/>
      <c r="BW2890" s="153"/>
      <c r="BX2890" s="153"/>
      <c r="BY2890" s="153"/>
      <c r="BZ2890" s="153"/>
      <c r="CA2890" s="153"/>
      <c r="CB2890" s="153"/>
      <c r="CC2890" s="153"/>
      <c r="CD2890" s="153"/>
      <c r="CE2890" s="153"/>
      <c r="CF2890" s="153"/>
      <c r="CG2890" s="153"/>
      <c r="CH2890" s="153"/>
      <c r="CI2890" s="153"/>
      <c r="CJ2890" s="153"/>
      <c r="CK2890" s="153"/>
      <c r="CL2890" s="153"/>
      <c r="CM2890" s="153"/>
      <c r="CN2890" s="153"/>
      <c r="CO2890" s="153"/>
      <c r="CP2890" s="153"/>
      <c r="CQ2890" s="153"/>
      <c r="CR2890" s="153"/>
      <c r="CS2890" s="153"/>
      <c r="CT2890" s="153"/>
      <c r="CU2890" s="153"/>
      <c r="CV2890" s="153"/>
      <c r="CW2890" s="153"/>
      <c r="CX2890" s="153"/>
      <c r="CY2890" s="153"/>
      <c r="CZ2890" s="153"/>
      <c r="DA2890" s="153"/>
      <c r="DB2890" s="153"/>
      <c r="DC2890" s="153"/>
      <c r="DD2890" s="153"/>
      <c r="DE2890" s="153"/>
      <c r="DF2890" s="153"/>
      <c r="DG2890" s="153"/>
      <c r="DH2890" s="153"/>
      <c r="DI2890" s="153"/>
      <c r="DJ2890" s="153"/>
      <c r="DK2890" s="153"/>
      <c r="DL2890" s="153"/>
      <c r="DM2890" s="153"/>
      <c r="DN2890" s="153"/>
      <c r="DO2890" s="153"/>
      <c r="DP2890" s="153"/>
      <c r="DQ2890" s="153"/>
      <c r="DR2890" s="153"/>
      <c r="DS2890" s="153"/>
      <c r="DT2890" s="153"/>
      <c r="DU2890" s="153"/>
      <c r="DV2890" s="153"/>
      <c r="DW2890" s="153"/>
      <c r="DX2890" s="153"/>
      <c r="DY2890" s="153"/>
      <c r="DZ2890" s="153"/>
      <c r="EA2890" s="153"/>
      <c r="EB2890" s="153"/>
      <c r="EC2890" s="153"/>
      <c r="ED2890" s="153"/>
      <c r="EE2890" s="153"/>
      <c r="EF2890" s="153"/>
      <c r="EG2890" s="153"/>
      <c r="EH2890" s="153"/>
      <c r="EI2890" s="153"/>
      <c r="EJ2890" s="153"/>
      <c r="EK2890" s="153"/>
      <c r="EL2890" s="153"/>
      <c r="EM2890" s="153"/>
      <c r="EN2890" s="153"/>
      <c r="EO2890" s="153"/>
      <c r="EP2890" s="153"/>
      <c r="EQ2890" s="153"/>
      <c r="ER2890" s="153"/>
      <c r="ES2890" s="153"/>
      <c r="ET2890" s="153"/>
      <c r="EU2890" s="153"/>
      <c r="EV2890" s="153"/>
      <c r="EW2890" s="153"/>
      <c r="EX2890" s="153"/>
      <c r="EY2890" s="153"/>
      <c r="EZ2890" s="153"/>
      <c r="FA2890" s="153"/>
      <c r="FB2890" s="153"/>
      <c r="FC2890" s="153"/>
      <c r="FD2890" s="153"/>
      <c r="FE2890" s="153"/>
      <c r="FF2890" s="153"/>
      <c r="FG2890" s="153"/>
      <c r="FH2890" s="153"/>
      <c r="FI2890" s="153"/>
      <c r="FJ2890" s="153"/>
      <c r="FK2890" s="153"/>
      <c r="FL2890" s="153"/>
      <c r="FM2890" s="153"/>
      <c r="FN2890" s="153"/>
      <c r="FO2890" s="153"/>
      <c r="FP2890" s="153"/>
      <c r="FQ2890" s="153"/>
      <c r="FR2890" s="153"/>
      <c r="FS2890" s="153"/>
      <c r="FT2890" s="153"/>
      <c r="FU2890" s="153"/>
      <c r="FV2890" s="153"/>
      <c r="FW2890" s="153"/>
      <c r="FX2890" s="153"/>
      <c r="FY2890" s="153"/>
      <c r="FZ2890" s="153"/>
      <c r="GA2890" s="153"/>
      <c r="GB2890" s="153"/>
      <c r="GC2890" s="153"/>
      <c r="GD2890" s="153"/>
      <c r="GE2890" s="153"/>
      <c r="GF2890" s="153"/>
      <c r="GG2890" s="153"/>
      <c r="GH2890" s="153"/>
      <c r="GI2890" s="153"/>
      <c r="GJ2890" s="153"/>
      <c r="GK2890" s="153"/>
      <c r="GL2890" s="153"/>
      <c r="GM2890" s="153"/>
      <c r="GN2890" s="153"/>
      <c r="GO2890" s="153"/>
      <c r="GP2890" s="153"/>
      <c r="GQ2890" s="153"/>
      <c r="GR2890" s="153"/>
      <c r="GS2890" s="153"/>
      <c r="GT2890" s="153"/>
      <c r="GU2890" s="153"/>
      <c r="GV2890" s="153"/>
      <c r="GW2890" s="153"/>
      <c r="GX2890" s="153"/>
      <c r="GY2890" s="153"/>
      <c r="GZ2890" s="153"/>
      <c r="HA2890" s="153"/>
      <c r="HB2890" s="153"/>
      <c r="HC2890" s="153"/>
      <c r="HD2890" s="153"/>
      <c r="HE2890" s="153"/>
      <c r="HF2890" s="153"/>
      <c r="HG2890" s="153"/>
      <c r="HH2890" s="153"/>
      <c r="HI2890" s="153"/>
      <c r="HJ2890" s="153"/>
      <c r="HK2890" s="153"/>
      <c r="HL2890" s="153"/>
      <c r="HM2890" s="153"/>
      <c r="HN2890" s="153"/>
      <c r="HO2890" s="153"/>
      <c r="HP2890" s="153"/>
      <c r="HQ2890" s="153"/>
      <c r="HR2890" s="153"/>
      <c r="HS2890" s="153"/>
      <c r="HT2890" s="153"/>
      <c r="HU2890" s="153"/>
      <c r="HV2890" s="153"/>
      <c r="HW2890" s="153"/>
      <c r="HX2890" s="153"/>
      <c r="HY2890" s="153"/>
      <c r="HZ2890" s="153"/>
    </row>
    <row r="2891" spans="1:234" s="174" customFormat="1" ht="15">
      <c r="A2891" s="150"/>
      <c r="B2891" s="151"/>
      <c r="C2891" s="152"/>
      <c r="D2891" s="151"/>
      <c r="E2891" s="151"/>
      <c r="F2891" s="151"/>
      <c r="G2891" s="151"/>
      <c r="H2891" s="151"/>
      <c r="I2891" s="151"/>
      <c r="J2891" s="151"/>
      <c r="K2891" s="151"/>
      <c r="L2891" s="151"/>
      <c r="M2891" s="151"/>
      <c r="N2891" s="151"/>
      <c r="O2891" s="151"/>
      <c r="P2891" s="153"/>
      <c r="Q2891" s="153"/>
      <c r="R2891" s="153"/>
      <c r="S2891" s="153"/>
      <c r="T2891" s="153"/>
      <c r="U2891" s="153"/>
      <c r="V2891" s="153"/>
      <c r="W2891" s="153"/>
      <c r="X2891" s="153"/>
      <c r="Y2891" s="153"/>
      <c r="Z2891" s="153"/>
      <c r="AA2891" s="153"/>
      <c r="AB2891" s="153"/>
      <c r="AC2891" s="153"/>
      <c r="AD2891" s="153"/>
      <c r="AE2891" s="153"/>
      <c r="AF2891" s="153"/>
      <c r="AG2891" s="153"/>
      <c r="AH2891" s="153"/>
      <c r="AI2891" s="153"/>
      <c r="AJ2891" s="153"/>
      <c r="AK2891" s="153"/>
      <c r="AL2891" s="153"/>
      <c r="AM2891" s="153"/>
      <c r="AN2891" s="153"/>
      <c r="AO2891" s="153"/>
      <c r="AP2891" s="153"/>
      <c r="AQ2891" s="153"/>
      <c r="AR2891" s="153"/>
      <c r="AS2891" s="153"/>
      <c r="AT2891" s="153"/>
      <c r="AU2891" s="153"/>
      <c r="AV2891" s="153"/>
      <c r="AW2891" s="153"/>
      <c r="AX2891" s="153"/>
      <c r="AY2891" s="153"/>
      <c r="AZ2891" s="153"/>
      <c r="BA2891" s="153"/>
      <c r="BB2891" s="153"/>
      <c r="BC2891" s="153"/>
      <c r="BD2891" s="153"/>
      <c r="BE2891" s="153"/>
      <c r="BF2891" s="153"/>
      <c r="BG2891" s="153"/>
      <c r="BH2891" s="153"/>
      <c r="BI2891" s="153"/>
      <c r="BJ2891" s="153"/>
      <c r="BK2891" s="153"/>
      <c r="BL2891" s="153"/>
      <c r="BM2891" s="153"/>
      <c r="BN2891" s="153"/>
      <c r="BO2891" s="153"/>
      <c r="BP2891" s="153"/>
      <c r="BQ2891" s="153"/>
      <c r="BR2891" s="153"/>
      <c r="BS2891" s="153"/>
      <c r="BT2891" s="153"/>
      <c r="BU2891" s="153"/>
      <c r="BV2891" s="153"/>
      <c r="BW2891" s="153"/>
      <c r="BX2891" s="153"/>
      <c r="BY2891" s="153"/>
      <c r="BZ2891" s="153"/>
      <c r="CA2891" s="153"/>
      <c r="CB2891" s="153"/>
      <c r="CC2891" s="153"/>
      <c r="CD2891" s="153"/>
      <c r="CE2891" s="153"/>
      <c r="CF2891" s="153"/>
      <c r="CG2891" s="153"/>
      <c r="CH2891" s="153"/>
      <c r="CI2891" s="153"/>
      <c r="CJ2891" s="153"/>
      <c r="CK2891" s="153"/>
      <c r="CL2891" s="153"/>
      <c r="CM2891" s="153"/>
      <c r="CN2891" s="153"/>
      <c r="CO2891" s="153"/>
      <c r="CP2891" s="153"/>
      <c r="CQ2891" s="153"/>
      <c r="CR2891" s="153"/>
      <c r="CS2891" s="153"/>
      <c r="CT2891" s="153"/>
      <c r="CU2891" s="153"/>
      <c r="CV2891" s="153"/>
      <c r="CW2891" s="153"/>
      <c r="CX2891" s="153"/>
      <c r="CY2891" s="153"/>
      <c r="CZ2891" s="153"/>
      <c r="DA2891" s="153"/>
      <c r="DB2891" s="153"/>
      <c r="DC2891" s="153"/>
      <c r="DD2891" s="153"/>
      <c r="DE2891" s="153"/>
      <c r="DF2891" s="153"/>
      <c r="DG2891" s="153"/>
      <c r="DH2891" s="153"/>
      <c r="DI2891" s="153"/>
      <c r="DJ2891" s="153"/>
      <c r="DK2891" s="153"/>
      <c r="DL2891" s="153"/>
      <c r="DM2891" s="153"/>
      <c r="DN2891" s="153"/>
      <c r="DO2891" s="153"/>
      <c r="DP2891" s="153"/>
      <c r="DQ2891" s="153"/>
      <c r="DR2891" s="153"/>
      <c r="DS2891" s="153"/>
      <c r="DT2891" s="153"/>
      <c r="DU2891" s="153"/>
      <c r="DV2891" s="153"/>
      <c r="DW2891" s="153"/>
      <c r="DX2891" s="153"/>
      <c r="DY2891" s="153"/>
      <c r="DZ2891" s="153"/>
      <c r="EA2891" s="153"/>
      <c r="EB2891" s="153"/>
      <c r="EC2891" s="153"/>
      <c r="ED2891" s="153"/>
      <c r="EE2891" s="153"/>
      <c r="EF2891" s="153"/>
      <c r="EG2891" s="153"/>
      <c r="EH2891" s="153"/>
      <c r="EI2891" s="153"/>
      <c r="EJ2891" s="153"/>
      <c r="EK2891" s="153"/>
      <c r="EL2891" s="153"/>
      <c r="EM2891" s="153"/>
      <c r="EN2891" s="153"/>
      <c r="EO2891" s="153"/>
      <c r="EP2891" s="153"/>
      <c r="EQ2891" s="153"/>
      <c r="ER2891" s="153"/>
      <c r="ES2891" s="153"/>
      <c r="ET2891" s="153"/>
      <c r="EU2891" s="153"/>
      <c r="EV2891" s="153"/>
      <c r="EW2891" s="153"/>
      <c r="EX2891" s="153"/>
      <c r="EY2891" s="153"/>
      <c r="EZ2891" s="153"/>
      <c r="FA2891" s="153"/>
      <c r="FB2891" s="153"/>
      <c r="FC2891" s="153"/>
      <c r="FD2891" s="153"/>
      <c r="FE2891" s="153"/>
      <c r="FF2891" s="153"/>
      <c r="FG2891" s="153"/>
      <c r="FH2891" s="153"/>
      <c r="FI2891" s="153"/>
      <c r="FJ2891" s="153"/>
      <c r="FK2891" s="153"/>
      <c r="FL2891" s="153"/>
      <c r="FM2891" s="153"/>
      <c r="FN2891" s="153"/>
      <c r="FO2891" s="153"/>
      <c r="FP2891" s="153"/>
      <c r="FQ2891" s="153"/>
      <c r="FR2891" s="153"/>
      <c r="FS2891" s="153"/>
      <c r="FT2891" s="153"/>
      <c r="FU2891" s="153"/>
      <c r="FV2891" s="153"/>
      <c r="FW2891" s="153"/>
      <c r="FX2891" s="153"/>
      <c r="FY2891" s="153"/>
      <c r="FZ2891" s="153"/>
      <c r="GA2891" s="153"/>
      <c r="GB2891" s="153"/>
      <c r="GC2891" s="153"/>
      <c r="GD2891" s="153"/>
      <c r="GE2891" s="153"/>
      <c r="GF2891" s="153"/>
      <c r="GG2891" s="153"/>
      <c r="GH2891" s="153"/>
      <c r="GI2891" s="153"/>
      <c r="GJ2891" s="153"/>
      <c r="GK2891" s="153"/>
      <c r="GL2891" s="153"/>
      <c r="GM2891" s="153"/>
      <c r="GN2891" s="153"/>
      <c r="GO2891" s="153"/>
      <c r="GP2891" s="153"/>
      <c r="GQ2891" s="153"/>
      <c r="GR2891" s="153"/>
      <c r="GS2891" s="153"/>
      <c r="GT2891" s="153"/>
      <c r="GU2891" s="153"/>
      <c r="GV2891" s="153"/>
      <c r="GW2891" s="153"/>
      <c r="GX2891" s="153"/>
      <c r="GY2891" s="153"/>
      <c r="GZ2891" s="153"/>
      <c r="HA2891" s="153"/>
      <c r="HB2891" s="153"/>
      <c r="HC2891" s="153"/>
      <c r="HD2891" s="153"/>
      <c r="HE2891" s="153"/>
      <c r="HF2891" s="153"/>
      <c r="HG2891" s="153"/>
      <c r="HH2891" s="153"/>
      <c r="HI2891" s="153"/>
      <c r="HJ2891" s="153"/>
      <c r="HK2891" s="153"/>
      <c r="HL2891" s="153"/>
      <c r="HM2891" s="153"/>
      <c r="HN2891" s="153"/>
      <c r="HO2891" s="153"/>
      <c r="HP2891" s="153"/>
      <c r="HQ2891" s="153"/>
      <c r="HR2891" s="153"/>
      <c r="HS2891" s="153"/>
      <c r="HT2891" s="153"/>
      <c r="HU2891" s="153"/>
      <c r="HV2891" s="153"/>
      <c r="HW2891" s="153"/>
      <c r="HX2891" s="153"/>
      <c r="HY2891" s="153"/>
      <c r="HZ2891" s="153"/>
    </row>
    <row r="2892" spans="1:234" s="174" customFormat="1" ht="15">
      <c r="A2892" s="150"/>
      <c r="B2892" s="151"/>
      <c r="C2892" s="152"/>
      <c r="D2892" s="151"/>
      <c r="E2892" s="151"/>
      <c r="F2892" s="151"/>
      <c r="G2892" s="151"/>
      <c r="H2892" s="151"/>
      <c r="I2892" s="151"/>
      <c r="J2892" s="151"/>
      <c r="K2892" s="151"/>
      <c r="L2892" s="151"/>
      <c r="M2892" s="151"/>
      <c r="N2892" s="151"/>
      <c r="O2892" s="151"/>
      <c r="P2892" s="153"/>
      <c r="Q2892" s="153"/>
      <c r="R2892" s="153"/>
      <c r="S2892" s="153"/>
      <c r="T2892" s="153"/>
      <c r="U2892" s="153"/>
      <c r="V2892" s="153"/>
      <c r="W2892" s="153"/>
      <c r="X2892" s="153"/>
      <c r="Y2892" s="153"/>
      <c r="Z2892" s="153"/>
      <c r="AA2892" s="153"/>
      <c r="AB2892" s="153"/>
      <c r="AC2892" s="153"/>
      <c r="AD2892" s="153"/>
      <c r="AE2892" s="153"/>
      <c r="AF2892" s="153"/>
      <c r="AG2892" s="153"/>
      <c r="AH2892" s="153"/>
      <c r="AI2892" s="153"/>
      <c r="AJ2892" s="153"/>
      <c r="AK2892" s="153"/>
      <c r="AL2892" s="153"/>
      <c r="AM2892" s="153"/>
      <c r="AN2892" s="153"/>
      <c r="AO2892" s="153"/>
      <c r="AP2892" s="153"/>
      <c r="AQ2892" s="153"/>
      <c r="AR2892" s="153"/>
      <c r="AS2892" s="153"/>
      <c r="AT2892" s="153"/>
      <c r="AU2892" s="153"/>
      <c r="AV2892" s="153"/>
      <c r="AW2892" s="153"/>
      <c r="AX2892" s="153"/>
      <c r="AY2892" s="153"/>
      <c r="AZ2892" s="153"/>
      <c r="BA2892" s="153"/>
      <c r="BB2892" s="153"/>
      <c r="BC2892" s="153"/>
      <c r="BD2892" s="153"/>
      <c r="BE2892" s="153"/>
      <c r="BF2892" s="153"/>
      <c r="BG2892" s="153"/>
      <c r="BH2892" s="153"/>
      <c r="BI2892" s="153"/>
      <c r="BJ2892" s="153"/>
      <c r="BK2892" s="153"/>
      <c r="BL2892" s="153"/>
      <c r="BM2892" s="153"/>
      <c r="BN2892" s="153"/>
      <c r="BO2892" s="153"/>
      <c r="BP2892" s="153"/>
      <c r="BQ2892" s="153"/>
      <c r="BR2892" s="153"/>
      <c r="BS2892" s="153"/>
      <c r="BT2892" s="153"/>
      <c r="BU2892" s="153"/>
      <c r="BV2892" s="153"/>
      <c r="BW2892" s="153"/>
      <c r="BX2892" s="153"/>
      <c r="BY2892" s="153"/>
      <c r="BZ2892" s="153"/>
      <c r="CA2892" s="153"/>
      <c r="CB2892" s="153"/>
      <c r="CC2892" s="153"/>
      <c r="CD2892" s="153"/>
      <c r="CE2892" s="153"/>
      <c r="CF2892" s="153"/>
      <c r="CG2892" s="153"/>
      <c r="CH2892" s="153"/>
      <c r="CI2892" s="153"/>
      <c r="CJ2892" s="153"/>
      <c r="CK2892" s="153"/>
      <c r="CL2892" s="153"/>
      <c r="CM2892" s="153"/>
      <c r="CN2892" s="153"/>
      <c r="CO2892" s="153"/>
      <c r="CP2892" s="153"/>
      <c r="CQ2892" s="153"/>
      <c r="CR2892" s="153"/>
      <c r="CS2892" s="153"/>
      <c r="CT2892" s="153"/>
      <c r="CU2892" s="153"/>
      <c r="CV2892" s="153"/>
      <c r="CW2892" s="153"/>
      <c r="CX2892" s="153"/>
      <c r="CY2892" s="153"/>
      <c r="CZ2892" s="153"/>
      <c r="DA2892" s="153"/>
      <c r="DB2892" s="153"/>
      <c r="DC2892" s="153"/>
      <c r="DD2892" s="153"/>
      <c r="DE2892" s="153"/>
      <c r="DF2892" s="153"/>
      <c r="DG2892" s="153"/>
      <c r="DH2892" s="153"/>
      <c r="DI2892" s="153"/>
      <c r="DJ2892" s="153"/>
      <c r="DK2892" s="153"/>
      <c r="DL2892" s="153"/>
      <c r="DM2892" s="153"/>
      <c r="DN2892" s="153"/>
      <c r="DO2892" s="153"/>
      <c r="DP2892" s="153"/>
      <c r="DQ2892" s="153"/>
      <c r="DR2892" s="153"/>
      <c r="DS2892" s="153"/>
      <c r="DT2892" s="153"/>
      <c r="DU2892" s="153"/>
      <c r="DV2892" s="153"/>
      <c r="DW2892" s="153"/>
      <c r="DX2892" s="153"/>
      <c r="DY2892" s="153"/>
      <c r="DZ2892" s="153"/>
      <c r="EA2892" s="153"/>
      <c r="EB2892" s="153"/>
      <c r="EC2892" s="153"/>
      <c r="ED2892" s="153"/>
      <c r="EE2892" s="153"/>
      <c r="EF2892" s="153"/>
      <c r="EG2892" s="153"/>
      <c r="EH2892" s="153"/>
      <c r="EI2892" s="153"/>
      <c r="EJ2892" s="153"/>
      <c r="EK2892" s="153"/>
      <c r="EL2892" s="153"/>
      <c r="EM2892" s="153"/>
      <c r="EN2892" s="153"/>
      <c r="EO2892" s="153"/>
      <c r="EP2892" s="153"/>
      <c r="EQ2892" s="153"/>
      <c r="ER2892" s="153"/>
      <c r="ES2892" s="153"/>
      <c r="ET2892" s="153"/>
      <c r="EU2892" s="153"/>
      <c r="EV2892" s="153"/>
      <c r="EW2892" s="153"/>
      <c r="EX2892" s="153"/>
      <c r="EY2892" s="153"/>
      <c r="EZ2892" s="153"/>
      <c r="FA2892" s="153"/>
      <c r="FB2892" s="153"/>
      <c r="FC2892" s="153"/>
      <c r="FD2892" s="153"/>
      <c r="FE2892" s="153"/>
      <c r="FF2892" s="153"/>
      <c r="FG2892" s="153"/>
      <c r="FH2892" s="153"/>
      <c r="FI2892" s="153"/>
      <c r="FJ2892" s="153"/>
      <c r="FK2892" s="153"/>
      <c r="FL2892" s="153"/>
      <c r="FM2892" s="153"/>
      <c r="FN2892" s="153"/>
      <c r="FO2892" s="153"/>
      <c r="FP2892" s="153"/>
      <c r="FQ2892" s="153"/>
      <c r="FR2892" s="153"/>
      <c r="FS2892" s="153"/>
      <c r="FT2892" s="153"/>
      <c r="FU2892" s="153"/>
      <c r="FV2892" s="153"/>
      <c r="FW2892" s="153"/>
      <c r="FX2892" s="153"/>
      <c r="FY2892" s="153"/>
      <c r="FZ2892" s="153"/>
      <c r="GA2892" s="153"/>
      <c r="GB2892" s="153"/>
      <c r="GC2892" s="153"/>
      <c r="GD2892" s="153"/>
      <c r="GE2892" s="153"/>
      <c r="GF2892" s="153"/>
      <c r="GG2892" s="153"/>
      <c r="GH2892" s="153"/>
      <c r="GI2892" s="153"/>
      <c r="GJ2892" s="153"/>
      <c r="GK2892" s="153"/>
      <c r="GL2892" s="153"/>
      <c r="GM2892" s="153"/>
      <c r="GN2892" s="153"/>
      <c r="GO2892" s="153"/>
      <c r="GP2892" s="153"/>
      <c r="GQ2892" s="153"/>
      <c r="GR2892" s="153"/>
      <c r="GS2892" s="153"/>
      <c r="GT2892" s="153"/>
      <c r="GU2892" s="153"/>
      <c r="GV2892" s="153"/>
      <c r="GW2892" s="153"/>
      <c r="GX2892" s="153"/>
      <c r="GY2892" s="153"/>
      <c r="GZ2892" s="153"/>
      <c r="HA2892" s="153"/>
      <c r="HB2892" s="153"/>
      <c r="HC2892" s="153"/>
      <c r="HD2892" s="153"/>
      <c r="HE2892" s="153"/>
      <c r="HF2892" s="153"/>
      <c r="HG2892" s="153"/>
      <c r="HH2892" s="153"/>
      <c r="HI2892" s="153"/>
      <c r="HJ2892" s="153"/>
      <c r="HK2892" s="153"/>
      <c r="HL2892" s="153"/>
      <c r="HM2892" s="153"/>
      <c r="HN2892" s="153"/>
      <c r="HO2892" s="153"/>
      <c r="HP2892" s="153"/>
      <c r="HQ2892" s="153"/>
      <c r="HR2892" s="153"/>
      <c r="HS2892" s="153"/>
      <c r="HT2892" s="153"/>
      <c r="HU2892" s="153"/>
      <c r="HV2892" s="153"/>
      <c r="HW2892" s="153"/>
      <c r="HX2892" s="153"/>
      <c r="HY2892" s="153"/>
      <c r="HZ2892" s="153"/>
    </row>
    <row r="2893" spans="1:234" s="174" customFormat="1" ht="15">
      <c r="A2893" s="150"/>
      <c r="B2893" s="151"/>
      <c r="C2893" s="152"/>
      <c r="D2893" s="151"/>
      <c r="E2893" s="151"/>
      <c r="F2893" s="151"/>
      <c r="G2893" s="151"/>
      <c r="H2893" s="151"/>
      <c r="I2893" s="151"/>
      <c r="J2893" s="151"/>
      <c r="K2893" s="151"/>
      <c r="L2893" s="151"/>
      <c r="M2893" s="151"/>
      <c r="N2893" s="151"/>
      <c r="O2893" s="151"/>
      <c r="P2893" s="153"/>
      <c r="Q2893" s="153"/>
      <c r="R2893" s="153"/>
      <c r="S2893" s="153"/>
      <c r="T2893" s="153"/>
      <c r="U2893" s="153"/>
      <c r="V2893" s="153"/>
      <c r="W2893" s="153"/>
      <c r="X2893" s="153"/>
      <c r="Y2893" s="153"/>
      <c r="Z2893" s="153"/>
      <c r="AA2893" s="153"/>
      <c r="AB2893" s="153"/>
      <c r="AC2893" s="153"/>
      <c r="AD2893" s="153"/>
      <c r="AE2893" s="153"/>
      <c r="AF2893" s="153"/>
      <c r="AG2893" s="153"/>
      <c r="AH2893" s="153"/>
      <c r="AI2893" s="153"/>
      <c r="AJ2893" s="153"/>
      <c r="AK2893" s="153"/>
      <c r="AL2893" s="153"/>
      <c r="AM2893" s="153"/>
      <c r="AN2893" s="153"/>
      <c r="AO2893" s="153"/>
      <c r="AP2893" s="153"/>
      <c r="AQ2893" s="153"/>
      <c r="AR2893" s="153"/>
      <c r="AS2893" s="153"/>
      <c r="AT2893" s="153"/>
      <c r="AU2893" s="153"/>
      <c r="AV2893" s="153"/>
      <c r="AW2893" s="153"/>
      <c r="AX2893" s="153"/>
      <c r="AY2893" s="153"/>
      <c r="AZ2893" s="153"/>
      <c r="BA2893" s="153"/>
      <c r="BB2893" s="153"/>
      <c r="BC2893" s="153"/>
      <c r="BD2893" s="153"/>
      <c r="BE2893" s="153"/>
      <c r="BF2893" s="153"/>
      <c r="BG2893" s="153"/>
      <c r="BH2893" s="153"/>
      <c r="BI2893" s="153"/>
      <c r="BJ2893" s="153"/>
      <c r="BK2893" s="153"/>
      <c r="BL2893" s="153"/>
      <c r="BM2893" s="153"/>
      <c r="BN2893" s="153"/>
      <c r="BO2893" s="153"/>
      <c r="BP2893" s="153"/>
      <c r="BQ2893" s="153"/>
      <c r="BR2893" s="153"/>
      <c r="BS2893" s="153"/>
      <c r="BT2893" s="153"/>
      <c r="BU2893" s="153"/>
      <c r="BV2893" s="153"/>
      <c r="BW2893" s="153"/>
      <c r="BX2893" s="153"/>
      <c r="BY2893" s="153"/>
      <c r="BZ2893" s="153"/>
      <c r="CA2893" s="153"/>
      <c r="CB2893" s="153"/>
      <c r="CC2893" s="153"/>
      <c r="CD2893" s="153"/>
      <c r="CE2893" s="153"/>
      <c r="CF2893" s="153"/>
      <c r="CG2893" s="153"/>
      <c r="CH2893" s="153"/>
      <c r="CI2893" s="153"/>
      <c r="CJ2893" s="153"/>
      <c r="CK2893" s="153"/>
      <c r="CL2893" s="153"/>
      <c r="CM2893" s="153"/>
      <c r="CN2893" s="153"/>
      <c r="CO2893" s="153"/>
      <c r="CP2893" s="153"/>
      <c r="CQ2893" s="153"/>
      <c r="CR2893" s="153"/>
      <c r="CS2893" s="153"/>
      <c r="CT2893" s="153"/>
      <c r="CU2893" s="153"/>
      <c r="CV2893" s="153"/>
      <c r="CW2893" s="153"/>
      <c r="CX2893" s="153"/>
      <c r="CY2893" s="153"/>
      <c r="CZ2893" s="153"/>
      <c r="DA2893" s="153"/>
      <c r="DB2893" s="153"/>
      <c r="DC2893" s="153"/>
      <c r="DD2893" s="153"/>
      <c r="DE2893" s="153"/>
      <c r="DF2893" s="153"/>
      <c r="DG2893" s="153"/>
      <c r="DH2893" s="153"/>
      <c r="DI2893" s="153"/>
      <c r="DJ2893" s="153"/>
      <c r="DK2893" s="153"/>
      <c r="DL2893" s="153"/>
      <c r="DM2893" s="153"/>
      <c r="DN2893" s="153"/>
      <c r="DO2893" s="153"/>
      <c r="DP2893" s="153"/>
      <c r="DQ2893" s="153"/>
      <c r="DR2893" s="153"/>
      <c r="DS2893" s="153"/>
      <c r="DT2893" s="153"/>
      <c r="DU2893" s="153"/>
      <c r="DV2893" s="153"/>
      <c r="DW2893" s="153"/>
      <c r="DX2893" s="153"/>
      <c r="DY2893" s="153"/>
      <c r="DZ2893" s="153"/>
      <c r="EA2893" s="153"/>
      <c r="EB2893" s="153"/>
      <c r="EC2893" s="153"/>
      <c r="ED2893" s="153"/>
      <c r="EE2893" s="153"/>
      <c r="EF2893" s="153"/>
      <c r="EG2893" s="153"/>
      <c r="EH2893" s="153"/>
      <c r="EI2893" s="153"/>
      <c r="EJ2893" s="153"/>
      <c r="EK2893" s="153"/>
      <c r="EL2893" s="153"/>
      <c r="EM2893" s="153"/>
      <c r="EN2893" s="153"/>
      <c r="EO2893" s="153"/>
      <c r="EP2893" s="153"/>
      <c r="EQ2893" s="153"/>
      <c r="ER2893" s="153"/>
      <c r="ES2893" s="153"/>
      <c r="ET2893" s="153"/>
      <c r="EU2893" s="153"/>
      <c r="EV2893" s="153"/>
      <c r="EW2893" s="153"/>
      <c r="EX2893" s="153"/>
      <c r="EY2893" s="153"/>
      <c r="EZ2893" s="153"/>
      <c r="FA2893" s="153"/>
      <c r="FB2893" s="153"/>
      <c r="FC2893" s="153"/>
      <c r="FD2893" s="153"/>
      <c r="FE2893" s="153"/>
      <c r="FF2893" s="153"/>
      <c r="FG2893" s="153"/>
      <c r="FH2893" s="153"/>
      <c r="FI2893" s="153"/>
      <c r="FJ2893" s="153"/>
      <c r="FK2893" s="153"/>
      <c r="FL2893" s="153"/>
      <c r="FM2893" s="153"/>
      <c r="FN2893" s="153"/>
      <c r="FO2893" s="153"/>
      <c r="FP2893" s="153"/>
      <c r="FQ2893" s="153"/>
      <c r="FR2893" s="153"/>
      <c r="FS2893" s="153"/>
      <c r="FT2893" s="153"/>
      <c r="FU2893" s="153"/>
      <c r="FV2893" s="153"/>
      <c r="FW2893" s="153"/>
      <c r="FX2893" s="153"/>
      <c r="FY2893" s="153"/>
      <c r="FZ2893" s="153"/>
      <c r="GA2893" s="153"/>
      <c r="GB2893" s="153"/>
      <c r="GC2893" s="153"/>
      <c r="GD2893" s="153"/>
      <c r="GE2893" s="153"/>
      <c r="GF2893" s="153"/>
      <c r="GG2893" s="153"/>
      <c r="GH2893" s="153"/>
      <c r="GI2893" s="153"/>
      <c r="GJ2893" s="153"/>
      <c r="GK2893" s="153"/>
      <c r="GL2893" s="153"/>
      <c r="GM2893" s="153"/>
      <c r="GN2893" s="153"/>
      <c r="GO2893" s="153"/>
      <c r="GP2893" s="153"/>
      <c r="GQ2893" s="153"/>
      <c r="GR2893" s="153"/>
      <c r="GS2893" s="153"/>
      <c r="GT2893" s="153"/>
      <c r="GU2893" s="153"/>
      <c r="GV2893" s="153"/>
      <c r="GW2893" s="153"/>
      <c r="GX2893" s="153"/>
      <c r="GY2893" s="153"/>
      <c r="GZ2893" s="153"/>
      <c r="HA2893" s="153"/>
      <c r="HB2893" s="153"/>
      <c r="HC2893" s="153"/>
      <c r="HD2893" s="153"/>
      <c r="HE2893" s="153"/>
      <c r="HF2893" s="153"/>
      <c r="HG2893" s="153"/>
      <c r="HH2893" s="153"/>
      <c r="HI2893" s="153"/>
      <c r="HJ2893" s="153"/>
      <c r="HK2893" s="153"/>
      <c r="HL2893" s="153"/>
      <c r="HM2893" s="153"/>
      <c r="HN2893" s="153"/>
      <c r="HO2893" s="153"/>
      <c r="HP2893" s="153"/>
      <c r="HQ2893" s="153"/>
      <c r="HR2893" s="153"/>
      <c r="HS2893" s="153"/>
      <c r="HT2893" s="153"/>
      <c r="HU2893" s="153"/>
      <c r="HV2893" s="153"/>
      <c r="HW2893" s="153"/>
      <c r="HX2893" s="153"/>
      <c r="HY2893" s="153"/>
      <c r="HZ2893" s="153"/>
    </row>
    <row r="2894" spans="1:234" s="174" customFormat="1" ht="15">
      <c r="A2894" s="150"/>
      <c r="B2894" s="151"/>
      <c r="C2894" s="152"/>
      <c r="D2894" s="151"/>
      <c r="E2894" s="151"/>
      <c r="F2894" s="151"/>
      <c r="G2894" s="151"/>
      <c r="H2894" s="151"/>
      <c r="I2894" s="151"/>
      <c r="J2894" s="151"/>
      <c r="K2894" s="151"/>
      <c r="L2894" s="151"/>
      <c r="M2894" s="151"/>
      <c r="N2894" s="151"/>
      <c r="O2894" s="151"/>
      <c r="P2894" s="153"/>
      <c r="Q2894" s="153"/>
      <c r="R2894" s="153"/>
      <c r="S2894" s="153"/>
      <c r="T2894" s="153"/>
      <c r="U2894" s="153"/>
      <c r="V2894" s="153"/>
      <c r="W2894" s="153"/>
      <c r="X2894" s="153"/>
      <c r="Y2894" s="153"/>
      <c r="Z2894" s="153"/>
      <c r="AA2894" s="153"/>
      <c r="AB2894" s="153"/>
      <c r="AC2894" s="153"/>
      <c r="AD2894" s="153"/>
      <c r="AE2894" s="153"/>
      <c r="AF2894" s="153"/>
      <c r="AG2894" s="153"/>
      <c r="AH2894" s="153"/>
      <c r="AI2894" s="153"/>
      <c r="AJ2894" s="153"/>
      <c r="AK2894" s="153"/>
      <c r="AL2894" s="153"/>
      <c r="AM2894" s="153"/>
      <c r="AN2894" s="153"/>
      <c r="AO2894" s="153"/>
      <c r="AP2894" s="153"/>
      <c r="AQ2894" s="153"/>
      <c r="AR2894" s="153"/>
      <c r="AS2894" s="153"/>
      <c r="AT2894" s="153"/>
      <c r="AU2894" s="153"/>
      <c r="AV2894" s="153"/>
      <c r="AW2894" s="153"/>
      <c r="AX2894" s="153"/>
      <c r="AY2894" s="153"/>
      <c r="AZ2894" s="153"/>
      <c r="BA2894" s="153"/>
      <c r="BB2894" s="153"/>
      <c r="BC2894" s="153"/>
      <c r="BD2894" s="153"/>
      <c r="BE2894" s="153"/>
      <c r="BF2894" s="153"/>
      <c r="BG2894" s="153"/>
      <c r="BH2894" s="153"/>
      <c r="BI2894" s="153"/>
      <c r="BJ2894" s="153"/>
      <c r="BK2894" s="153"/>
      <c r="BL2894" s="153"/>
      <c r="BM2894" s="153"/>
      <c r="BN2894" s="153"/>
      <c r="BO2894" s="153"/>
      <c r="BP2894" s="153"/>
      <c r="BQ2894" s="153"/>
      <c r="BR2894" s="153"/>
      <c r="BS2894" s="153"/>
      <c r="BT2894" s="153"/>
      <c r="BU2894" s="153"/>
      <c r="BV2894" s="153"/>
      <c r="BW2894" s="153"/>
      <c r="BX2894" s="153"/>
      <c r="BY2894" s="153"/>
      <c r="BZ2894" s="153"/>
      <c r="CA2894" s="153"/>
      <c r="CB2894" s="153"/>
      <c r="CC2894" s="153"/>
      <c r="CD2894" s="153"/>
      <c r="CE2894" s="153"/>
      <c r="CF2894" s="153"/>
      <c r="CG2894" s="153"/>
      <c r="CH2894" s="153"/>
      <c r="CI2894" s="153"/>
      <c r="CJ2894" s="153"/>
      <c r="CK2894" s="153"/>
      <c r="CL2894" s="153"/>
      <c r="CM2894" s="153"/>
      <c r="CN2894" s="153"/>
      <c r="CO2894" s="153"/>
      <c r="CP2894" s="153"/>
      <c r="CQ2894" s="153"/>
      <c r="CR2894" s="153"/>
      <c r="CS2894" s="153"/>
      <c r="CT2894" s="153"/>
      <c r="CU2894" s="153"/>
      <c r="CV2894" s="153"/>
      <c r="CW2894" s="153"/>
      <c r="CX2894" s="153"/>
      <c r="CY2894" s="153"/>
      <c r="CZ2894" s="153"/>
      <c r="DA2894" s="153"/>
      <c r="DB2894" s="153"/>
      <c r="DC2894" s="153"/>
      <c r="DD2894" s="153"/>
      <c r="DE2894" s="153"/>
      <c r="DF2894" s="153"/>
      <c r="DG2894" s="153"/>
      <c r="DH2894" s="153"/>
      <c r="DI2894" s="153"/>
      <c r="DJ2894" s="153"/>
      <c r="DK2894" s="153"/>
      <c r="DL2894" s="153"/>
      <c r="DM2894" s="153"/>
      <c r="DN2894" s="153"/>
      <c r="DO2894" s="153"/>
      <c r="DP2894" s="153"/>
      <c r="DQ2894" s="153"/>
      <c r="DR2894" s="153"/>
      <c r="DS2894" s="153"/>
      <c r="DT2894" s="153"/>
      <c r="DU2894" s="153"/>
      <c r="DV2894" s="153"/>
      <c r="DW2894" s="153"/>
      <c r="DX2894" s="153"/>
      <c r="DY2894" s="153"/>
      <c r="DZ2894" s="153"/>
      <c r="EA2894" s="153"/>
      <c r="EB2894" s="153"/>
      <c r="EC2894" s="153"/>
      <c r="ED2894" s="153"/>
      <c r="EE2894" s="153"/>
      <c r="EF2894" s="153"/>
      <c r="EG2894" s="153"/>
      <c r="EH2894" s="153"/>
      <c r="EI2894" s="153"/>
      <c r="EJ2894" s="153"/>
      <c r="EK2894" s="153"/>
      <c r="EL2894" s="153"/>
      <c r="EM2894" s="153"/>
      <c r="EN2894" s="153"/>
      <c r="EO2894" s="153"/>
      <c r="EP2894" s="153"/>
      <c r="EQ2894" s="153"/>
      <c r="ER2894" s="153"/>
      <c r="ES2894" s="153"/>
      <c r="ET2894" s="153"/>
      <c r="EU2894" s="153"/>
      <c r="EV2894" s="153"/>
      <c r="EW2894" s="153"/>
      <c r="EX2894" s="153"/>
      <c r="EY2894" s="153"/>
      <c r="EZ2894" s="153"/>
      <c r="FA2894" s="153"/>
      <c r="FB2894" s="153"/>
      <c r="FC2894" s="153"/>
      <c r="FD2894" s="153"/>
      <c r="FE2894" s="153"/>
      <c r="FF2894" s="153"/>
      <c r="FG2894" s="153"/>
      <c r="FH2894" s="153"/>
      <c r="FI2894" s="153"/>
      <c r="FJ2894" s="153"/>
      <c r="FK2894" s="153"/>
      <c r="FL2894" s="153"/>
      <c r="FM2894" s="153"/>
      <c r="FN2894" s="153"/>
      <c r="FO2894" s="153"/>
      <c r="FP2894" s="153"/>
      <c r="FQ2894" s="153"/>
      <c r="FR2894" s="153"/>
      <c r="FS2894" s="153"/>
      <c r="FT2894" s="153"/>
      <c r="FU2894" s="153"/>
      <c r="FV2894" s="153"/>
      <c r="FW2894" s="153"/>
      <c r="FX2894" s="153"/>
      <c r="FY2894" s="153"/>
      <c r="FZ2894" s="153"/>
      <c r="GA2894" s="153"/>
      <c r="GB2894" s="153"/>
      <c r="GC2894" s="153"/>
      <c r="GD2894" s="153"/>
      <c r="GE2894" s="153"/>
      <c r="GF2894" s="153"/>
      <c r="GG2894" s="153"/>
      <c r="GH2894" s="153"/>
      <c r="GI2894" s="153"/>
      <c r="GJ2894" s="153"/>
      <c r="GK2894" s="153"/>
      <c r="GL2894" s="153"/>
      <c r="GM2894" s="153"/>
      <c r="GN2894" s="153"/>
      <c r="GO2894" s="153"/>
      <c r="GP2894" s="153"/>
      <c r="GQ2894" s="153"/>
      <c r="GR2894" s="153"/>
      <c r="GS2894" s="153"/>
      <c r="GT2894" s="153"/>
      <c r="GU2894" s="153"/>
      <c r="GV2894" s="153"/>
      <c r="GW2894" s="153"/>
      <c r="GX2894" s="153"/>
      <c r="GY2894" s="153"/>
      <c r="GZ2894" s="153"/>
      <c r="HA2894" s="153"/>
      <c r="HB2894" s="153"/>
      <c r="HC2894" s="153"/>
      <c r="HD2894" s="153"/>
      <c r="HE2894" s="153"/>
      <c r="HF2894" s="153"/>
      <c r="HG2894" s="153"/>
      <c r="HH2894" s="153"/>
      <c r="HI2894" s="153"/>
      <c r="HJ2894" s="153"/>
      <c r="HK2894" s="153"/>
      <c r="HL2894" s="153"/>
      <c r="HM2894" s="153"/>
      <c r="HN2894" s="153"/>
      <c r="HO2894" s="153"/>
      <c r="HP2894" s="153"/>
      <c r="HQ2894" s="153"/>
      <c r="HR2894" s="153"/>
      <c r="HS2894" s="153"/>
      <c r="HT2894" s="153"/>
      <c r="HU2894" s="153"/>
      <c r="HV2894" s="153"/>
      <c r="HW2894" s="153"/>
      <c r="HX2894" s="153"/>
      <c r="HY2894" s="153"/>
      <c r="HZ2894" s="153"/>
    </row>
    <row r="2895" spans="1:234" s="174" customFormat="1" ht="15">
      <c r="A2895" s="150"/>
      <c r="B2895" s="151"/>
      <c r="C2895" s="152"/>
      <c r="D2895" s="151"/>
      <c r="E2895" s="151"/>
      <c r="F2895" s="151"/>
      <c r="G2895" s="151"/>
      <c r="H2895" s="151"/>
      <c r="I2895" s="151"/>
      <c r="J2895" s="151"/>
      <c r="K2895" s="151"/>
      <c r="L2895" s="151"/>
      <c r="M2895" s="151"/>
      <c r="N2895" s="151"/>
      <c r="O2895" s="151"/>
      <c r="P2895" s="153"/>
      <c r="Q2895" s="153"/>
      <c r="R2895" s="153"/>
      <c r="S2895" s="153"/>
      <c r="T2895" s="153"/>
      <c r="U2895" s="153"/>
      <c r="V2895" s="153"/>
      <c r="W2895" s="153"/>
      <c r="X2895" s="153"/>
      <c r="Y2895" s="153"/>
      <c r="Z2895" s="153"/>
      <c r="AA2895" s="153"/>
      <c r="AB2895" s="153"/>
      <c r="AC2895" s="153"/>
      <c r="AD2895" s="153"/>
      <c r="AE2895" s="153"/>
      <c r="AF2895" s="153"/>
      <c r="AG2895" s="153"/>
      <c r="AH2895" s="153"/>
      <c r="AI2895" s="153"/>
      <c r="AJ2895" s="153"/>
      <c r="AK2895" s="153"/>
      <c r="AL2895" s="153"/>
      <c r="AM2895" s="153"/>
      <c r="AN2895" s="153"/>
      <c r="AO2895" s="153"/>
      <c r="AP2895" s="153"/>
      <c r="AQ2895" s="153"/>
      <c r="AR2895" s="153"/>
      <c r="AS2895" s="153"/>
      <c r="AT2895" s="153"/>
      <c r="AU2895" s="153"/>
      <c r="AV2895" s="153"/>
      <c r="AW2895" s="153"/>
      <c r="AX2895" s="153"/>
      <c r="AY2895" s="153"/>
      <c r="AZ2895" s="153"/>
      <c r="BA2895" s="153"/>
      <c r="BB2895" s="153"/>
      <c r="BC2895" s="153"/>
      <c r="BD2895" s="153"/>
      <c r="BE2895" s="153"/>
      <c r="BF2895" s="153"/>
      <c r="BG2895" s="153"/>
      <c r="BH2895" s="153"/>
      <c r="BI2895" s="153"/>
      <c r="BJ2895" s="153"/>
      <c r="BK2895" s="153"/>
      <c r="BL2895" s="153"/>
      <c r="BM2895" s="153"/>
      <c r="BN2895" s="153"/>
      <c r="BO2895" s="153"/>
      <c r="BP2895" s="153"/>
      <c r="BQ2895" s="153"/>
      <c r="BR2895" s="153"/>
      <c r="BS2895" s="153"/>
      <c r="BT2895" s="153"/>
      <c r="BU2895" s="153"/>
      <c r="BV2895" s="153"/>
      <c r="BW2895" s="153"/>
      <c r="BX2895" s="153"/>
      <c r="BY2895" s="153"/>
      <c r="BZ2895" s="153"/>
      <c r="CA2895" s="153"/>
      <c r="CB2895" s="153"/>
      <c r="CC2895" s="153"/>
      <c r="CD2895" s="153"/>
      <c r="CE2895" s="153"/>
      <c r="CF2895" s="153"/>
      <c r="CG2895" s="153"/>
      <c r="CH2895" s="153"/>
      <c r="CI2895" s="153"/>
      <c r="CJ2895" s="153"/>
      <c r="CK2895" s="153"/>
      <c r="CL2895" s="153"/>
      <c r="CM2895" s="153"/>
      <c r="CN2895" s="153"/>
      <c r="CO2895" s="153"/>
      <c r="CP2895" s="153"/>
      <c r="CQ2895" s="153"/>
      <c r="CR2895" s="153"/>
      <c r="CS2895" s="153"/>
      <c r="CT2895" s="153"/>
      <c r="CU2895" s="153"/>
      <c r="CV2895" s="153"/>
      <c r="CW2895" s="153"/>
      <c r="CX2895" s="153"/>
      <c r="CY2895" s="153"/>
      <c r="CZ2895" s="153"/>
      <c r="DA2895" s="153"/>
      <c r="DB2895" s="153"/>
      <c r="DC2895" s="153"/>
      <c r="DD2895" s="153"/>
      <c r="DE2895" s="153"/>
      <c r="DF2895" s="153"/>
      <c r="DG2895" s="153"/>
      <c r="DH2895" s="153"/>
      <c r="DI2895" s="153"/>
      <c r="DJ2895" s="153"/>
      <c r="DK2895" s="153"/>
      <c r="DL2895" s="153"/>
      <c r="DM2895" s="153"/>
      <c r="DN2895" s="153"/>
      <c r="DO2895" s="153"/>
      <c r="DP2895" s="153"/>
      <c r="DQ2895" s="153"/>
      <c r="DR2895" s="153"/>
      <c r="DS2895" s="153"/>
      <c r="DT2895" s="153"/>
      <c r="DU2895" s="153"/>
      <c r="DV2895" s="153"/>
      <c r="DW2895" s="153"/>
      <c r="DX2895" s="153"/>
      <c r="DY2895" s="153"/>
      <c r="DZ2895" s="153"/>
      <c r="EA2895" s="153"/>
      <c r="EB2895" s="153"/>
      <c r="EC2895" s="153"/>
      <c r="ED2895" s="153"/>
      <c r="EE2895" s="153"/>
      <c r="EF2895" s="153"/>
      <c r="EG2895" s="153"/>
      <c r="EH2895" s="153"/>
      <c r="EI2895" s="153"/>
      <c r="EJ2895" s="153"/>
      <c r="EK2895" s="153"/>
      <c r="EL2895" s="153"/>
      <c r="EM2895" s="153"/>
      <c r="EN2895" s="153"/>
      <c r="EO2895" s="153"/>
      <c r="EP2895" s="153"/>
      <c r="EQ2895" s="153"/>
      <c r="ER2895" s="153"/>
      <c r="ES2895" s="153"/>
      <c r="ET2895" s="153"/>
      <c r="EU2895" s="153"/>
      <c r="EV2895" s="153"/>
      <c r="EW2895" s="153"/>
      <c r="EX2895" s="153"/>
      <c r="EY2895" s="153"/>
      <c r="EZ2895" s="153"/>
      <c r="FA2895" s="153"/>
      <c r="FB2895" s="153"/>
      <c r="FC2895" s="153"/>
      <c r="FD2895" s="153"/>
      <c r="FE2895" s="153"/>
      <c r="FF2895" s="153"/>
      <c r="FG2895" s="153"/>
      <c r="FH2895" s="153"/>
      <c r="FI2895" s="153"/>
      <c r="FJ2895" s="153"/>
      <c r="FK2895" s="153"/>
      <c r="FL2895" s="153"/>
      <c r="FM2895" s="153"/>
      <c r="FN2895" s="153"/>
      <c r="FO2895" s="153"/>
      <c r="FP2895" s="153"/>
      <c r="FQ2895" s="153"/>
      <c r="FR2895" s="153"/>
      <c r="FS2895" s="153"/>
      <c r="FT2895" s="153"/>
      <c r="FU2895" s="153"/>
      <c r="FV2895" s="153"/>
      <c r="FW2895" s="153"/>
      <c r="FX2895" s="153"/>
      <c r="FY2895" s="153"/>
      <c r="FZ2895" s="153"/>
      <c r="GA2895" s="153"/>
      <c r="GB2895" s="153"/>
      <c r="GC2895" s="153"/>
      <c r="GD2895" s="153"/>
      <c r="GE2895" s="153"/>
      <c r="GF2895" s="153"/>
      <c r="GG2895" s="153"/>
      <c r="GH2895" s="153"/>
      <c r="GI2895" s="153"/>
      <c r="GJ2895" s="153"/>
      <c r="GK2895" s="153"/>
      <c r="GL2895" s="153"/>
      <c r="GM2895" s="153"/>
      <c r="GN2895" s="153"/>
      <c r="GO2895" s="153"/>
      <c r="GP2895" s="153"/>
      <c r="GQ2895" s="153"/>
      <c r="GR2895" s="153"/>
      <c r="GS2895" s="153"/>
      <c r="GT2895" s="153"/>
      <c r="GU2895" s="153"/>
      <c r="GV2895" s="153"/>
      <c r="GW2895" s="153"/>
      <c r="GX2895" s="153"/>
      <c r="GY2895" s="153"/>
      <c r="GZ2895" s="153"/>
      <c r="HA2895" s="153"/>
      <c r="HB2895" s="153"/>
      <c r="HC2895" s="153"/>
      <c r="HD2895" s="153"/>
      <c r="HE2895" s="153"/>
      <c r="HF2895" s="153"/>
      <c r="HG2895" s="153"/>
      <c r="HH2895" s="153"/>
      <c r="HI2895" s="153"/>
      <c r="HJ2895" s="153"/>
      <c r="HK2895" s="153"/>
      <c r="HL2895" s="153"/>
      <c r="HM2895" s="153"/>
      <c r="HN2895" s="153"/>
      <c r="HO2895" s="153"/>
      <c r="HP2895" s="153"/>
      <c r="HQ2895" s="153"/>
      <c r="HR2895" s="153"/>
      <c r="HS2895" s="153"/>
      <c r="HT2895" s="153"/>
      <c r="HU2895" s="153"/>
      <c r="HV2895" s="153"/>
      <c r="HW2895" s="153"/>
      <c r="HX2895" s="153"/>
      <c r="HY2895" s="153"/>
      <c r="HZ2895" s="153"/>
    </row>
    <row r="2896" spans="1:234" s="174" customFormat="1" ht="15">
      <c r="A2896" s="150"/>
      <c r="B2896" s="151"/>
      <c r="C2896" s="152"/>
      <c r="D2896" s="151"/>
      <c r="E2896" s="151"/>
      <c r="F2896" s="151"/>
      <c r="G2896" s="151"/>
      <c r="H2896" s="151"/>
      <c r="I2896" s="151"/>
      <c r="J2896" s="151"/>
      <c r="K2896" s="151"/>
      <c r="L2896" s="151"/>
      <c r="M2896" s="151"/>
      <c r="N2896" s="151"/>
      <c r="O2896" s="151"/>
      <c r="P2896" s="153"/>
      <c r="Q2896" s="153"/>
      <c r="R2896" s="153"/>
      <c r="S2896" s="153"/>
      <c r="T2896" s="153"/>
      <c r="U2896" s="153"/>
      <c r="V2896" s="153"/>
      <c r="W2896" s="153"/>
      <c r="X2896" s="153"/>
      <c r="Y2896" s="153"/>
      <c r="Z2896" s="153"/>
      <c r="AA2896" s="153"/>
      <c r="AB2896" s="153"/>
      <c r="AC2896" s="153"/>
      <c r="AD2896" s="153"/>
      <c r="AE2896" s="153"/>
      <c r="AF2896" s="153"/>
      <c r="AG2896" s="153"/>
      <c r="AH2896" s="153"/>
      <c r="AI2896" s="153"/>
      <c r="AJ2896" s="153"/>
      <c r="AK2896" s="153"/>
      <c r="AL2896" s="153"/>
      <c r="AM2896" s="153"/>
      <c r="AN2896" s="153"/>
      <c r="AO2896" s="153"/>
      <c r="AP2896" s="153"/>
      <c r="AQ2896" s="153"/>
      <c r="AR2896" s="153"/>
      <c r="AS2896" s="153"/>
      <c r="AT2896" s="153"/>
      <c r="AU2896" s="153"/>
      <c r="AV2896" s="153"/>
      <c r="AW2896" s="153"/>
      <c r="AX2896" s="153"/>
      <c r="AY2896" s="153"/>
      <c r="AZ2896" s="153"/>
      <c r="BA2896" s="153"/>
      <c r="BB2896" s="153"/>
      <c r="BC2896" s="153"/>
      <c r="BD2896" s="153"/>
      <c r="BE2896" s="153"/>
      <c r="BF2896" s="153"/>
      <c r="BG2896" s="153"/>
      <c r="BH2896" s="153"/>
      <c r="BI2896" s="153"/>
      <c r="BJ2896" s="153"/>
      <c r="BK2896" s="153"/>
      <c r="BL2896" s="153"/>
      <c r="BM2896" s="153"/>
      <c r="BN2896" s="153"/>
      <c r="BO2896" s="153"/>
      <c r="BP2896" s="153"/>
      <c r="BQ2896" s="153"/>
      <c r="BR2896" s="153"/>
      <c r="BS2896" s="153"/>
      <c r="BT2896" s="153"/>
      <c r="BU2896" s="153"/>
      <c r="BV2896" s="153"/>
      <c r="BW2896" s="153"/>
      <c r="BX2896" s="153"/>
      <c r="BY2896" s="153"/>
      <c r="BZ2896" s="153"/>
      <c r="CA2896" s="153"/>
      <c r="CB2896" s="153"/>
      <c r="CC2896" s="153"/>
      <c r="CD2896" s="153"/>
      <c r="CE2896" s="153"/>
      <c r="CF2896" s="153"/>
      <c r="CG2896" s="153"/>
      <c r="CH2896" s="153"/>
      <c r="CI2896" s="153"/>
      <c r="CJ2896" s="153"/>
      <c r="CK2896" s="153"/>
      <c r="CL2896" s="153"/>
      <c r="CM2896" s="153"/>
      <c r="CN2896" s="153"/>
      <c r="CO2896" s="153"/>
      <c r="CP2896" s="153"/>
      <c r="CQ2896" s="153"/>
      <c r="CR2896" s="153"/>
      <c r="CS2896" s="153"/>
      <c r="CT2896" s="153"/>
      <c r="CU2896" s="153"/>
      <c r="CV2896" s="153"/>
      <c r="CW2896" s="153"/>
      <c r="CX2896" s="153"/>
      <c r="CY2896" s="153"/>
      <c r="CZ2896" s="153"/>
      <c r="DA2896" s="153"/>
      <c r="DB2896" s="153"/>
      <c r="DC2896" s="153"/>
      <c r="DD2896" s="153"/>
      <c r="DE2896" s="153"/>
      <c r="DF2896" s="153"/>
      <c r="DG2896" s="153"/>
      <c r="DH2896" s="153"/>
      <c r="DI2896" s="153"/>
      <c r="DJ2896" s="153"/>
      <c r="DK2896" s="153"/>
      <c r="DL2896" s="153"/>
      <c r="DM2896" s="153"/>
      <c r="DN2896" s="153"/>
      <c r="DO2896" s="153"/>
      <c r="DP2896" s="153"/>
      <c r="DQ2896" s="153"/>
      <c r="DR2896" s="153"/>
      <c r="DS2896" s="153"/>
      <c r="DT2896" s="153"/>
      <c r="DU2896" s="153"/>
      <c r="DV2896" s="153"/>
      <c r="DW2896" s="153"/>
      <c r="DX2896" s="153"/>
      <c r="DY2896" s="153"/>
      <c r="DZ2896" s="153"/>
      <c r="EA2896" s="153"/>
      <c r="EB2896" s="153"/>
      <c r="EC2896" s="153"/>
      <c r="ED2896" s="153"/>
      <c r="EE2896" s="153"/>
      <c r="EF2896" s="153"/>
      <c r="EG2896" s="153"/>
      <c r="EH2896" s="153"/>
      <c r="EI2896" s="153"/>
      <c r="EJ2896" s="153"/>
      <c r="EK2896" s="153"/>
      <c r="EL2896" s="153"/>
      <c r="EM2896" s="153"/>
      <c r="EN2896" s="153"/>
      <c r="EO2896" s="153"/>
      <c r="EP2896" s="153"/>
      <c r="EQ2896" s="153"/>
      <c r="ER2896" s="153"/>
      <c r="ES2896" s="153"/>
      <c r="ET2896" s="153"/>
      <c r="EU2896" s="153"/>
      <c r="EV2896" s="153"/>
      <c r="EW2896" s="153"/>
      <c r="EX2896" s="153"/>
      <c r="EY2896" s="153"/>
      <c r="EZ2896" s="153"/>
      <c r="FA2896" s="153"/>
      <c r="FB2896" s="153"/>
      <c r="FC2896" s="153"/>
      <c r="FD2896" s="153"/>
      <c r="FE2896" s="153"/>
      <c r="FF2896" s="153"/>
      <c r="FG2896" s="153"/>
      <c r="FH2896" s="153"/>
      <c r="FI2896" s="153"/>
      <c r="FJ2896" s="153"/>
      <c r="FK2896" s="153"/>
      <c r="FL2896" s="153"/>
      <c r="FM2896" s="153"/>
      <c r="FN2896" s="153"/>
      <c r="FO2896" s="153"/>
      <c r="FP2896" s="153"/>
      <c r="FQ2896" s="153"/>
      <c r="FR2896" s="153"/>
      <c r="FS2896" s="153"/>
      <c r="FT2896" s="153"/>
      <c r="FU2896" s="153"/>
      <c r="FV2896" s="153"/>
      <c r="FW2896" s="153"/>
      <c r="FX2896" s="153"/>
      <c r="FY2896" s="153"/>
      <c r="FZ2896" s="153"/>
      <c r="GA2896" s="153"/>
      <c r="GB2896" s="153"/>
      <c r="GC2896" s="153"/>
      <c r="GD2896" s="153"/>
      <c r="GE2896" s="153"/>
      <c r="GF2896" s="153"/>
      <c r="GG2896" s="153"/>
      <c r="GH2896" s="153"/>
      <c r="GI2896" s="153"/>
      <c r="GJ2896" s="153"/>
      <c r="GK2896" s="153"/>
      <c r="GL2896" s="153"/>
      <c r="GM2896" s="153"/>
      <c r="GN2896" s="153"/>
      <c r="GO2896" s="153"/>
      <c r="GP2896" s="153"/>
      <c r="GQ2896" s="153"/>
      <c r="GR2896" s="153"/>
      <c r="GS2896" s="153"/>
      <c r="GT2896" s="153"/>
      <c r="GU2896" s="153"/>
      <c r="GV2896" s="153"/>
      <c r="GW2896" s="153"/>
      <c r="GX2896" s="153"/>
      <c r="GY2896" s="153"/>
      <c r="GZ2896" s="153"/>
      <c r="HA2896" s="153"/>
      <c r="HB2896" s="153"/>
      <c r="HC2896" s="153"/>
      <c r="HD2896" s="153"/>
      <c r="HE2896" s="153"/>
      <c r="HF2896" s="153"/>
      <c r="HG2896" s="153"/>
      <c r="HH2896" s="153"/>
      <c r="HI2896" s="153"/>
      <c r="HJ2896" s="153"/>
      <c r="HK2896" s="153"/>
      <c r="HL2896" s="153"/>
      <c r="HM2896" s="153"/>
      <c r="HN2896" s="153"/>
      <c r="HO2896" s="153"/>
      <c r="HP2896" s="153"/>
      <c r="HQ2896" s="153"/>
      <c r="HR2896" s="153"/>
      <c r="HS2896" s="153"/>
      <c r="HT2896" s="153"/>
      <c r="HU2896" s="153"/>
      <c r="HV2896" s="153"/>
      <c r="HW2896" s="153"/>
      <c r="HX2896" s="153"/>
      <c r="HY2896" s="153"/>
      <c r="HZ2896" s="153"/>
    </row>
    <row r="2897" spans="1:234" s="174" customFormat="1" ht="15">
      <c r="A2897" s="150"/>
      <c r="B2897" s="151"/>
      <c r="C2897" s="152"/>
      <c r="D2897" s="151"/>
      <c r="E2897" s="151"/>
      <c r="F2897" s="151"/>
      <c r="G2897" s="151"/>
      <c r="H2897" s="151"/>
      <c r="I2897" s="151"/>
      <c r="J2897" s="151"/>
      <c r="K2897" s="151"/>
      <c r="L2897" s="151"/>
      <c r="M2897" s="151"/>
      <c r="N2897" s="151"/>
      <c r="O2897" s="151"/>
      <c r="P2897" s="153"/>
      <c r="Q2897" s="153"/>
      <c r="R2897" s="153"/>
      <c r="S2897" s="153"/>
      <c r="T2897" s="153"/>
      <c r="U2897" s="153"/>
      <c r="V2897" s="153"/>
      <c r="W2897" s="153"/>
      <c r="X2897" s="153"/>
      <c r="Y2897" s="153"/>
      <c r="Z2897" s="153"/>
      <c r="AA2897" s="153"/>
      <c r="AB2897" s="153"/>
      <c r="AC2897" s="153"/>
      <c r="AD2897" s="153"/>
      <c r="AE2897" s="153"/>
      <c r="AF2897" s="153"/>
      <c r="AG2897" s="153"/>
      <c r="AH2897" s="153"/>
      <c r="AI2897" s="153"/>
      <c r="AJ2897" s="153"/>
      <c r="AK2897" s="153"/>
      <c r="AL2897" s="153"/>
      <c r="AM2897" s="153"/>
      <c r="AN2897" s="153"/>
      <c r="AO2897" s="153"/>
      <c r="AP2897" s="153"/>
      <c r="AQ2897" s="153"/>
      <c r="AR2897" s="153"/>
      <c r="AS2897" s="153"/>
      <c r="AT2897" s="153"/>
      <c r="AU2897" s="153"/>
      <c r="AV2897" s="153"/>
      <c r="AW2897" s="153"/>
      <c r="AX2897" s="153"/>
      <c r="AY2897" s="153"/>
      <c r="AZ2897" s="153"/>
      <c r="BA2897" s="153"/>
      <c r="BB2897" s="153"/>
      <c r="BC2897" s="153"/>
      <c r="BD2897" s="153"/>
      <c r="BE2897" s="153"/>
      <c r="BF2897" s="153"/>
      <c r="BG2897" s="153"/>
      <c r="BH2897" s="153"/>
      <c r="BI2897" s="153"/>
      <c r="BJ2897" s="153"/>
      <c r="BK2897" s="153"/>
      <c r="BL2897" s="153"/>
      <c r="BM2897" s="153"/>
      <c r="BN2897" s="153"/>
      <c r="BO2897" s="153"/>
      <c r="BP2897" s="153"/>
      <c r="BQ2897" s="153"/>
      <c r="BR2897" s="153"/>
      <c r="BS2897" s="153"/>
      <c r="BT2897" s="153"/>
      <c r="BU2897" s="153"/>
      <c r="BV2897" s="153"/>
      <c r="BW2897" s="153"/>
      <c r="BX2897" s="153"/>
      <c r="BY2897" s="153"/>
      <c r="BZ2897" s="153"/>
      <c r="CA2897" s="153"/>
      <c r="CB2897" s="153"/>
      <c r="CC2897" s="153"/>
      <c r="CD2897" s="153"/>
      <c r="CE2897" s="153"/>
      <c r="CF2897" s="153"/>
      <c r="CG2897" s="153"/>
      <c r="CH2897" s="153"/>
      <c r="CI2897" s="153"/>
      <c r="CJ2897" s="153"/>
      <c r="CK2897" s="153"/>
      <c r="CL2897" s="153"/>
      <c r="CM2897" s="153"/>
      <c r="CN2897" s="153"/>
      <c r="CO2897" s="153"/>
      <c r="CP2897" s="153"/>
      <c r="CQ2897" s="153"/>
      <c r="CR2897" s="153"/>
      <c r="CS2897" s="153"/>
      <c r="CT2897" s="153"/>
      <c r="CU2897" s="153"/>
      <c r="CV2897" s="153"/>
      <c r="CW2897" s="153"/>
      <c r="CX2897" s="153"/>
      <c r="CY2897" s="153"/>
      <c r="CZ2897" s="153"/>
      <c r="DA2897" s="153"/>
      <c r="DB2897" s="153"/>
      <c r="DC2897" s="153"/>
      <c r="DD2897" s="153"/>
      <c r="DE2897" s="153"/>
      <c r="DF2897" s="153"/>
      <c r="DG2897" s="153"/>
      <c r="DH2897" s="153"/>
      <c r="DI2897" s="153"/>
      <c r="DJ2897" s="153"/>
      <c r="DK2897" s="153"/>
      <c r="DL2897" s="153"/>
      <c r="DM2897" s="153"/>
      <c r="DN2897" s="153"/>
      <c r="DO2897" s="153"/>
      <c r="DP2897" s="153"/>
      <c r="DQ2897" s="153"/>
      <c r="DR2897" s="153"/>
      <c r="DS2897" s="153"/>
      <c r="DT2897" s="153"/>
      <c r="DU2897" s="153"/>
      <c r="DV2897" s="153"/>
      <c r="DW2897" s="153"/>
      <c r="DX2897" s="153"/>
      <c r="DY2897" s="153"/>
      <c r="DZ2897" s="153"/>
      <c r="EA2897" s="153"/>
      <c r="EB2897" s="153"/>
      <c r="EC2897" s="153"/>
      <c r="ED2897" s="153"/>
      <c r="EE2897" s="153"/>
      <c r="EF2897" s="153"/>
      <c r="EG2897" s="153"/>
      <c r="EH2897" s="153"/>
      <c r="EI2897" s="153"/>
      <c r="EJ2897" s="153"/>
      <c r="EK2897" s="153"/>
      <c r="EL2897" s="153"/>
      <c r="EM2897" s="153"/>
      <c r="EN2897" s="153"/>
      <c r="EO2897" s="153"/>
      <c r="EP2897" s="153"/>
      <c r="EQ2897" s="153"/>
      <c r="ER2897" s="153"/>
      <c r="ES2897" s="153"/>
      <c r="ET2897" s="153"/>
      <c r="EU2897" s="153"/>
      <c r="EV2897" s="153"/>
      <c r="EW2897" s="153"/>
      <c r="EX2897" s="153"/>
      <c r="EY2897" s="153"/>
      <c r="EZ2897" s="153"/>
      <c r="FA2897" s="153"/>
      <c r="FB2897" s="153"/>
      <c r="FC2897" s="153"/>
      <c r="FD2897" s="153"/>
      <c r="FE2897" s="153"/>
      <c r="FF2897" s="153"/>
      <c r="FG2897" s="153"/>
      <c r="FH2897" s="153"/>
      <c r="FI2897" s="153"/>
      <c r="FJ2897" s="153"/>
      <c r="FK2897" s="153"/>
      <c r="FL2897" s="153"/>
      <c r="FM2897" s="153"/>
      <c r="FN2897" s="153"/>
      <c r="FO2897" s="153"/>
      <c r="FP2897" s="153"/>
      <c r="FQ2897" s="153"/>
      <c r="FR2897" s="153"/>
      <c r="FS2897" s="153"/>
      <c r="FT2897" s="153"/>
      <c r="FU2897" s="153"/>
      <c r="FV2897" s="153"/>
      <c r="FW2897" s="153"/>
      <c r="FX2897" s="153"/>
      <c r="FY2897" s="153"/>
      <c r="FZ2897" s="153"/>
      <c r="GA2897" s="153"/>
      <c r="GB2897" s="153"/>
      <c r="GC2897" s="153"/>
      <c r="GD2897" s="153"/>
      <c r="GE2897" s="153"/>
      <c r="GF2897" s="153"/>
      <c r="GG2897" s="153"/>
      <c r="GH2897" s="153"/>
      <c r="GI2897" s="153"/>
      <c r="GJ2897" s="153"/>
      <c r="GK2897" s="153"/>
      <c r="GL2897" s="153"/>
      <c r="GM2897" s="153"/>
      <c r="GN2897" s="153"/>
      <c r="GO2897" s="153"/>
      <c r="GP2897" s="153"/>
      <c r="GQ2897" s="153"/>
      <c r="GR2897" s="153"/>
      <c r="GS2897" s="153"/>
      <c r="GT2897" s="153"/>
      <c r="GU2897" s="153"/>
      <c r="GV2897" s="153"/>
      <c r="GW2897" s="153"/>
      <c r="GX2897" s="153"/>
      <c r="GY2897" s="153"/>
      <c r="GZ2897" s="153"/>
      <c r="HA2897" s="153"/>
      <c r="HB2897" s="153"/>
      <c r="HC2897" s="153"/>
      <c r="HD2897" s="153"/>
      <c r="HE2897" s="153"/>
      <c r="HF2897" s="153"/>
      <c r="HG2897" s="153"/>
      <c r="HH2897" s="153"/>
      <c r="HI2897" s="153"/>
      <c r="HJ2897" s="153"/>
      <c r="HK2897" s="153"/>
      <c r="HL2897" s="153"/>
      <c r="HM2897" s="153"/>
      <c r="HN2897" s="153"/>
      <c r="HO2897" s="153"/>
      <c r="HP2897" s="153"/>
      <c r="HQ2897" s="153"/>
      <c r="HR2897" s="153"/>
      <c r="HS2897" s="153"/>
      <c r="HT2897" s="153"/>
      <c r="HU2897" s="153"/>
      <c r="HV2897" s="153"/>
      <c r="HW2897" s="153"/>
      <c r="HX2897" s="153"/>
      <c r="HY2897" s="153"/>
      <c r="HZ2897" s="153"/>
    </row>
    <row r="2898" spans="1:234" s="174" customFormat="1" ht="15">
      <c r="A2898" s="150"/>
      <c r="B2898" s="151"/>
      <c r="C2898" s="152"/>
      <c r="D2898" s="151"/>
      <c r="E2898" s="151"/>
      <c r="F2898" s="151"/>
      <c r="G2898" s="151"/>
      <c r="H2898" s="151"/>
      <c r="I2898" s="151"/>
      <c r="J2898" s="151"/>
      <c r="K2898" s="151"/>
      <c r="L2898" s="151"/>
      <c r="M2898" s="151"/>
      <c r="N2898" s="151"/>
      <c r="O2898" s="151"/>
      <c r="P2898" s="153"/>
      <c r="Q2898" s="153"/>
      <c r="R2898" s="153"/>
      <c r="S2898" s="153"/>
      <c r="T2898" s="153"/>
      <c r="U2898" s="153"/>
      <c r="V2898" s="153"/>
      <c r="W2898" s="153"/>
      <c r="X2898" s="153"/>
      <c r="Y2898" s="153"/>
      <c r="Z2898" s="153"/>
      <c r="AA2898" s="153"/>
      <c r="AB2898" s="153"/>
      <c r="AC2898" s="153"/>
      <c r="AD2898" s="153"/>
      <c r="AE2898" s="153"/>
      <c r="AF2898" s="153"/>
      <c r="AG2898" s="153"/>
      <c r="AH2898" s="153"/>
      <c r="AI2898" s="153"/>
      <c r="AJ2898" s="153"/>
      <c r="AK2898" s="153"/>
      <c r="AL2898" s="153"/>
      <c r="AM2898" s="153"/>
      <c r="AN2898" s="153"/>
      <c r="AO2898" s="153"/>
      <c r="AP2898" s="153"/>
      <c r="AQ2898" s="153"/>
      <c r="AR2898" s="153"/>
      <c r="AS2898" s="153"/>
      <c r="AT2898" s="153"/>
      <c r="AU2898" s="153"/>
      <c r="AV2898" s="153"/>
      <c r="AW2898" s="153"/>
      <c r="AX2898" s="153"/>
      <c r="AY2898" s="153"/>
      <c r="AZ2898" s="153"/>
      <c r="BA2898" s="153"/>
      <c r="BB2898" s="153"/>
      <c r="BC2898" s="153"/>
      <c r="BD2898" s="153"/>
      <c r="BE2898" s="153"/>
      <c r="BF2898" s="153"/>
      <c r="BG2898" s="153"/>
      <c r="BH2898" s="153"/>
      <c r="BI2898" s="153"/>
      <c r="BJ2898" s="153"/>
      <c r="BK2898" s="153"/>
      <c r="BL2898" s="153"/>
      <c r="BM2898" s="153"/>
      <c r="BN2898" s="153"/>
      <c r="BO2898" s="153"/>
      <c r="BP2898" s="153"/>
      <c r="BQ2898" s="153"/>
      <c r="BR2898" s="153"/>
      <c r="BS2898" s="153"/>
      <c r="BT2898" s="153"/>
      <c r="BU2898" s="153"/>
      <c r="BV2898" s="153"/>
      <c r="BW2898" s="153"/>
      <c r="BX2898" s="153"/>
      <c r="BY2898" s="153"/>
      <c r="BZ2898" s="153"/>
      <c r="CA2898" s="153"/>
      <c r="CB2898" s="153"/>
      <c r="CC2898" s="153"/>
      <c r="CD2898" s="153"/>
      <c r="CE2898" s="153"/>
      <c r="CF2898" s="153"/>
      <c r="CG2898" s="153"/>
      <c r="CH2898" s="153"/>
      <c r="CI2898" s="153"/>
      <c r="CJ2898" s="153"/>
      <c r="CK2898" s="153"/>
      <c r="CL2898" s="153"/>
      <c r="CM2898" s="153"/>
      <c r="CN2898" s="153"/>
      <c r="CO2898" s="153"/>
      <c r="CP2898" s="153"/>
      <c r="CQ2898" s="153"/>
      <c r="CR2898" s="153"/>
      <c r="CS2898" s="153"/>
      <c r="CT2898" s="153"/>
      <c r="CU2898" s="153"/>
      <c r="CV2898" s="153"/>
      <c r="CW2898" s="153"/>
      <c r="CX2898" s="153"/>
      <c r="CY2898" s="153"/>
      <c r="CZ2898" s="153"/>
      <c r="DA2898" s="153"/>
      <c r="DB2898" s="153"/>
      <c r="DC2898" s="153"/>
      <c r="DD2898" s="153"/>
      <c r="DE2898" s="153"/>
      <c r="DF2898" s="153"/>
      <c r="DG2898" s="153"/>
      <c r="DH2898" s="153"/>
      <c r="DI2898" s="153"/>
      <c r="DJ2898" s="153"/>
      <c r="DK2898" s="153"/>
      <c r="DL2898" s="153"/>
      <c r="DM2898" s="153"/>
      <c r="DN2898" s="153"/>
      <c r="DO2898" s="153"/>
      <c r="DP2898" s="153"/>
      <c r="DQ2898" s="153"/>
      <c r="DR2898" s="153"/>
      <c r="DS2898" s="153"/>
      <c r="DT2898" s="153"/>
      <c r="DU2898" s="153"/>
      <c r="DV2898" s="153"/>
      <c r="DW2898" s="153"/>
      <c r="DX2898" s="153"/>
      <c r="DY2898" s="153"/>
      <c r="DZ2898" s="153"/>
      <c r="EA2898" s="153"/>
      <c r="EB2898" s="153"/>
      <c r="EC2898" s="153"/>
      <c r="ED2898" s="153"/>
      <c r="EE2898" s="153"/>
      <c r="EF2898" s="153"/>
      <c r="EG2898" s="153"/>
      <c r="EH2898" s="153"/>
      <c r="EI2898" s="153"/>
      <c r="EJ2898" s="153"/>
      <c r="EK2898" s="153"/>
      <c r="EL2898" s="153"/>
      <c r="EM2898" s="153"/>
      <c r="EN2898" s="153"/>
      <c r="EO2898" s="153"/>
      <c r="EP2898" s="153"/>
      <c r="EQ2898" s="153"/>
      <c r="ER2898" s="153"/>
      <c r="ES2898" s="153"/>
      <c r="ET2898" s="153"/>
      <c r="EU2898" s="153"/>
      <c r="EV2898" s="153"/>
      <c r="EW2898" s="153"/>
      <c r="EX2898" s="153"/>
      <c r="EY2898" s="153"/>
      <c r="EZ2898" s="153"/>
      <c r="FA2898" s="153"/>
      <c r="FB2898" s="153"/>
      <c r="FC2898" s="153"/>
      <c r="FD2898" s="153"/>
      <c r="FE2898" s="153"/>
      <c r="FF2898" s="153"/>
      <c r="FG2898" s="153"/>
      <c r="FH2898" s="153"/>
      <c r="FI2898" s="153"/>
      <c r="FJ2898" s="153"/>
      <c r="FK2898" s="153"/>
      <c r="FL2898" s="153"/>
      <c r="FM2898" s="153"/>
      <c r="FN2898" s="153"/>
      <c r="FO2898" s="153"/>
      <c r="FP2898" s="153"/>
      <c r="FQ2898" s="153"/>
      <c r="FR2898" s="153"/>
      <c r="FS2898" s="153"/>
      <c r="FT2898" s="153"/>
      <c r="FU2898" s="153"/>
      <c r="FV2898" s="153"/>
      <c r="FW2898" s="153"/>
      <c r="FX2898" s="153"/>
      <c r="FY2898" s="153"/>
      <c r="FZ2898" s="153"/>
      <c r="GA2898" s="153"/>
      <c r="GB2898" s="153"/>
      <c r="GC2898" s="153"/>
      <c r="GD2898" s="153"/>
      <c r="GE2898" s="153"/>
      <c r="GF2898" s="153"/>
      <c r="GG2898" s="153"/>
      <c r="GH2898" s="153"/>
      <c r="GI2898" s="153"/>
      <c r="GJ2898" s="153"/>
      <c r="GK2898" s="153"/>
      <c r="GL2898" s="153"/>
      <c r="GM2898" s="153"/>
      <c r="GN2898" s="153"/>
      <c r="GO2898" s="153"/>
      <c r="GP2898" s="153"/>
      <c r="GQ2898" s="153"/>
      <c r="GR2898" s="153"/>
      <c r="GS2898" s="153"/>
      <c r="GT2898" s="153"/>
      <c r="GU2898" s="153"/>
      <c r="GV2898" s="153"/>
      <c r="GW2898" s="153"/>
      <c r="GX2898" s="153"/>
      <c r="GY2898" s="153"/>
      <c r="GZ2898" s="153"/>
      <c r="HA2898" s="153"/>
      <c r="HB2898" s="153"/>
      <c r="HC2898" s="153"/>
      <c r="HD2898" s="153"/>
      <c r="HE2898" s="153"/>
      <c r="HF2898" s="153"/>
      <c r="HG2898" s="153"/>
      <c r="HH2898" s="153"/>
      <c r="HI2898" s="153"/>
      <c r="HJ2898" s="153"/>
      <c r="HK2898" s="153"/>
      <c r="HL2898" s="153"/>
      <c r="HM2898" s="153"/>
      <c r="HN2898" s="153"/>
      <c r="HO2898" s="153"/>
      <c r="HP2898" s="153"/>
      <c r="HQ2898" s="153"/>
      <c r="HR2898" s="153"/>
      <c r="HS2898" s="153"/>
      <c r="HT2898" s="153"/>
      <c r="HU2898" s="153"/>
      <c r="HV2898" s="153"/>
      <c r="HW2898" s="153"/>
      <c r="HX2898" s="153"/>
      <c r="HY2898" s="153"/>
      <c r="HZ2898" s="153"/>
    </row>
    <row r="2899" spans="1:234" s="174" customFormat="1" ht="15">
      <c r="A2899" s="150"/>
      <c r="B2899" s="151"/>
      <c r="C2899" s="152"/>
      <c r="D2899" s="151"/>
      <c r="E2899" s="151"/>
      <c r="F2899" s="151"/>
      <c r="G2899" s="151"/>
      <c r="H2899" s="151"/>
      <c r="I2899" s="151"/>
      <c r="J2899" s="151"/>
      <c r="K2899" s="151"/>
      <c r="L2899" s="151"/>
      <c r="M2899" s="151"/>
      <c r="N2899" s="151"/>
      <c r="O2899" s="151"/>
      <c r="P2899" s="153"/>
      <c r="Q2899" s="153"/>
      <c r="R2899" s="153"/>
      <c r="S2899" s="153"/>
      <c r="T2899" s="153"/>
      <c r="U2899" s="153"/>
      <c r="V2899" s="153"/>
      <c r="W2899" s="153"/>
      <c r="X2899" s="153"/>
      <c r="Y2899" s="153"/>
      <c r="Z2899" s="153"/>
      <c r="AA2899" s="153"/>
      <c r="AB2899" s="153"/>
      <c r="AC2899" s="153"/>
      <c r="AD2899" s="153"/>
      <c r="AE2899" s="153"/>
      <c r="AF2899" s="153"/>
      <c r="AG2899" s="153"/>
      <c r="AH2899" s="153"/>
      <c r="AI2899" s="153"/>
      <c r="AJ2899" s="153"/>
      <c r="AK2899" s="153"/>
      <c r="AL2899" s="153"/>
      <c r="AM2899" s="153"/>
      <c r="AN2899" s="153"/>
      <c r="AO2899" s="153"/>
      <c r="AP2899" s="153"/>
      <c r="AQ2899" s="153"/>
      <c r="AR2899" s="153"/>
      <c r="AS2899" s="153"/>
      <c r="AT2899" s="153"/>
      <c r="AU2899" s="153"/>
      <c r="AV2899" s="153"/>
      <c r="AW2899" s="153"/>
      <c r="AX2899" s="153"/>
      <c r="AY2899" s="153"/>
      <c r="AZ2899" s="153"/>
      <c r="BA2899" s="153"/>
      <c r="BB2899" s="153"/>
      <c r="BC2899" s="153"/>
      <c r="BD2899" s="153"/>
      <c r="BE2899" s="153"/>
      <c r="BF2899" s="153"/>
      <c r="BG2899" s="153"/>
      <c r="BH2899" s="153"/>
      <c r="BI2899" s="153"/>
      <c r="BJ2899" s="153"/>
      <c r="BK2899" s="153"/>
      <c r="BL2899" s="153"/>
      <c r="BM2899" s="153"/>
      <c r="BN2899" s="153"/>
      <c r="BO2899" s="153"/>
      <c r="BP2899" s="153"/>
      <c r="BQ2899" s="153"/>
      <c r="BR2899" s="153"/>
      <c r="BS2899" s="153"/>
      <c r="BT2899" s="153"/>
      <c r="BU2899" s="153"/>
      <c r="BV2899" s="153"/>
      <c r="BW2899" s="153"/>
      <c r="BX2899" s="153"/>
      <c r="BY2899" s="153"/>
      <c r="BZ2899" s="153"/>
      <c r="CA2899" s="153"/>
      <c r="CB2899" s="153"/>
      <c r="CC2899" s="153"/>
      <c r="CD2899" s="153"/>
      <c r="CE2899" s="153"/>
      <c r="CF2899" s="153"/>
      <c r="CG2899" s="153"/>
      <c r="CH2899" s="153"/>
      <c r="CI2899" s="153"/>
      <c r="CJ2899" s="153"/>
      <c r="CK2899" s="153"/>
      <c r="CL2899" s="153"/>
      <c r="CM2899" s="153"/>
      <c r="CN2899" s="153"/>
      <c r="CO2899" s="153"/>
      <c r="CP2899" s="153"/>
      <c r="CQ2899" s="153"/>
      <c r="CR2899" s="153"/>
      <c r="CS2899" s="153"/>
      <c r="CT2899" s="153"/>
      <c r="CU2899" s="153"/>
      <c r="CV2899" s="153"/>
      <c r="CW2899" s="153"/>
      <c r="CX2899" s="153"/>
      <c r="CY2899" s="153"/>
      <c r="CZ2899" s="153"/>
      <c r="DA2899" s="153"/>
      <c r="DB2899" s="153"/>
      <c r="DC2899" s="153"/>
      <c r="DD2899" s="153"/>
      <c r="DE2899" s="153"/>
      <c r="DF2899" s="153"/>
      <c r="DG2899" s="153"/>
      <c r="DH2899" s="153"/>
      <c r="DI2899" s="153"/>
      <c r="DJ2899" s="153"/>
      <c r="DK2899" s="153"/>
      <c r="DL2899" s="153"/>
      <c r="DM2899" s="153"/>
      <c r="DN2899" s="153"/>
      <c r="DO2899" s="153"/>
      <c r="DP2899" s="153"/>
      <c r="DQ2899" s="153"/>
      <c r="DR2899" s="153"/>
      <c r="DS2899" s="153"/>
      <c r="DT2899" s="153"/>
      <c r="DU2899" s="153"/>
      <c r="DV2899" s="153"/>
      <c r="DW2899" s="153"/>
      <c r="DX2899" s="153"/>
      <c r="DY2899" s="153"/>
      <c r="DZ2899" s="153"/>
      <c r="EA2899" s="153"/>
      <c r="EB2899" s="153"/>
      <c r="EC2899" s="153"/>
      <c r="ED2899" s="153"/>
      <c r="EE2899" s="153"/>
      <c r="EF2899" s="153"/>
      <c r="EG2899" s="153"/>
      <c r="EH2899" s="153"/>
      <c r="EI2899" s="153"/>
      <c r="EJ2899" s="153"/>
      <c r="EK2899" s="153"/>
      <c r="EL2899" s="153"/>
      <c r="EM2899" s="153"/>
      <c r="EN2899" s="153"/>
      <c r="EO2899" s="153"/>
      <c r="EP2899" s="153"/>
      <c r="EQ2899" s="153"/>
      <c r="ER2899" s="153"/>
      <c r="ES2899" s="153"/>
      <c r="ET2899" s="153"/>
      <c r="EU2899" s="153"/>
      <c r="EV2899" s="153"/>
      <c r="EW2899" s="153"/>
      <c r="EX2899" s="153"/>
      <c r="EY2899" s="153"/>
      <c r="EZ2899" s="153"/>
      <c r="FA2899" s="153"/>
      <c r="FB2899" s="153"/>
      <c r="FC2899" s="153"/>
      <c r="FD2899" s="153"/>
      <c r="FE2899" s="153"/>
      <c r="FF2899" s="153"/>
      <c r="FG2899" s="153"/>
      <c r="FH2899" s="153"/>
      <c r="FI2899" s="153"/>
      <c r="FJ2899" s="153"/>
      <c r="FK2899" s="153"/>
      <c r="FL2899" s="153"/>
      <c r="FM2899" s="153"/>
      <c r="FN2899" s="153"/>
      <c r="FO2899" s="153"/>
      <c r="FP2899" s="153"/>
      <c r="FQ2899" s="153"/>
      <c r="FR2899" s="153"/>
      <c r="FS2899" s="153"/>
      <c r="FT2899" s="153"/>
      <c r="FU2899" s="153"/>
      <c r="FV2899" s="153"/>
      <c r="FW2899" s="153"/>
      <c r="FX2899" s="153"/>
      <c r="FY2899" s="153"/>
      <c r="FZ2899" s="153"/>
      <c r="GA2899" s="153"/>
      <c r="GB2899" s="153"/>
      <c r="GC2899" s="153"/>
      <c r="GD2899" s="153"/>
      <c r="GE2899" s="153"/>
      <c r="GF2899" s="153"/>
      <c r="GG2899" s="153"/>
      <c r="GH2899" s="153"/>
      <c r="GI2899" s="153"/>
      <c r="GJ2899" s="153"/>
      <c r="GK2899" s="153"/>
      <c r="GL2899" s="153"/>
      <c r="GM2899" s="153"/>
      <c r="GN2899" s="153"/>
      <c r="GO2899" s="153"/>
      <c r="GP2899" s="153"/>
      <c r="GQ2899" s="153"/>
      <c r="GR2899" s="153"/>
      <c r="GS2899" s="153"/>
      <c r="GT2899" s="153"/>
      <c r="GU2899" s="153"/>
      <c r="GV2899" s="153"/>
      <c r="GW2899" s="153"/>
      <c r="GX2899" s="153"/>
      <c r="GY2899" s="153"/>
      <c r="GZ2899" s="153"/>
      <c r="HA2899" s="153"/>
      <c r="HB2899" s="153"/>
      <c r="HC2899" s="153"/>
      <c r="HD2899" s="153"/>
      <c r="HE2899" s="153"/>
      <c r="HF2899" s="153"/>
      <c r="HG2899" s="153"/>
      <c r="HH2899" s="153"/>
      <c r="HI2899" s="153"/>
      <c r="HJ2899" s="153"/>
      <c r="HK2899" s="153"/>
      <c r="HL2899" s="153"/>
      <c r="HM2899" s="153"/>
      <c r="HN2899" s="153"/>
      <c r="HO2899" s="153"/>
      <c r="HP2899" s="153"/>
      <c r="HQ2899" s="153"/>
      <c r="HR2899" s="153"/>
      <c r="HS2899" s="153"/>
      <c r="HT2899" s="153"/>
      <c r="HU2899" s="153"/>
      <c r="HV2899" s="153"/>
      <c r="HW2899" s="153"/>
      <c r="HX2899" s="153"/>
      <c r="HY2899" s="153"/>
      <c r="HZ2899" s="153"/>
    </row>
    <row r="2900" spans="1:234" s="174" customFormat="1" ht="15">
      <c r="A2900" s="150"/>
      <c r="B2900" s="151"/>
      <c r="C2900" s="152"/>
      <c r="D2900" s="151"/>
      <c r="E2900" s="151"/>
      <c r="F2900" s="151"/>
      <c r="G2900" s="151"/>
      <c r="H2900" s="151"/>
      <c r="I2900" s="151"/>
      <c r="J2900" s="151"/>
      <c r="K2900" s="151"/>
      <c r="L2900" s="151"/>
      <c r="M2900" s="151"/>
      <c r="N2900" s="151"/>
      <c r="O2900" s="151"/>
      <c r="P2900" s="153"/>
      <c r="Q2900" s="153"/>
      <c r="R2900" s="153"/>
      <c r="S2900" s="153"/>
      <c r="T2900" s="153"/>
      <c r="U2900" s="153"/>
      <c r="V2900" s="153"/>
      <c r="W2900" s="153"/>
      <c r="X2900" s="153"/>
      <c r="Y2900" s="153"/>
      <c r="Z2900" s="153"/>
      <c r="AA2900" s="153"/>
      <c r="AB2900" s="153"/>
      <c r="AC2900" s="153"/>
      <c r="AD2900" s="153"/>
      <c r="AE2900" s="153"/>
      <c r="AF2900" s="153"/>
      <c r="AG2900" s="153"/>
      <c r="AH2900" s="153"/>
      <c r="AI2900" s="153"/>
      <c r="AJ2900" s="153"/>
      <c r="AK2900" s="153"/>
      <c r="AL2900" s="153"/>
      <c r="AM2900" s="153"/>
      <c r="AN2900" s="153"/>
      <c r="AO2900" s="153"/>
      <c r="AP2900" s="153"/>
      <c r="AQ2900" s="153"/>
      <c r="AR2900" s="153"/>
      <c r="AS2900" s="153"/>
      <c r="AT2900" s="153"/>
      <c r="AU2900" s="153"/>
      <c r="AV2900" s="153"/>
      <c r="AW2900" s="153"/>
      <c r="AX2900" s="153"/>
      <c r="AY2900" s="153"/>
      <c r="AZ2900" s="153"/>
      <c r="BA2900" s="153"/>
      <c r="BB2900" s="153"/>
      <c r="BC2900" s="153"/>
      <c r="BD2900" s="153"/>
      <c r="BE2900" s="153"/>
      <c r="BF2900" s="153"/>
      <c r="BG2900" s="153"/>
      <c r="BH2900" s="153"/>
      <c r="BI2900" s="153"/>
      <c r="BJ2900" s="153"/>
      <c r="BK2900" s="153"/>
      <c r="BL2900" s="153"/>
      <c r="BM2900" s="153"/>
      <c r="BN2900" s="153"/>
      <c r="BO2900" s="153"/>
      <c r="BP2900" s="153"/>
      <c r="BQ2900" s="153"/>
      <c r="BR2900" s="153"/>
      <c r="BS2900" s="153"/>
      <c r="BT2900" s="153"/>
      <c r="BU2900" s="153"/>
      <c r="BV2900" s="153"/>
      <c r="BW2900" s="153"/>
      <c r="BX2900" s="153"/>
      <c r="BY2900" s="153"/>
      <c r="BZ2900" s="153"/>
      <c r="CA2900" s="153"/>
      <c r="CB2900" s="153"/>
      <c r="CC2900" s="153"/>
      <c r="CD2900" s="153"/>
      <c r="CE2900" s="153"/>
      <c r="CF2900" s="153"/>
      <c r="CG2900" s="153"/>
      <c r="CH2900" s="153"/>
      <c r="CI2900" s="153"/>
      <c r="CJ2900" s="153"/>
      <c r="CK2900" s="153"/>
      <c r="CL2900" s="153"/>
      <c r="CM2900" s="153"/>
      <c r="CN2900" s="153"/>
      <c r="CO2900" s="153"/>
      <c r="CP2900" s="153"/>
      <c r="CQ2900" s="153"/>
      <c r="CR2900" s="153"/>
      <c r="CS2900" s="153"/>
      <c r="CT2900" s="153"/>
      <c r="CU2900" s="153"/>
      <c r="CV2900" s="153"/>
      <c r="CW2900" s="153"/>
      <c r="CX2900" s="153"/>
      <c r="CY2900" s="153"/>
      <c r="CZ2900" s="153"/>
      <c r="DA2900" s="153"/>
      <c r="DB2900" s="153"/>
      <c r="DC2900" s="153"/>
      <c r="DD2900" s="153"/>
      <c r="DE2900" s="153"/>
      <c r="DF2900" s="153"/>
      <c r="DG2900" s="153"/>
      <c r="DH2900" s="153"/>
      <c r="DI2900" s="153"/>
      <c r="DJ2900" s="153"/>
      <c r="DK2900" s="153"/>
      <c r="DL2900" s="153"/>
      <c r="DM2900" s="153"/>
      <c r="DN2900" s="153"/>
      <c r="DO2900" s="153"/>
      <c r="DP2900" s="153"/>
      <c r="DQ2900" s="153"/>
      <c r="DR2900" s="153"/>
      <c r="DS2900" s="153"/>
      <c r="DT2900" s="153"/>
      <c r="DU2900" s="153"/>
      <c r="DV2900" s="153"/>
      <c r="DW2900" s="153"/>
      <c r="DX2900" s="153"/>
      <c r="DY2900" s="153"/>
      <c r="DZ2900" s="153"/>
      <c r="EA2900" s="153"/>
      <c r="EB2900" s="153"/>
      <c r="EC2900" s="153"/>
      <c r="ED2900" s="153"/>
      <c r="EE2900" s="153"/>
      <c r="EF2900" s="153"/>
      <c r="EG2900" s="153"/>
      <c r="EH2900" s="153"/>
      <c r="EI2900" s="153"/>
      <c r="EJ2900" s="153"/>
      <c r="EK2900" s="153"/>
      <c r="EL2900" s="153"/>
      <c r="EM2900" s="153"/>
      <c r="EN2900" s="153"/>
      <c r="EO2900" s="153"/>
      <c r="EP2900" s="153"/>
      <c r="EQ2900" s="153"/>
      <c r="ER2900" s="153"/>
      <c r="ES2900" s="153"/>
      <c r="ET2900" s="153"/>
      <c r="EU2900" s="153"/>
      <c r="EV2900" s="153"/>
      <c r="EW2900" s="153"/>
      <c r="EX2900" s="153"/>
      <c r="EY2900" s="153"/>
      <c r="EZ2900" s="153"/>
      <c r="FA2900" s="153"/>
      <c r="FB2900" s="153"/>
      <c r="FC2900" s="153"/>
      <c r="FD2900" s="153"/>
      <c r="FE2900" s="153"/>
      <c r="FF2900" s="153"/>
      <c r="FG2900" s="153"/>
      <c r="FH2900" s="153"/>
      <c r="FI2900" s="153"/>
      <c r="FJ2900" s="153"/>
      <c r="FK2900" s="153"/>
      <c r="FL2900" s="153"/>
      <c r="FM2900" s="153"/>
      <c r="FN2900" s="153"/>
      <c r="FO2900" s="153"/>
      <c r="FP2900" s="153"/>
      <c r="FQ2900" s="153"/>
      <c r="FR2900" s="153"/>
      <c r="FS2900" s="153"/>
      <c r="FT2900" s="153"/>
      <c r="FU2900" s="153"/>
      <c r="FV2900" s="153"/>
      <c r="FW2900" s="153"/>
      <c r="FX2900" s="153"/>
      <c r="FY2900" s="153"/>
      <c r="FZ2900" s="153"/>
      <c r="GA2900" s="153"/>
      <c r="GB2900" s="153"/>
      <c r="GC2900" s="153"/>
      <c r="GD2900" s="153"/>
      <c r="GE2900" s="153"/>
      <c r="GF2900" s="153"/>
      <c r="GG2900" s="153"/>
      <c r="GH2900" s="153"/>
      <c r="GI2900" s="153"/>
      <c r="GJ2900" s="153"/>
      <c r="GK2900" s="153"/>
      <c r="GL2900" s="153"/>
      <c r="GM2900" s="153"/>
      <c r="GN2900" s="153"/>
      <c r="GO2900" s="153"/>
      <c r="GP2900" s="153"/>
      <c r="GQ2900" s="153"/>
      <c r="GR2900" s="153"/>
      <c r="GS2900" s="153"/>
      <c r="GT2900" s="153"/>
      <c r="GU2900" s="153"/>
      <c r="GV2900" s="153"/>
      <c r="GW2900" s="153"/>
      <c r="GX2900" s="153"/>
      <c r="GY2900" s="153"/>
      <c r="GZ2900" s="153"/>
      <c r="HA2900" s="153"/>
      <c r="HB2900" s="153"/>
      <c r="HC2900" s="153"/>
      <c r="HD2900" s="153"/>
      <c r="HE2900" s="153"/>
      <c r="HF2900" s="153"/>
      <c r="HG2900" s="153"/>
      <c r="HH2900" s="153"/>
      <c r="HI2900" s="153"/>
      <c r="HJ2900" s="153"/>
      <c r="HK2900" s="153"/>
      <c r="HL2900" s="153"/>
      <c r="HM2900" s="153"/>
      <c r="HN2900" s="153"/>
      <c r="HO2900" s="153"/>
      <c r="HP2900" s="153"/>
      <c r="HQ2900" s="153"/>
      <c r="HR2900" s="153"/>
      <c r="HS2900" s="153"/>
      <c r="HT2900" s="153"/>
      <c r="HU2900" s="153"/>
      <c r="HV2900" s="153"/>
      <c r="HW2900" s="153"/>
      <c r="HX2900" s="153"/>
      <c r="HY2900" s="153"/>
      <c r="HZ2900" s="153"/>
    </row>
    <row r="2901" spans="1:234" s="174" customFormat="1" ht="15">
      <c r="A2901" s="150"/>
      <c r="B2901" s="151"/>
      <c r="C2901" s="152"/>
      <c r="D2901" s="151"/>
      <c r="E2901" s="151"/>
      <c r="F2901" s="151"/>
      <c r="G2901" s="151"/>
      <c r="H2901" s="151"/>
      <c r="I2901" s="151"/>
      <c r="J2901" s="151"/>
      <c r="K2901" s="151"/>
      <c r="L2901" s="151"/>
      <c r="M2901" s="151"/>
      <c r="N2901" s="151"/>
      <c r="O2901" s="151"/>
      <c r="P2901" s="153"/>
      <c r="Q2901" s="153"/>
      <c r="R2901" s="153"/>
      <c r="S2901" s="153"/>
      <c r="T2901" s="153"/>
      <c r="U2901" s="153"/>
      <c r="V2901" s="153"/>
      <c r="W2901" s="153"/>
      <c r="X2901" s="153"/>
      <c r="Y2901" s="153"/>
      <c r="Z2901" s="153"/>
      <c r="AA2901" s="153"/>
      <c r="AB2901" s="153"/>
      <c r="AC2901" s="153"/>
      <c r="AD2901" s="153"/>
      <c r="AE2901" s="153"/>
      <c r="AF2901" s="153"/>
      <c r="AG2901" s="153"/>
      <c r="AH2901" s="153"/>
      <c r="AI2901" s="153"/>
      <c r="AJ2901" s="153"/>
      <c r="AK2901" s="153"/>
      <c r="AL2901" s="153"/>
      <c r="AM2901" s="153"/>
      <c r="AN2901" s="153"/>
      <c r="AO2901" s="153"/>
      <c r="AP2901" s="153"/>
      <c r="AQ2901" s="153"/>
      <c r="AR2901" s="153"/>
      <c r="AS2901" s="153"/>
      <c r="AT2901" s="153"/>
      <c r="AU2901" s="153"/>
      <c r="AV2901" s="153"/>
      <c r="AW2901" s="153"/>
      <c r="AX2901" s="153"/>
      <c r="AY2901" s="153"/>
      <c r="AZ2901" s="153"/>
      <c r="BA2901" s="153"/>
      <c r="BB2901" s="153"/>
      <c r="BC2901" s="153"/>
      <c r="BD2901" s="153"/>
      <c r="BE2901" s="153"/>
      <c r="BF2901" s="153"/>
      <c r="BG2901" s="153"/>
      <c r="BH2901" s="153"/>
      <c r="BI2901" s="153"/>
      <c r="BJ2901" s="153"/>
      <c r="BK2901" s="153"/>
      <c r="BL2901" s="153"/>
      <c r="BM2901" s="153"/>
      <c r="BN2901" s="153"/>
      <c r="BO2901" s="153"/>
      <c r="BP2901" s="153"/>
      <c r="BQ2901" s="153"/>
      <c r="BR2901" s="153"/>
      <c r="BS2901" s="153"/>
      <c r="BT2901" s="153"/>
      <c r="BU2901" s="153"/>
      <c r="BV2901" s="153"/>
      <c r="BW2901" s="153"/>
      <c r="BX2901" s="153"/>
      <c r="BY2901" s="153"/>
      <c r="BZ2901" s="153"/>
      <c r="CA2901" s="153"/>
      <c r="CB2901" s="153"/>
      <c r="CC2901" s="153"/>
      <c r="CD2901" s="153"/>
      <c r="CE2901" s="153"/>
      <c r="CF2901" s="153"/>
      <c r="CG2901" s="153"/>
      <c r="CH2901" s="153"/>
      <c r="CI2901" s="153"/>
      <c r="CJ2901" s="153"/>
      <c r="CK2901" s="153"/>
      <c r="CL2901" s="153"/>
      <c r="CM2901" s="153"/>
      <c r="CN2901" s="153"/>
      <c r="CO2901" s="153"/>
      <c r="CP2901" s="153"/>
      <c r="CQ2901" s="153"/>
      <c r="CR2901" s="153"/>
      <c r="CS2901" s="153"/>
      <c r="CT2901" s="153"/>
      <c r="CU2901" s="153"/>
      <c r="CV2901" s="153"/>
      <c r="CW2901" s="153"/>
      <c r="CX2901" s="153"/>
      <c r="CY2901" s="153"/>
      <c r="CZ2901" s="153"/>
      <c r="DA2901" s="153"/>
      <c r="DB2901" s="153"/>
      <c r="DC2901" s="153"/>
      <c r="DD2901" s="153"/>
      <c r="DE2901" s="153"/>
      <c r="DF2901" s="153"/>
      <c r="DG2901" s="153"/>
      <c r="DH2901" s="153"/>
      <c r="DI2901" s="153"/>
      <c r="DJ2901" s="153"/>
      <c r="DK2901" s="153"/>
      <c r="DL2901" s="153"/>
      <c r="DM2901" s="153"/>
      <c r="DN2901" s="153"/>
      <c r="DO2901" s="153"/>
      <c r="DP2901" s="153"/>
      <c r="DQ2901" s="153"/>
      <c r="DR2901" s="153"/>
      <c r="DS2901" s="153"/>
      <c r="DT2901" s="153"/>
      <c r="DU2901" s="153"/>
      <c r="DV2901" s="153"/>
      <c r="DW2901" s="153"/>
      <c r="DX2901" s="153"/>
      <c r="DY2901" s="153"/>
      <c r="DZ2901" s="153"/>
      <c r="EA2901" s="153"/>
      <c r="EB2901" s="153"/>
      <c r="EC2901" s="153"/>
      <c r="ED2901" s="153"/>
      <c r="EE2901" s="153"/>
      <c r="EF2901" s="153"/>
      <c r="EG2901" s="153"/>
      <c r="EH2901" s="153"/>
      <c r="EI2901" s="153"/>
      <c r="EJ2901" s="153"/>
      <c r="EK2901" s="153"/>
      <c r="EL2901" s="153"/>
      <c r="EM2901" s="153"/>
      <c r="EN2901" s="153"/>
      <c r="EO2901" s="153"/>
      <c r="EP2901" s="153"/>
      <c r="EQ2901" s="153"/>
      <c r="ER2901" s="153"/>
      <c r="ES2901" s="153"/>
      <c r="ET2901" s="153"/>
      <c r="EU2901" s="153"/>
      <c r="EV2901" s="153"/>
      <c r="EW2901" s="153"/>
      <c r="EX2901" s="153"/>
      <c r="EY2901" s="153"/>
      <c r="EZ2901" s="153"/>
      <c r="FA2901" s="153"/>
      <c r="FB2901" s="153"/>
      <c r="FC2901" s="153"/>
      <c r="FD2901" s="153"/>
      <c r="FE2901" s="153"/>
      <c r="FF2901" s="153"/>
      <c r="FG2901" s="153"/>
      <c r="FH2901" s="153"/>
      <c r="FI2901" s="153"/>
      <c r="FJ2901" s="153"/>
      <c r="FK2901" s="153"/>
      <c r="FL2901" s="153"/>
      <c r="FM2901" s="153"/>
      <c r="FN2901" s="153"/>
      <c r="FO2901" s="153"/>
      <c r="FP2901" s="153"/>
      <c r="FQ2901" s="153"/>
      <c r="FR2901" s="153"/>
      <c r="FS2901" s="153"/>
      <c r="FT2901" s="153"/>
      <c r="FU2901" s="153"/>
      <c r="FV2901" s="153"/>
      <c r="FW2901" s="153"/>
      <c r="FX2901" s="153"/>
      <c r="FY2901" s="153"/>
      <c r="FZ2901" s="153"/>
      <c r="GA2901" s="153"/>
      <c r="GB2901" s="153"/>
      <c r="GC2901" s="153"/>
      <c r="GD2901" s="153"/>
      <c r="GE2901" s="153"/>
      <c r="GF2901" s="153"/>
      <c r="GG2901" s="153"/>
      <c r="GH2901" s="153"/>
      <c r="GI2901" s="153"/>
      <c r="GJ2901" s="153"/>
      <c r="GK2901" s="153"/>
      <c r="GL2901" s="153"/>
      <c r="GM2901" s="153"/>
      <c r="GN2901" s="153"/>
      <c r="GO2901" s="153"/>
      <c r="GP2901" s="153"/>
      <c r="GQ2901" s="153"/>
      <c r="GR2901" s="153"/>
      <c r="GS2901" s="153"/>
      <c r="GT2901" s="153"/>
      <c r="GU2901" s="153"/>
      <c r="GV2901" s="153"/>
      <c r="GW2901" s="153"/>
      <c r="GX2901" s="153"/>
      <c r="GY2901" s="153"/>
      <c r="GZ2901" s="153"/>
      <c r="HA2901" s="153"/>
      <c r="HB2901" s="153"/>
      <c r="HC2901" s="153"/>
      <c r="HD2901" s="153"/>
      <c r="HE2901" s="153"/>
      <c r="HF2901" s="153"/>
      <c r="HG2901" s="153"/>
      <c r="HH2901" s="153"/>
      <c r="HI2901" s="153"/>
      <c r="HJ2901" s="153"/>
      <c r="HK2901" s="153"/>
      <c r="HL2901" s="153"/>
      <c r="HM2901" s="153"/>
      <c r="HN2901" s="153"/>
      <c r="HO2901" s="153"/>
      <c r="HP2901" s="153"/>
      <c r="HQ2901" s="153"/>
      <c r="HR2901" s="153"/>
      <c r="HS2901" s="153"/>
      <c r="HT2901" s="153"/>
      <c r="HU2901" s="153"/>
      <c r="HV2901" s="153"/>
      <c r="HW2901" s="153"/>
      <c r="HX2901" s="153"/>
      <c r="HY2901" s="153"/>
      <c r="HZ2901" s="153"/>
    </row>
    <row r="2902" spans="1:234" s="174" customFormat="1" ht="15">
      <c r="A2902" s="150"/>
      <c r="B2902" s="151"/>
      <c r="C2902" s="152"/>
      <c r="D2902" s="151"/>
      <c r="E2902" s="151"/>
      <c r="F2902" s="151"/>
      <c r="G2902" s="151"/>
      <c r="H2902" s="151"/>
      <c r="I2902" s="151"/>
      <c r="J2902" s="151"/>
      <c r="K2902" s="151"/>
      <c r="L2902" s="151"/>
      <c r="M2902" s="151"/>
      <c r="N2902" s="151"/>
      <c r="O2902" s="151"/>
      <c r="P2902" s="153"/>
      <c r="Q2902" s="153"/>
      <c r="R2902" s="153"/>
      <c r="S2902" s="153"/>
      <c r="T2902" s="153"/>
      <c r="U2902" s="153"/>
      <c r="V2902" s="153"/>
      <c r="W2902" s="153"/>
      <c r="X2902" s="153"/>
      <c r="Y2902" s="153"/>
      <c r="Z2902" s="153"/>
      <c r="AA2902" s="153"/>
      <c r="AB2902" s="153"/>
      <c r="AC2902" s="153"/>
      <c r="AD2902" s="153"/>
      <c r="AE2902" s="153"/>
      <c r="AF2902" s="153"/>
      <c r="AG2902" s="153"/>
      <c r="AH2902" s="153"/>
      <c r="AI2902" s="153"/>
      <c r="AJ2902" s="153"/>
      <c r="AK2902" s="153"/>
      <c r="AL2902" s="153"/>
      <c r="AM2902" s="153"/>
      <c r="AN2902" s="153"/>
      <c r="AO2902" s="153"/>
      <c r="AP2902" s="153"/>
      <c r="AQ2902" s="153"/>
      <c r="AR2902" s="153"/>
      <c r="AS2902" s="153"/>
      <c r="AT2902" s="153"/>
      <c r="AU2902" s="153"/>
      <c r="AV2902" s="153"/>
      <c r="AW2902" s="153"/>
      <c r="AX2902" s="153"/>
      <c r="AY2902" s="153"/>
      <c r="AZ2902" s="153"/>
      <c r="BA2902" s="153"/>
      <c r="BB2902" s="153"/>
      <c r="BC2902" s="153"/>
      <c r="BD2902" s="153"/>
      <c r="BE2902" s="153"/>
      <c r="BF2902" s="153"/>
      <c r="BG2902" s="153"/>
      <c r="BH2902" s="153"/>
      <c r="BI2902" s="153"/>
      <c r="BJ2902" s="153"/>
      <c r="BK2902" s="153"/>
      <c r="BL2902" s="153"/>
      <c r="BM2902" s="153"/>
      <c r="BN2902" s="153"/>
      <c r="BO2902" s="153"/>
      <c r="BP2902" s="153"/>
      <c r="BQ2902" s="153"/>
      <c r="BR2902" s="153"/>
      <c r="BS2902" s="153"/>
      <c r="BT2902" s="153"/>
      <c r="BU2902" s="153"/>
      <c r="BV2902" s="153"/>
      <c r="BW2902" s="153"/>
      <c r="BX2902" s="153"/>
      <c r="BY2902" s="153"/>
      <c r="BZ2902" s="153"/>
      <c r="CA2902" s="153"/>
      <c r="CB2902" s="153"/>
      <c r="CC2902" s="153"/>
      <c r="CD2902" s="153"/>
      <c r="CE2902" s="153"/>
      <c r="CF2902" s="153"/>
      <c r="CG2902" s="153"/>
      <c r="CH2902" s="153"/>
      <c r="CI2902" s="153"/>
      <c r="CJ2902" s="153"/>
      <c r="CK2902" s="153"/>
      <c r="CL2902" s="153"/>
      <c r="CM2902" s="153"/>
      <c r="CN2902" s="153"/>
      <c r="CO2902" s="153"/>
      <c r="CP2902" s="153"/>
      <c r="CQ2902" s="153"/>
      <c r="CR2902" s="153"/>
      <c r="CS2902" s="153"/>
      <c r="CT2902" s="153"/>
      <c r="CU2902" s="153"/>
      <c r="CV2902" s="153"/>
      <c r="CW2902" s="153"/>
      <c r="CX2902" s="153"/>
      <c r="CY2902" s="153"/>
      <c r="CZ2902" s="153"/>
      <c r="DA2902" s="153"/>
      <c r="DB2902" s="153"/>
      <c r="DC2902" s="153"/>
      <c r="DD2902" s="153"/>
      <c r="DE2902" s="153"/>
      <c r="DF2902" s="153"/>
      <c r="DG2902" s="153"/>
      <c r="DH2902" s="153"/>
      <c r="DI2902" s="153"/>
      <c r="DJ2902" s="153"/>
      <c r="DK2902" s="153"/>
      <c r="DL2902" s="153"/>
      <c r="DM2902" s="153"/>
      <c r="DN2902" s="153"/>
      <c r="DO2902" s="153"/>
      <c r="DP2902" s="153"/>
      <c r="DQ2902" s="153"/>
      <c r="DR2902" s="153"/>
      <c r="DS2902" s="153"/>
      <c r="DT2902" s="153"/>
      <c r="DU2902" s="153"/>
      <c r="DV2902" s="153"/>
      <c r="DW2902" s="153"/>
      <c r="DX2902" s="153"/>
      <c r="DY2902" s="153"/>
      <c r="DZ2902" s="153"/>
      <c r="EA2902" s="153"/>
      <c r="EB2902" s="153"/>
      <c r="EC2902" s="153"/>
      <c r="ED2902" s="153"/>
      <c r="EE2902" s="153"/>
      <c r="EF2902" s="153"/>
      <c r="EG2902" s="153"/>
      <c r="EH2902" s="153"/>
      <c r="EI2902" s="153"/>
      <c r="EJ2902" s="153"/>
      <c r="EK2902" s="153"/>
      <c r="EL2902" s="153"/>
      <c r="EM2902" s="153"/>
      <c r="EN2902" s="153"/>
      <c r="EO2902" s="153"/>
      <c r="EP2902" s="153"/>
      <c r="EQ2902" s="153"/>
      <c r="ER2902" s="153"/>
      <c r="ES2902" s="153"/>
      <c r="ET2902" s="153"/>
      <c r="EU2902" s="153"/>
      <c r="EV2902" s="153"/>
      <c r="EW2902" s="153"/>
      <c r="EX2902" s="153"/>
      <c r="EY2902" s="153"/>
      <c r="EZ2902" s="153"/>
      <c r="FA2902" s="153"/>
      <c r="FB2902" s="153"/>
      <c r="FC2902" s="153"/>
      <c r="FD2902" s="153"/>
      <c r="FE2902" s="153"/>
      <c r="FF2902" s="153"/>
      <c r="FG2902" s="153"/>
      <c r="FH2902" s="153"/>
      <c r="FI2902" s="153"/>
      <c r="FJ2902" s="153"/>
      <c r="FK2902" s="153"/>
      <c r="FL2902" s="153"/>
      <c r="FM2902" s="153"/>
      <c r="FN2902" s="153"/>
      <c r="FO2902" s="153"/>
      <c r="FP2902" s="153"/>
      <c r="FQ2902" s="153"/>
      <c r="FR2902" s="153"/>
      <c r="FS2902" s="153"/>
      <c r="FT2902" s="153"/>
      <c r="FU2902" s="153"/>
      <c r="FV2902" s="153"/>
      <c r="FW2902" s="153"/>
      <c r="FX2902" s="153"/>
      <c r="FY2902" s="153"/>
      <c r="FZ2902" s="153"/>
      <c r="GA2902" s="153"/>
      <c r="GB2902" s="153"/>
      <c r="GC2902" s="153"/>
      <c r="GD2902" s="153"/>
      <c r="GE2902" s="153"/>
      <c r="GF2902" s="153"/>
      <c r="GG2902" s="153"/>
      <c r="GH2902" s="153"/>
      <c r="GI2902" s="153"/>
      <c r="GJ2902" s="153"/>
      <c r="GK2902" s="153"/>
      <c r="GL2902" s="153"/>
      <c r="GM2902" s="153"/>
      <c r="GN2902" s="153"/>
      <c r="GO2902" s="153"/>
      <c r="GP2902" s="153"/>
      <c r="GQ2902" s="153"/>
      <c r="GR2902" s="153"/>
      <c r="GS2902" s="153"/>
      <c r="GT2902" s="153"/>
      <c r="GU2902" s="153"/>
      <c r="GV2902" s="153"/>
      <c r="GW2902" s="153"/>
      <c r="GX2902" s="153"/>
      <c r="GY2902" s="153"/>
      <c r="GZ2902" s="153"/>
      <c r="HA2902" s="153"/>
      <c r="HB2902" s="153"/>
      <c r="HC2902" s="153"/>
      <c r="HD2902" s="153"/>
      <c r="HE2902" s="153"/>
      <c r="HF2902" s="153"/>
      <c r="HG2902" s="153"/>
      <c r="HH2902" s="153"/>
      <c r="HI2902" s="153"/>
      <c r="HJ2902" s="153"/>
      <c r="HK2902" s="153"/>
      <c r="HL2902" s="153"/>
      <c r="HM2902" s="153"/>
      <c r="HN2902" s="153"/>
      <c r="HO2902" s="153"/>
      <c r="HP2902" s="153"/>
      <c r="HQ2902" s="153"/>
      <c r="HR2902" s="153"/>
      <c r="HS2902" s="153"/>
      <c r="HT2902" s="153"/>
      <c r="HU2902" s="153"/>
      <c r="HV2902" s="153"/>
      <c r="HW2902" s="153"/>
      <c r="HX2902" s="153"/>
      <c r="HY2902" s="153"/>
      <c r="HZ2902" s="153"/>
    </row>
    <row r="2903" spans="1:234" s="174" customFormat="1" ht="15">
      <c r="A2903" s="150"/>
      <c r="B2903" s="151"/>
      <c r="C2903" s="152"/>
      <c r="D2903" s="151"/>
      <c r="E2903" s="151"/>
      <c r="F2903" s="151"/>
      <c r="G2903" s="151"/>
      <c r="H2903" s="151"/>
      <c r="I2903" s="151"/>
      <c r="J2903" s="151"/>
      <c r="K2903" s="151"/>
      <c r="L2903" s="151"/>
      <c r="M2903" s="151"/>
      <c r="N2903" s="151"/>
      <c r="O2903" s="151"/>
      <c r="P2903" s="153"/>
      <c r="Q2903" s="153"/>
      <c r="R2903" s="153"/>
      <c r="S2903" s="153"/>
      <c r="T2903" s="153"/>
      <c r="U2903" s="153"/>
      <c r="V2903" s="153"/>
      <c r="W2903" s="153"/>
      <c r="X2903" s="153"/>
      <c r="Y2903" s="153"/>
      <c r="Z2903" s="153"/>
      <c r="AA2903" s="153"/>
      <c r="AB2903" s="153"/>
      <c r="AC2903" s="153"/>
      <c r="AD2903" s="153"/>
      <c r="AE2903" s="153"/>
      <c r="AF2903" s="153"/>
      <c r="AG2903" s="153"/>
      <c r="AH2903" s="153"/>
      <c r="AI2903" s="153"/>
      <c r="AJ2903" s="153"/>
      <c r="AK2903" s="153"/>
      <c r="AL2903" s="153"/>
      <c r="AM2903" s="153"/>
      <c r="AN2903" s="153"/>
      <c r="AO2903" s="153"/>
      <c r="AP2903" s="153"/>
      <c r="AQ2903" s="153"/>
      <c r="AR2903" s="153"/>
      <c r="AS2903" s="153"/>
      <c r="AT2903" s="153"/>
      <c r="AU2903" s="153"/>
      <c r="AV2903" s="153"/>
      <c r="AW2903" s="153"/>
      <c r="AX2903" s="153"/>
      <c r="AY2903" s="153"/>
      <c r="AZ2903" s="153"/>
      <c r="BA2903" s="153"/>
      <c r="BB2903" s="153"/>
      <c r="BC2903" s="153"/>
      <c r="BD2903" s="153"/>
      <c r="BE2903" s="153"/>
      <c r="BF2903" s="153"/>
      <c r="BG2903" s="153"/>
      <c r="BH2903" s="153"/>
      <c r="BI2903" s="153"/>
      <c r="BJ2903" s="153"/>
      <c r="BK2903" s="153"/>
      <c r="BL2903" s="153"/>
      <c r="BM2903" s="153"/>
      <c r="BN2903" s="153"/>
      <c r="BO2903" s="153"/>
      <c r="BP2903" s="153"/>
      <c r="BQ2903" s="153"/>
      <c r="BR2903" s="153"/>
      <c r="BS2903" s="153"/>
      <c r="BT2903" s="153"/>
      <c r="BU2903" s="153"/>
      <c r="BV2903" s="153"/>
      <c r="BW2903" s="153"/>
      <c r="BX2903" s="153"/>
      <c r="BY2903" s="153"/>
      <c r="BZ2903" s="153"/>
      <c r="CA2903" s="153"/>
      <c r="CB2903" s="153"/>
      <c r="CC2903" s="153"/>
      <c r="CD2903" s="153"/>
      <c r="CE2903" s="153"/>
      <c r="CF2903" s="153"/>
      <c r="CG2903" s="153"/>
      <c r="CH2903" s="153"/>
      <c r="CI2903" s="153"/>
      <c r="CJ2903" s="153"/>
      <c r="CK2903" s="153"/>
      <c r="CL2903" s="153"/>
      <c r="CM2903" s="153"/>
      <c r="CN2903" s="153"/>
      <c r="CO2903" s="153"/>
      <c r="CP2903" s="153"/>
      <c r="CQ2903" s="153"/>
      <c r="CR2903" s="153"/>
      <c r="CS2903" s="153"/>
      <c r="CT2903" s="153"/>
      <c r="CU2903" s="153"/>
      <c r="CV2903" s="153"/>
      <c r="CW2903" s="153"/>
      <c r="CX2903" s="153"/>
      <c r="CY2903" s="153"/>
      <c r="CZ2903" s="153"/>
      <c r="DA2903" s="153"/>
      <c r="DB2903" s="153"/>
      <c r="DC2903" s="153"/>
      <c r="DD2903" s="153"/>
      <c r="DE2903" s="153"/>
      <c r="DF2903" s="153"/>
      <c r="DG2903" s="153"/>
      <c r="DH2903" s="153"/>
      <c r="DI2903" s="153"/>
      <c r="DJ2903" s="153"/>
      <c r="DK2903" s="153"/>
      <c r="DL2903" s="153"/>
      <c r="DM2903" s="153"/>
      <c r="DN2903" s="153"/>
      <c r="DO2903" s="153"/>
      <c r="DP2903" s="153"/>
      <c r="DQ2903" s="153"/>
      <c r="DR2903" s="153"/>
      <c r="DS2903" s="153"/>
      <c r="DT2903" s="153"/>
      <c r="DU2903" s="153"/>
      <c r="DV2903" s="153"/>
      <c r="DW2903" s="153"/>
      <c r="DX2903" s="153"/>
      <c r="DY2903" s="153"/>
      <c r="DZ2903" s="153"/>
      <c r="EA2903" s="153"/>
      <c r="EB2903" s="153"/>
      <c r="EC2903" s="153"/>
      <c r="ED2903" s="153"/>
      <c r="EE2903" s="153"/>
      <c r="EF2903" s="153"/>
      <c r="EG2903" s="153"/>
      <c r="EH2903" s="153"/>
      <c r="EI2903" s="153"/>
      <c r="EJ2903" s="153"/>
      <c r="EK2903" s="153"/>
      <c r="EL2903" s="153"/>
      <c r="EM2903" s="153"/>
      <c r="EN2903" s="153"/>
      <c r="EO2903" s="153"/>
      <c r="EP2903" s="153"/>
      <c r="EQ2903" s="153"/>
      <c r="ER2903" s="153"/>
      <c r="ES2903" s="153"/>
      <c r="ET2903" s="153"/>
      <c r="EU2903" s="153"/>
      <c r="EV2903" s="153"/>
      <c r="EW2903" s="153"/>
      <c r="EX2903" s="153"/>
      <c r="EY2903" s="153"/>
      <c r="EZ2903" s="153"/>
      <c r="FA2903" s="153"/>
      <c r="FB2903" s="153"/>
      <c r="FC2903" s="153"/>
      <c r="FD2903" s="153"/>
      <c r="FE2903" s="153"/>
      <c r="FF2903" s="153"/>
      <c r="FG2903" s="153"/>
      <c r="FH2903" s="153"/>
      <c r="FI2903" s="153"/>
      <c r="FJ2903" s="153"/>
      <c r="FK2903" s="153"/>
      <c r="FL2903" s="153"/>
      <c r="FM2903" s="153"/>
      <c r="FN2903" s="153"/>
      <c r="FO2903" s="153"/>
      <c r="FP2903" s="153"/>
      <c r="FQ2903" s="153"/>
      <c r="FR2903" s="153"/>
      <c r="FS2903" s="153"/>
      <c r="FT2903" s="153"/>
      <c r="FU2903" s="153"/>
      <c r="FV2903" s="153"/>
      <c r="FW2903" s="153"/>
      <c r="FX2903" s="153"/>
      <c r="FY2903" s="153"/>
      <c r="FZ2903" s="153"/>
      <c r="GA2903" s="153"/>
      <c r="GB2903" s="153"/>
      <c r="GC2903" s="153"/>
      <c r="GD2903" s="153"/>
      <c r="GE2903" s="153"/>
      <c r="GF2903" s="153"/>
      <c r="GG2903" s="153"/>
      <c r="GH2903" s="153"/>
      <c r="GI2903" s="153"/>
      <c r="GJ2903" s="153"/>
      <c r="GK2903" s="153"/>
      <c r="GL2903" s="153"/>
      <c r="GM2903" s="153"/>
      <c r="GN2903" s="153"/>
      <c r="GO2903" s="153"/>
      <c r="GP2903" s="153"/>
      <c r="GQ2903" s="153"/>
      <c r="GR2903" s="153"/>
      <c r="GS2903" s="153"/>
      <c r="GT2903" s="153"/>
      <c r="GU2903" s="153"/>
      <c r="GV2903" s="153"/>
      <c r="GW2903" s="153"/>
      <c r="GX2903" s="153"/>
      <c r="GY2903" s="153"/>
      <c r="GZ2903" s="153"/>
      <c r="HA2903" s="153"/>
      <c r="HB2903" s="153"/>
      <c r="HC2903" s="153"/>
      <c r="HD2903" s="153"/>
      <c r="HE2903" s="153"/>
      <c r="HF2903" s="153"/>
      <c r="HG2903" s="153"/>
      <c r="HH2903" s="153"/>
      <c r="HI2903" s="153"/>
      <c r="HJ2903" s="153"/>
      <c r="HK2903" s="153"/>
      <c r="HL2903" s="153"/>
      <c r="HM2903" s="153"/>
      <c r="HN2903" s="153"/>
      <c r="HO2903" s="153"/>
      <c r="HP2903" s="153"/>
      <c r="HQ2903" s="153"/>
      <c r="HR2903" s="153"/>
      <c r="HS2903" s="153"/>
      <c r="HT2903" s="153"/>
      <c r="HU2903" s="153"/>
      <c r="HV2903" s="153"/>
      <c r="HW2903" s="153"/>
      <c r="HX2903" s="153"/>
      <c r="HY2903" s="153"/>
      <c r="HZ2903" s="153"/>
    </row>
    <row r="2904" spans="1:234" s="174" customFormat="1" ht="15">
      <c r="A2904" s="150"/>
      <c r="B2904" s="151"/>
      <c r="C2904" s="152"/>
      <c r="D2904" s="151"/>
      <c r="E2904" s="151"/>
      <c r="F2904" s="151"/>
      <c r="G2904" s="151"/>
      <c r="H2904" s="151"/>
      <c r="I2904" s="151"/>
      <c r="J2904" s="151"/>
      <c r="K2904" s="151"/>
      <c r="L2904" s="151"/>
      <c r="M2904" s="151"/>
      <c r="N2904" s="151"/>
      <c r="O2904" s="151"/>
      <c r="P2904" s="153"/>
      <c r="Q2904" s="153"/>
      <c r="R2904" s="153"/>
      <c r="S2904" s="153"/>
      <c r="T2904" s="153"/>
      <c r="U2904" s="153"/>
      <c r="V2904" s="153"/>
      <c r="W2904" s="153"/>
      <c r="X2904" s="153"/>
      <c r="Y2904" s="153"/>
      <c r="Z2904" s="153"/>
      <c r="AA2904" s="153"/>
      <c r="AB2904" s="153"/>
      <c r="AC2904" s="153"/>
      <c r="AD2904" s="153"/>
      <c r="AE2904" s="153"/>
      <c r="AF2904" s="153"/>
      <c r="AG2904" s="153"/>
      <c r="AH2904" s="153"/>
      <c r="AI2904" s="153"/>
      <c r="AJ2904" s="153"/>
      <c r="AK2904" s="153"/>
      <c r="AL2904" s="153"/>
      <c r="AM2904" s="153"/>
      <c r="AN2904" s="153"/>
      <c r="AO2904" s="153"/>
      <c r="AP2904" s="153"/>
      <c r="AQ2904" s="153"/>
      <c r="AR2904" s="153"/>
      <c r="AS2904" s="153"/>
      <c r="AT2904" s="153"/>
      <c r="AU2904" s="153"/>
      <c r="AV2904" s="153"/>
      <c r="AW2904" s="153"/>
      <c r="AX2904" s="153"/>
      <c r="AY2904" s="153"/>
      <c r="AZ2904" s="153"/>
      <c r="BA2904" s="153"/>
      <c r="BB2904" s="153"/>
      <c r="BC2904" s="153"/>
      <c r="BD2904" s="153"/>
      <c r="BE2904" s="153"/>
      <c r="BF2904" s="153"/>
      <c r="BG2904" s="153"/>
      <c r="BH2904" s="153"/>
      <c r="BI2904" s="153"/>
      <c r="BJ2904" s="153"/>
      <c r="BK2904" s="153"/>
      <c r="BL2904" s="153"/>
      <c r="BM2904" s="153"/>
      <c r="BN2904" s="153"/>
      <c r="BO2904" s="153"/>
      <c r="BP2904" s="153"/>
      <c r="BQ2904" s="153"/>
      <c r="BR2904" s="153"/>
      <c r="BS2904" s="153"/>
      <c r="BT2904" s="153"/>
      <c r="BU2904" s="153"/>
      <c r="BV2904" s="153"/>
      <c r="BW2904" s="153"/>
      <c r="BX2904" s="153"/>
      <c r="BY2904" s="153"/>
      <c r="BZ2904" s="153"/>
      <c r="CA2904" s="153"/>
      <c r="CB2904" s="153"/>
      <c r="CC2904" s="153"/>
      <c r="CD2904" s="153"/>
      <c r="CE2904" s="153"/>
      <c r="CF2904" s="153"/>
      <c r="CG2904" s="153"/>
      <c r="CH2904" s="153"/>
      <c r="CI2904" s="153"/>
      <c r="CJ2904" s="153"/>
      <c r="CK2904" s="153"/>
      <c r="CL2904" s="153"/>
      <c r="CM2904" s="153"/>
      <c r="CN2904" s="153"/>
      <c r="CO2904" s="153"/>
      <c r="CP2904" s="153"/>
      <c r="CQ2904" s="153"/>
      <c r="CR2904" s="153"/>
      <c r="CS2904" s="153"/>
      <c r="CT2904" s="153"/>
      <c r="CU2904" s="153"/>
      <c r="CV2904" s="153"/>
      <c r="CW2904" s="153"/>
      <c r="CX2904" s="153"/>
      <c r="CY2904" s="153"/>
      <c r="CZ2904" s="153"/>
      <c r="DA2904" s="153"/>
      <c r="DB2904" s="153"/>
      <c r="DC2904" s="153"/>
      <c r="DD2904" s="153"/>
      <c r="DE2904" s="153"/>
      <c r="DF2904" s="153"/>
      <c r="DG2904" s="153"/>
      <c r="DH2904" s="153"/>
      <c r="DI2904" s="153"/>
      <c r="DJ2904" s="153"/>
      <c r="DK2904" s="153"/>
      <c r="DL2904" s="153"/>
      <c r="DM2904" s="153"/>
      <c r="DN2904" s="153"/>
      <c r="DO2904" s="153"/>
      <c r="DP2904" s="153"/>
      <c r="DQ2904" s="153"/>
      <c r="DR2904" s="153"/>
      <c r="DS2904" s="153"/>
      <c r="DT2904" s="153"/>
      <c r="DU2904" s="153"/>
      <c r="DV2904" s="153"/>
      <c r="DW2904" s="153"/>
      <c r="DX2904" s="153"/>
      <c r="DY2904" s="153"/>
      <c r="DZ2904" s="153"/>
      <c r="EA2904" s="153"/>
      <c r="EB2904" s="153"/>
      <c r="EC2904" s="153"/>
      <c r="ED2904" s="153"/>
      <c r="EE2904" s="153"/>
      <c r="EF2904" s="153"/>
      <c r="EG2904" s="153"/>
      <c r="EH2904" s="153"/>
      <c r="EI2904" s="153"/>
      <c r="EJ2904" s="153"/>
      <c r="EK2904" s="153"/>
      <c r="EL2904" s="153"/>
      <c r="EM2904" s="153"/>
      <c r="EN2904" s="153"/>
      <c r="EO2904" s="153"/>
      <c r="EP2904" s="153"/>
      <c r="EQ2904" s="153"/>
      <c r="ER2904" s="153"/>
      <c r="ES2904" s="153"/>
      <c r="ET2904" s="153"/>
      <c r="EU2904" s="153"/>
      <c r="EV2904" s="153"/>
      <c r="EW2904" s="153"/>
      <c r="EX2904" s="153"/>
      <c r="EY2904" s="153"/>
      <c r="EZ2904" s="153"/>
      <c r="FA2904" s="153"/>
      <c r="FB2904" s="153"/>
      <c r="FC2904" s="153"/>
      <c r="FD2904" s="153"/>
      <c r="FE2904" s="153"/>
      <c r="FF2904" s="153"/>
      <c r="FG2904" s="153"/>
      <c r="FH2904" s="153"/>
      <c r="FI2904" s="153"/>
      <c r="FJ2904" s="153"/>
      <c r="FK2904" s="153"/>
      <c r="FL2904" s="153"/>
      <c r="FM2904" s="153"/>
      <c r="FN2904" s="153"/>
      <c r="FO2904" s="153"/>
      <c r="FP2904" s="153"/>
      <c r="FQ2904" s="153"/>
      <c r="FR2904" s="153"/>
      <c r="FS2904" s="153"/>
      <c r="FT2904" s="153"/>
      <c r="FU2904" s="153"/>
      <c r="FV2904" s="153"/>
      <c r="FW2904" s="153"/>
      <c r="FX2904" s="153"/>
      <c r="FY2904" s="153"/>
      <c r="FZ2904" s="153"/>
      <c r="GA2904" s="153"/>
      <c r="GB2904" s="153"/>
      <c r="GC2904" s="153"/>
      <c r="GD2904" s="153"/>
      <c r="GE2904" s="153"/>
      <c r="GF2904" s="153"/>
      <c r="GG2904" s="153"/>
      <c r="GH2904" s="153"/>
      <c r="GI2904" s="153"/>
      <c r="GJ2904" s="153"/>
      <c r="GK2904" s="153"/>
      <c r="GL2904" s="153"/>
      <c r="GM2904" s="153"/>
      <c r="GN2904" s="153"/>
      <c r="GO2904" s="153"/>
      <c r="GP2904" s="153"/>
      <c r="GQ2904" s="153"/>
      <c r="GR2904" s="153"/>
      <c r="GS2904" s="153"/>
      <c r="GT2904" s="153"/>
      <c r="GU2904" s="153"/>
      <c r="GV2904" s="153"/>
      <c r="GW2904" s="153"/>
      <c r="GX2904" s="153"/>
      <c r="GY2904" s="153"/>
      <c r="GZ2904" s="153"/>
      <c r="HA2904" s="153"/>
      <c r="HB2904" s="153"/>
      <c r="HC2904" s="153"/>
      <c r="HD2904" s="153"/>
      <c r="HE2904" s="153"/>
      <c r="HF2904" s="153"/>
      <c r="HG2904" s="153"/>
      <c r="HH2904" s="153"/>
      <c r="HI2904" s="153"/>
      <c r="HJ2904" s="153"/>
      <c r="HK2904" s="153"/>
      <c r="HL2904" s="153"/>
      <c r="HM2904" s="153"/>
      <c r="HN2904" s="153"/>
      <c r="HO2904" s="153"/>
      <c r="HP2904" s="153"/>
      <c r="HQ2904" s="153"/>
      <c r="HR2904" s="153"/>
      <c r="HS2904" s="153"/>
      <c r="HT2904" s="153"/>
      <c r="HU2904" s="153"/>
      <c r="HV2904" s="153"/>
      <c r="HW2904" s="153"/>
      <c r="HX2904" s="153"/>
      <c r="HY2904" s="153"/>
      <c r="HZ2904" s="153"/>
    </row>
    <row r="2905" spans="1:234" s="174" customFormat="1" ht="15">
      <c r="A2905" s="150"/>
      <c r="B2905" s="151"/>
      <c r="C2905" s="152"/>
      <c r="D2905" s="151"/>
      <c r="E2905" s="151"/>
      <c r="F2905" s="151"/>
      <c r="G2905" s="151"/>
      <c r="H2905" s="151"/>
      <c r="I2905" s="151"/>
      <c r="J2905" s="151"/>
      <c r="K2905" s="151"/>
      <c r="L2905" s="151"/>
      <c r="M2905" s="151"/>
      <c r="N2905" s="151"/>
      <c r="O2905" s="151"/>
      <c r="P2905" s="153"/>
      <c r="Q2905" s="153"/>
      <c r="R2905" s="153"/>
      <c r="S2905" s="153"/>
      <c r="T2905" s="153"/>
      <c r="U2905" s="153"/>
      <c r="V2905" s="153"/>
      <c r="W2905" s="153"/>
      <c r="X2905" s="153"/>
      <c r="Y2905" s="153"/>
      <c r="Z2905" s="153"/>
      <c r="AA2905" s="153"/>
      <c r="AB2905" s="153"/>
      <c r="AC2905" s="153"/>
      <c r="AD2905" s="153"/>
      <c r="AE2905" s="153"/>
      <c r="AF2905" s="153"/>
      <c r="AG2905" s="153"/>
      <c r="AH2905" s="153"/>
      <c r="AI2905" s="153"/>
      <c r="AJ2905" s="153"/>
      <c r="AK2905" s="153"/>
      <c r="AL2905" s="153"/>
      <c r="AM2905" s="153"/>
      <c r="AN2905" s="153"/>
      <c r="AO2905" s="153"/>
      <c r="AP2905" s="153"/>
      <c r="AQ2905" s="153"/>
      <c r="AR2905" s="153"/>
      <c r="AS2905" s="153"/>
      <c r="AT2905" s="153"/>
      <c r="AU2905" s="153"/>
      <c r="AV2905" s="153"/>
      <c r="AW2905" s="153"/>
      <c r="AX2905" s="153"/>
      <c r="AY2905" s="153"/>
      <c r="AZ2905" s="153"/>
      <c r="BA2905" s="153"/>
      <c r="BB2905" s="153"/>
      <c r="BC2905" s="153"/>
      <c r="BD2905" s="153"/>
      <c r="BE2905" s="153"/>
      <c r="BF2905" s="153"/>
      <c r="BG2905" s="153"/>
      <c r="BH2905" s="153"/>
      <c r="BI2905" s="153"/>
      <c r="BJ2905" s="153"/>
      <c r="BK2905" s="153"/>
      <c r="BL2905" s="153"/>
      <c r="BM2905" s="153"/>
      <c r="BN2905" s="153"/>
      <c r="BO2905" s="153"/>
      <c r="BP2905" s="153"/>
      <c r="BQ2905" s="153"/>
      <c r="BR2905" s="153"/>
      <c r="BS2905" s="153"/>
      <c r="BT2905" s="153"/>
      <c r="BU2905" s="153"/>
      <c r="BV2905" s="153"/>
      <c r="BW2905" s="153"/>
      <c r="BX2905" s="153"/>
      <c r="BY2905" s="153"/>
      <c r="BZ2905" s="153"/>
      <c r="CA2905" s="153"/>
      <c r="CB2905" s="153"/>
      <c r="CC2905" s="153"/>
      <c r="CD2905" s="153"/>
      <c r="CE2905" s="153"/>
      <c r="CF2905" s="153"/>
      <c r="CG2905" s="153"/>
      <c r="CH2905" s="153"/>
      <c r="CI2905" s="153"/>
      <c r="CJ2905" s="153"/>
      <c r="CK2905" s="153"/>
      <c r="CL2905" s="153"/>
      <c r="CM2905" s="153"/>
      <c r="CN2905" s="153"/>
      <c r="CO2905" s="153"/>
      <c r="CP2905" s="153"/>
      <c r="CQ2905" s="153"/>
      <c r="CR2905" s="153"/>
      <c r="CS2905" s="153"/>
      <c r="CT2905" s="153"/>
      <c r="CU2905" s="153"/>
      <c r="CV2905" s="153"/>
      <c r="CW2905" s="153"/>
      <c r="CX2905" s="153"/>
      <c r="CY2905" s="153"/>
      <c r="CZ2905" s="153"/>
      <c r="DA2905" s="153"/>
      <c r="DB2905" s="153"/>
      <c r="DC2905" s="153"/>
      <c r="DD2905" s="153"/>
      <c r="DE2905" s="153"/>
      <c r="DF2905" s="153"/>
      <c r="DG2905" s="153"/>
      <c r="DH2905" s="153"/>
      <c r="DI2905" s="153"/>
      <c r="DJ2905" s="153"/>
      <c r="DK2905" s="153"/>
      <c r="DL2905" s="153"/>
      <c r="DM2905" s="153"/>
      <c r="DN2905" s="153"/>
      <c r="DO2905" s="153"/>
      <c r="DP2905" s="153"/>
      <c r="DQ2905" s="153"/>
      <c r="DR2905" s="153"/>
      <c r="DS2905" s="153"/>
      <c r="DT2905" s="153"/>
      <c r="DU2905" s="153"/>
      <c r="DV2905" s="153"/>
      <c r="DW2905" s="153"/>
      <c r="DX2905" s="153"/>
      <c r="DY2905" s="153"/>
      <c r="DZ2905" s="153"/>
      <c r="EA2905" s="153"/>
      <c r="EB2905" s="153"/>
      <c r="EC2905" s="153"/>
      <c r="ED2905" s="153"/>
      <c r="EE2905" s="153"/>
      <c r="EF2905" s="153"/>
      <c r="EG2905" s="153"/>
      <c r="EH2905" s="153"/>
      <c r="EI2905" s="153"/>
      <c r="EJ2905" s="153"/>
      <c r="EK2905" s="153"/>
      <c r="EL2905" s="153"/>
      <c r="EM2905" s="153"/>
      <c r="EN2905" s="153"/>
      <c r="EO2905" s="153"/>
      <c r="EP2905" s="153"/>
      <c r="EQ2905" s="153"/>
      <c r="ER2905" s="153"/>
      <c r="ES2905" s="153"/>
      <c r="ET2905" s="153"/>
      <c r="EU2905" s="153"/>
      <c r="EV2905" s="153"/>
      <c r="EW2905" s="153"/>
      <c r="EX2905" s="153"/>
      <c r="EY2905" s="153"/>
      <c r="EZ2905" s="153"/>
      <c r="FA2905" s="153"/>
      <c r="FB2905" s="153"/>
      <c r="FC2905" s="153"/>
      <c r="FD2905" s="153"/>
      <c r="FE2905" s="153"/>
      <c r="FF2905" s="153"/>
      <c r="FG2905" s="153"/>
      <c r="FH2905" s="153"/>
      <c r="FI2905" s="153"/>
      <c r="FJ2905" s="153"/>
      <c r="FK2905" s="153"/>
      <c r="FL2905" s="153"/>
      <c r="FM2905" s="153"/>
      <c r="FN2905" s="153"/>
      <c r="FO2905" s="153"/>
      <c r="FP2905" s="153"/>
      <c r="FQ2905" s="153"/>
      <c r="FR2905" s="153"/>
      <c r="FS2905" s="153"/>
      <c r="FT2905" s="153"/>
      <c r="FU2905" s="153"/>
      <c r="FV2905" s="153"/>
      <c r="FW2905" s="153"/>
      <c r="FX2905" s="153"/>
      <c r="FY2905" s="153"/>
      <c r="FZ2905" s="153"/>
      <c r="GA2905" s="153"/>
      <c r="GB2905" s="153"/>
      <c r="GC2905" s="153"/>
      <c r="GD2905" s="153"/>
      <c r="GE2905" s="153"/>
      <c r="GF2905" s="153"/>
      <c r="GG2905" s="153"/>
      <c r="GH2905" s="153"/>
      <c r="GI2905" s="153"/>
      <c r="GJ2905" s="153"/>
      <c r="GK2905" s="153"/>
      <c r="GL2905" s="153"/>
      <c r="GM2905" s="153"/>
      <c r="GN2905" s="153"/>
      <c r="GO2905" s="153"/>
      <c r="GP2905" s="153"/>
      <c r="GQ2905" s="153"/>
      <c r="GR2905" s="153"/>
      <c r="GS2905" s="153"/>
      <c r="GT2905" s="153"/>
      <c r="GU2905" s="153"/>
      <c r="GV2905" s="153"/>
      <c r="GW2905" s="153"/>
      <c r="GX2905" s="153"/>
      <c r="GY2905" s="153"/>
      <c r="GZ2905" s="153"/>
      <c r="HA2905" s="153"/>
      <c r="HB2905" s="153"/>
      <c r="HC2905" s="153"/>
      <c r="HD2905" s="153"/>
      <c r="HE2905" s="153"/>
      <c r="HF2905" s="153"/>
      <c r="HG2905" s="153"/>
      <c r="HH2905" s="153"/>
      <c r="HI2905" s="153"/>
      <c r="HJ2905" s="153"/>
      <c r="HK2905" s="153"/>
      <c r="HL2905" s="153"/>
      <c r="HM2905" s="153"/>
      <c r="HN2905" s="153"/>
      <c r="HO2905" s="153"/>
      <c r="HP2905" s="153"/>
      <c r="HQ2905" s="153"/>
      <c r="HR2905" s="153"/>
      <c r="HS2905" s="153"/>
      <c r="HT2905" s="153"/>
      <c r="HU2905" s="153"/>
      <c r="HV2905" s="153"/>
      <c r="HW2905" s="153"/>
      <c r="HX2905" s="153"/>
      <c r="HY2905" s="153"/>
      <c r="HZ2905" s="153"/>
    </row>
    <row r="2906" spans="1:234" s="174" customFormat="1" ht="15">
      <c r="A2906" s="150"/>
      <c r="B2906" s="151"/>
      <c r="C2906" s="152"/>
      <c r="D2906" s="151"/>
      <c r="E2906" s="151"/>
      <c r="F2906" s="151"/>
      <c r="G2906" s="151"/>
      <c r="H2906" s="151"/>
      <c r="I2906" s="151"/>
      <c r="J2906" s="151"/>
      <c r="K2906" s="151"/>
      <c r="L2906" s="151"/>
      <c r="M2906" s="151"/>
      <c r="N2906" s="151"/>
      <c r="O2906" s="151"/>
      <c r="P2906" s="153"/>
      <c r="Q2906" s="153"/>
      <c r="R2906" s="153"/>
      <c r="S2906" s="153"/>
      <c r="T2906" s="153"/>
      <c r="U2906" s="153"/>
      <c r="V2906" s="153"/>
      <c r="W2906" s="153"/>
      <c r="X2906" s="153"/>
      <c r="Y2906" s="153"/>
      <c r="Z2906" s="153"/>
      <c r="AA2906" s="153"/>
      <c r="AB2906" s="153"/>
      <c r="AC2906" s="153"/>
      <c r="AD2906" s="153"/>
      <c r="AE2906" s="153"/>
      <c r="AF2906" s="153"/>
      <c r="AG2906" s="153"/>
      <c r="AH2906" s="153"/>
      <c r="AI2906" s="153"/>
      <c r="AJ2906" s="153"/>
      <c r="AK2906" s="153"/>
      <c r="AL2906" s="153"/>
      <c r="AM2906" s="153"/>
      <c r="AN2906" s="153"/>
      <c r="AO2906" s="153"/>
      <c r="AP2906" s="153"/>
      <c r="AQ2906" s="153"/>
      <c r="AR2906" s="153"/>
      <c r="AS2906" s="153"/>
      <c r="AT2906" s="153"/>
      <c r="AU2906" s="153"/>
      <c r="AV2906" s="153"/>
      <c r="AW2906" s="153"/>
      <c r="AX2906" s="153"/>
      <c r="AY2906" s="153"/>
      <c r="AZ2906" s="153"/>
      <c r="BA2906" s="153"/>
      <c r="BB2906" s="153"/>
      <c r="BC2906" s="153"/>
      <c r="BD2906" s="153"/>
      <c r="BE2906" s="153"/>
      <c r="BF2906" s="153"/>
      <c r="BG2906" s="153"/>
      <c r="BH2906" s="153"/>
      <c r="BI2906" s="153"/>
      <c r="BJ2906" s="153"/>
      <c r="BK2906" s="153"/>
      <c r="BL2906" s="153"/>
      <c r="BM2906" s="153"/>
      <c r="BN2906" s="153"/>
      <c r="BO2906" s="153"/>
      <c r="BP2906" s="153"/>
      <c r="BQ2906" s="153"/>
      <c r="BR2906" s="153"/>
      <c r="BS2906" s="153"/>
      <c r="BT2906" s="153"/>
      <c r="BU2906" s="153"/>
      <c r="BV2906" s="153"/>
      <c r="BW2906" s="153"/>
      <c r="BX2906" s="153"/>
      <c r="BY2906" s="153"/>
      <c r="BZ2906" s="153"/>
      <c r="CA2906" s="153"/>
      <c r="CB2906" s="153"/>
      <c r="CC2906" s="153"/>
      <c r="CD2906" s="153"/>
      <c r="CE2906" s="153"/>
      <c r="CF2906" s="153"/>
      <c r="CG2906" s="153"/>
      <c r="CH2906" s="153"/>
      <c r="CI2906" s="153"/>
      <c r="CJ2906" s="153"/>
      <c r="CK2906" s="153"/>
      <c r="CL2906" s="153"/>
      <c r="CM2906" s="153"/>
      <c r="CN2906" s="153"/>
      <c r="CO2906" s="153"/>
      <c r="CP2906" s="153"/>
      <c r="CQ2906" s="153"/>
      <c r="CR2906" s="153"/>
      <c r="CS2906" s="153"/>
      <c r="CT2906" s="153"/>
      <c r="CU2906" s="153"/>
      <c r="CV2906" s="153"/>
      <c r="CW2906" s="153"/>
      <c r="CX2906" s="153"/>
      <c r="CY2906" s="153"/>
      <c r="CZ2906" s="153"/>
      <c r="DA2906" s="153"/>
      <c r="DB2906" s="153"/>
      <c r="DC2906" s="153"/>
      <c r="DD2906" s="153"/>
      <c r="DE2906" s="153"/>
      <c r="DF2906" s="153"/>
      <c r="DG2906" s="153"/>
      <c r="DH2906" s="153"/>
      <c r="DI2906" s="153"/>
      <c r="DJ2906" s="153"/>
      <c r="DK2906" s="153"/>
      <c r="DL2906" s="153"/>
      <c r="DM2906" s="153"/>
      <c r="DN2906" s="153"/>
      <c r="DO2906" s="153"/>
      <c r="DP2906" s="153"/>
      <c r="DQ2906" s="153"/>
      <c r="DR2906" s="153"/>
      <c r="DS2906" s="153"/>
      <c r="DT2906" s="153"/>
      <c r="DU2906" s="153"/>
      <c r="DV2906" s="153"/>
      <c r="DW2906" s="153"/>
      <c r="DX2906" s="153"/>
      <c r="DY2906" s="153"/>
      <c r="DZ2906" s="153"/>
      <c r="EA2906" s="153"/>
      <c r="EB2906" s="153"/>
      <c r="EC2906" s="153"/>
      <c r="ED2906" s="153"/>
      <c r="EE2906" s="153"/>
      <c r="EF2906" s="153"/>
      <c r="EG2906" s="153"/>
      <c r="EH2906" s="153"/>
      <c r="EI2906" s="153"/>
      <c r="EJ2906" s="153"/>
      <c r="EK2906" s="153"/>
      <c r="EL2906" s="153"/>
      <c r="EM2906" s="153"/>
      <c r="EN2906" s="153"/>
      <c r="EO2906" s="153"/>
      <c r="EP2906" s="153"/>
      <c r="EQ2906" s="153"/>
      <c r="ER2906" s="153"/>
      <c r="ES2906" s="153"/>
      <c r="ET2906" s="153"/>
      <c r="EU2906" s="153"/>
      <c r="EV2906" s="153"/>
      <c r="EW2906" s="153"/>
      <c r="EX2906" s="153"/>
      <c r="EY2906" s="153"/>
      <c r="EZ2906" s="153"/>
      <c r="FA2906" s="153"/>
      <c r="FB2906" s="153"/>
      <c r="FC2906" s="153"/>
      <c r="FD2906" s="153"/>
      <c r="FE2906" s="153"/>
      <c r="FF2906" s="153"/>
      <c r="FG2906" s="153"/>
      <c r="FH2906" s="153"/>
      <c r="FI2906" s="153"/>
      <c r="FJ2906" s="153"/>
      <c r="FK2906" s="153"/>
      <c r="FL2906" s="153"/>
      <c r="FM2906" s="153"/>
      <c r="FN2906" s="153"/>
      <c r="FO2906" s="153"/>
      <c r="FP2906" s="153"/>
      <c r="FQ2906" s="153"/>
      <c r="FR2906" s="153"/>
      <c r="FS2906" s="153"/>
      <c r="FT2906" s="153"/>
      <c r="FU2906" s="153"/>
      <c r="FV2906" s="153"/>
      <c r="FW2906" s="153"/>
      <c r="FX2906" s="153"/>
      <c r="FY2906" s="153"/>
      <c r="FZ2906" s="153"/>
      <c r="GA2906" s="153"/>
      <c r="GB2906" s="153"/>
      <c r="GC2906" s="153"/>
      <c r="GD2906" s="153"/>
      <c r="GE2906" s="153"/>
      <c r="GF2906" s="153"/>
      <c r="GG2906" s="153"/>
      <c r="GH2906" s="153"/>
      <c r="GI2906" s="153"/>
      <c r="GJ2906" s="153"/>
      <c r="GK2906" s="153"/>
      <c r="GL2906" s="153"/>
      <c r="GM2906" s="153"/>
      <c r="GN2906" s="153"/>
      <c r="GO2906" s="153"/>
      <c r="GP2906" s="153"/>
      <c r="GQ2906" s="153"/>
      <c r="GR2906" s="153"/>
      <c r="GS2906" s="153"/>
      <c r="GT2906" s="153"/>
      <c r="GU2906" s="153"/>
      <c r="GV2906" s="153"/>
      <c r="GW2906" s="153"/>
      <c r="GX2906" s="153"/>
      <c r="GY2906" s="153"/>
      <c r="GZ2906" s="153"/>
      <c r="HA2906" s="153"/>
      <c r="HB2906" s="153"/>
      <c r="HC2906" s="153"/>
      <c r="HD2906" s="153"/>
      <c r="HE2906" s="153"/>
      <c r="HF2906" s="153"/>
      <c r="HG2906" s="153"/>
      <c r="HH2906" s="153"/>
      <c r="HI2906" s="153"/>
      <c r="HJ2906" s="153"/>
      <c r="HK2906" s="153"/>
      <c r="HL2906" s="153"/>
      <c r="HM2906" s="153"/>
      <c r="HN2906" s="153"/>
      <c r="HO2906" s="153"/>
      <c r="HP2906" s="153"/>
      <c r="HQ2906" s="153"/>
      <c r="HR2906" s="153"/>
      <c r="HS2906" s="153"/>
      <c r="HT2906" s="153"/>
      <c r="HU2906" s="153"/>
      <c r="HV2906" s="153"/>
      <c r="HW2906" s="153"/>
      <c r="HX2906" s="153"/>
      <c r="HY2906" s="153"/>
      <c r="HZ2906" s="153"/>
    </row>
    <row r="2907" spans="1:234" s="174" customFormat="1" ht="15">
      <c r="A2907" s="150"/>
      <c r="B2907" s="151"/>
      <c r="C2907" s="152"/>
      <c r="D2907" s="151"/>
      <c r="E2907" s="151"/>
      <c r="F2907" s="151"/>
      <c r="G2907" s="151"/>
      <c r="H2907" s="151"/>
      <c r="I2907" s="151"/>
      <c r="J2907" s="151"/>
      <c r="K2907" s="151"/>
      <c r="L2907" s="151"/>
      <c r="M2907" s="151"/>
      <c r="N2907" s="151"/>
      <c r="O2907" s="151"/>
      <c r="P2907" s="153"/>
      <c r="Q2907" s="153"/>
      <c r="R2907" s="153"/>
      <c r="S2907" s="153"/>
      <c r="T2907" s="153"/>
      <c r="U2907" s="153"/>
      <c r="V2907" s="153"/>
      <c r="W2907" s="153"/>
      <c r="X2907" s="153"/>
      <c r="Y2907" s="153"/>
      <c r="Z2907" s="153"/>
      <c r="AA2907" s="153"/>
      <c r="AB2907" s="153"/>
      <c r="AC2907" s="153"/>
      <c r="AD2907" s="153"/>
      <c r="AE2907" s="153"/>
      <c r="AF2907" s="153"/>
      <c r="AG2907" s="153"/>
      <c r="AH2907" s="153"/>
      <c r="AI2907" s="153"/>
      <c r="AJ2907" s="153"/>
      <c r="AK2907" s="153"/>
      <c r="AL2907" s="153"/>
      <c r="AM2907" s="153"/>
      <c r="AN2907" s="153"/>
      <c r="AO2907" s="153"/>
      <c r="AP2907" s="153"/>
      <c r="AQ2907" s="153"/>
      <c r="AR2907" s="153"/>
      <c r="AS2907" s="153"/>
      <c r="AT2907" s="153"/>
      <c r="AU2907" s="153"/>
      <c r="AV2907" s="153"/>
      <c r="AW2907" s="153"/>
      <c r="AX2907" s="153"/>
      <c r="AY2907" s="153"/>
      <c r="AZ2907" s="153"/>
      <c r="BA2907" s="153"/>
      <c r="BB2907" s="153"/>
      <c r="BC2907" s="153"/>
      <c r="BD2907" s="153"/>
      <c r="BE2907" s="153"/>
      <c r="BF2907" s="153"/>
      <c r="BG2907" s="153"/>
      <c r="BH2907" s="153"/>
      <c r="BI2907" s="153"/>
      <c r="BJ2907" s="153"/>
      <c r="BK2907" s="153"/>
      <c r="BL2907" s="153"/>
      <c r="BM2907" s="153"/>
      <c r="BN2907" s="153"/>
      <c r="BO2907" s="153"/>
      <c r="BP2907" s="153"/>
      <c r="BQ2907" s="153"/>
      <c r="BR2907" s="153"/>
      <c r="BS2907" s="153"/>
      <c r="BT2907" s="153"/>
      <c r="BU2907" s="153"/>
      <c r="BV2907" s="153"/>
      <c r="BW2907" s="153"/>
      <c r="BX2907" s="153"/>
      <c r="BY2907" s="153"/>
      <c r="BZ2907" s="153"/>
      <c r="CA2907" s="153"/>
      <c r="CB2907" s="153"/>
      <c r="CC2907" s="153"/>
      <c r="CD2907" s="153"/>
      <c r="CE2907" s="153"/>
      <c r="CF2907" s="153"/>
      <c r="CG2907" s="153"/>
      <c r="CH2907" s="153"/>
      <c r="CI2907" s="153"/>
      <c r="CJ2907" s="153"/>
      <c r="CK2907" s="153"/>
      <c r="CL2907" s="153"/>
      <c r="CM2907" s="153"/>
      <c r="CN2907" s="153"/>
      <c r="CO2907" s="153"/>
      <c r="CP2907" s="153"/>
      <c r="CQ2907" s="153"/>
      <c r="CR2907" s="153"/>
      <c r="CS2907" s="153"/>
      <c r="CT2907" s="153"/>
      <c r="CU2907" s="153"/>
      <c r="CV2907" s="153"/>
      <c r="CW2907" s="153"/>
      <c r="CX2907" s="153"/>
      <c r="CY2907" s="153"/>
      <c r="CZ2907" s="153"/>
      <c r="DA2907" s="153"/>
      <c r="DB2907" s="153"/>
      <c r="DC2907" s="153"/>
      <c r="DD2907" s="153"/>
      <c r="DE2907" s="153"/>
      <c r="DF2907" s="153"/>
      <c r="DG2907" s="153"/>
      <c r="DH2907" s="153"/>
      <c r="DI2907" s="153"/>
      <c r="DJ2907" s="153"/>
      <c r="DK2907" s="153"/>
      <c r="DL2907" s="153"/>
      <c r="DM2907" s="153"/>
      <c r="DN2907" s="153"/>
      <c r="DO2907" s="153"/>
      <c r="DP2907" s="153"/>
      <c r="DQ2907" s="153"/>
      <c r="DR2907" s="153"/>
      <c r="DS2907" s="153"/>
      <c r="DT2907" s="153"/>
      <c r="DU2907" s="153"/>
      <c r="DV2907" s="153"/>
      <c r="DW2907" s="153"/>
      <c r="DX2907" s="153"/>
      <c r="DY2907" s="153"/>
      <c r="DZ2907" s="153"/>
      <c r="EA2907" s="153"/>
      <c r="EB2907" s="153"/>
      <c r="EC2907" s="153"/>
      <c r="ED2907" s="153"/>
      <c r="EE2907" s="153"/>
      <c r="EF2907" s="153"/>
      <c r="EG2907" s="153"/>
      <c r="EH2907" s="153"/>
      <c r="EI2907" s="153"/>
      <c r="EJ2907" s="153"/>
      <c r="EK2907" s="153"/>
      <c r="EL2907" s="153"/>
      <c r="EM2907" s="153"/>
      <c r="EN2907" s="153"/>
      <c r="EO2907" s="153"/>
      <c r="EP2907" s="153"/>
      <c r="EQ2907" s="153"/>
      <c r="ER2907" s="153"/>
      <c r="ES2907" s="153"/>
      <c r="ET2907" s="153"/>
      <c r="EU2907" s="153"/>
      <c r="EV2907" s="153"/>
      <c r="EW2907" s="153"/>
      <c r="EX2907" s="153"/>
      <c r="EY2907" s="153"/>
      <c r="EZ2907" s="153"/>
      <c r="FA2907" s="153"/>
      <c r="FB2907" s="153"/>
      <c r="FC2907" s="153"/>
      <c r="FD2907" s="153"/>
      <c r="FE2907" s="153"/>
      <c r="FF2907" s="153"/>
      <c r="FG2907" s="153"/>
      <c r="FH2907" s="153"/>
      <c r="FI2907" s="153"/>
      <c r="FJ2907" s="153"/>
      <c r="FK2907" s="153"/>
      <c r="FL2907" s="153"/>
      <c r="FM2907" s="153"/>
      <c r="FN2907" s="153"/>
      <c r="FO2907" s="153"/>
      <c r="FP2907" s="153"/>
      <c r="FQ2907" s="153"/>
      <c r="FR2907" s="153"/>
      <c r="FS2907" s="153"/>
      <c r="FT2907" s="153"/>
      <c r="FU2907" s="153"/>
      <c r="FV2907" s="153"/>
      <c r="FW2907" s="153"/>
      <c r="FX2907" s="153"/>
      <c r="FY2907" s="153"/>
      <c r="FZ2907" s="153"/>
      <c r="GA2907" s="153"/>
      <c r="GB2907" s="153"/>
      <c r="GC2907" s="153"/>
      <c r="GD2907" s="153"/>
      <c r="GE2907" s="153"/>
      <c r="GF2907" s="153"/>
      <c r="GG2907" s="153"/>
      <c r="GH2907" s="153"/>
      <c r="GI2907" s="153"/>
      <c r="GJ2907" s="153"/>
      <c r="GK2907" s="153"/>
      <c r="GL2907" s="153"/>
      <c r="GM2907" s="153"/>
      <c r="GN2907" s="153"/>
      <c r="GO2907" s="153"/>
      <c r="GP2907" s="153"/>
      <c r="GQ2907" s="153"/>
      <c r="GR2907" s="153"/>
      <c r="GS2907" s="153"/>
      <c r="GT2907" s="153"/>
      <c r="GU2907" s="153"/>
      <c r="GV2907" s="153"/>
      <c r="GW2907" s="153"/>
      <c r="GX2907" s="153"/>
      <c r="GY2907" s="153"/>
      <c r="GZ2907" s="153"/>
      <c r="HA2907" s="153"/>
      <c r="HB2907" s="153"/>
      <c r="HC2907" s="153"/>
      <c r="HD2907" s="153"/>
      <c r="HE2907" s="153"/>
      <c r="HF2907" s="153"/>
      <c r="HG2907" s="153"/>
      <c r="HH2907" s="153"/>
      <c r="HI2907" s="153"/>
      <c r="HJ2907" s="153"/>
      <c r="HK2907" s="153"/>
      <c r="HL2907" s="153"/>
      <c r="HM2907" s="153"/>
      <c r="HN2907" s="153"/>
      <c r="HO2907" s="153"/>
      <c r="HP2907" s="153"/>
      <c r="HQ2907" s="153"/>
      <c r="HR2907" s="153"/>
      <c r="HS2907" s="153"/>
      <c r="HT2907" s="153"/>
      <c r="HU2907" s="153"/>
      <c r="HV2907" s="153"/>
      <c r="HW2907" s="153"/>
      <c r="HX2907" s="153"/>
      <c r="HY2907" s="153"/>
      <c r="HZ2907" s="153"/>
    </row>
    <row r="2908" spans="1:234" s="174" customFormat="1" ht="15">
      <c r="A2908" s="150"/>
      <c r="B2908" s="151"/>
      <c r="C2908" s="152"/>
      <c r="D2908" s="151"/>
      <c r="E2908" s="151"/>
      <c r="F2908" s="151"/>
      <c r="G2908" s="151"/>
      <c r="H2908" s="151"/>
      <c r="I2908" s="151"/>
      <c r="J2908" s="151"/>
      <c r="K2908" s="151"/>
      <c r="L2908" s="151"/>
      <c r="M2908" s="151"/>
      <c r="N2908" s="151"/>
      <c r="O2908" s="151"/>
      <c r="P2908" s="153"/>
      <c r="Q2908" s="153"/>
      <c r="R2908" s="153"/>
      <c r="S2908" s="153"/>
      <c r="T2908" s="153"/>
      <c r="U2908" s="153"/>
      <c r="V2908" s="153"/>
      <c r="W2908" s="153"/>
      <c r="X2908" s="153"/>
      <c r="Y2908" s="153"/>
      <c r="Z2908" s="153"/>
      <c r="AA2908" s="153"/>
      <c r="AB2908" s="153"/>
      <c r="AC2908" s="153"/>
      <c r="AD2908" s="153"/>
      <c r="AE2908" s="153"/>
      <c r="AF2908" s="153"/>
      <c r="AG2908" s="153"/>
      <c r="AH2908" s="153"/>
      <c r="AI2908" s="153"/>
      <c r="AJ2908" s="153"/>
      <c r="AK2908" s="153"/>
      <c r="AL2908" s="153"/>
      <c r="AM2908" s="153"/>
      <c r="AN2908" s="153"/>
      <c r="AO2908" s="153"/>
      <c r="AP2908" s="153"/>
      <c r="AQ2908" s="153"/>
      <c r="AR2908" s="153"/>
      <c r="AS2908" s="153"/>
      <c r="AT2908" s="153"/>
      <c r="AU2908" s="153"/>
      <c r="AV2908" s="153"/>
      <c r="AW2908" s="153"/>
      <c r="AX2908" s="153"/>
      <c r="AY2908" s="153"/>
      <c r="AZ2908" s="153"/>
      <c r="BA2908" s="153"/>
      <c r="BB2908" s="153"/>
      <c r="BC2908" s="153"/>
      <c r="BD2908" s="153"/>
      <c r="BE2908" s="153"/>
      <c r="BF2908" s="153"/>
      <c r="BG2908" s="153"/>
      <c r="BH2908" s="153"/>
      <c r="BI2908" s="153"/>
      <c r="BJ2908" s="153"/>
      <c r="BK2908" s="153"/>
      <c r="BL2908" s="153"/>
      <c r="BM2908" s="153"/>
      <c r="BN2908" s="153"/>
      <c r="BO2908" s="153"/>
      <c r="BP2908" s="153"/>
      <c r="BQ2908" s="153"/>
      <c r="BR2908" s="153"/>
      <c r="BS2908" s="153"/>
      <c r="BT2908" s="153"/>
      <c r="BU2908" s="153"/>
      <c r="BV2908" s="153"/>
      <c r="BW2908" s="153"/>
      <c r="BX2908" s="153"/>
      <c r="BY2908" s="153"/>
      <c r="BZ2908" s="153"/>
      <c r="CA2908" s="153"/>
      <c r="CB2908" s="153"/>
      <c r="CC2908" s="153"/>
      <c r="CD2908" s="153"/>
      <c r="CE2908" s="153"/>
      <c r="CF2908" s="153"/>
      <c r="CG2908" s="153"/>
      <c r="CH2908" s="153"/>
      <c r="CI2908" s="153"/>
      <c r="CJ2908" s="153"/>
      <c r="CK2908" s="153"/>
      <c r="CL2908" s="153"/>
      <c r="CM2908" s="153"/>
      <c r="CN2908" s="153"/>
      <c r="CO2908" s="153"/>
      <c r="CP2908" s="153"/>
      <c r="CQ2908" s="153"/>
      <c r="CR2908" s="153"/>
      <c r="CS2908" s="153"/>
      <c r="CT2908" s="153"/>
      <c r="CU2908" s="153"/>
      <c r="CV2908" s="153"/>
      <c r="CW2908" s="153"/>
      <c r="CX2908" s="153"/>
      <c r="CY2908" s="153"/>
      <c r="CZ2908" s="153"/>
      <c r="DA2908" s="153"/>
      <c r="DB2908" s="153"/>
      <c r="DC2908" s="153"/>
      <c r="DD2908" s="153"/>
      <c r="DE2908" s="153"/>
      <c r="DF2908" s="153"/>
      <c r="DG2908" s="153"/>
      <c r="DH2908" s="153"/>
      <c r="DI2908" s="153"/>
      <c r="DJ2908" s="153"/>
      <c r="DK2908" s="153"/>
      <c r="DL2908" s="153"/>
      <c r="DM2908" s="153"/>
      <c r="DN2908" s="153"/>
      <c r="DO2908" s="153"/>
      <c r="DP2908" s="153"/>
      <c r="DQ2908" s="153"/>
      <c r="DR2908" s="153"/>
      <c r="DS2908" s="153"/>
      <c r="DT2908" s="153"/>
      <c r="DU2908" s="153"/>
      <c r="DV2908" s="153"/>
      <c r="DW2908" s="153"/>
      <c r="DX2908" s="153"/>
      <c r="DY2908" s="153"/>
      <c r="DZ2908" s="153"/>
      <c r="EA2908" s="153"/>
      <c r="EB2908" s="153"/>
      <c r="EC2908" s="153"/>
      <c r="ED2908" s="153"/>
      <c r="EE2908" s="153"/>
      <c r="EF2908" s="153"/>
      <c r="EG2908" s="153"/>
      <c r="EH2908" s="153"/>
      <c r="EI2908" s="153"/>
      <c r="EJ2908" s="153"/>
      <c r="EK2908" s="153"/>
      <c r="EL2908" s="153"/>
      <c r="EM2908" s="153"/>
      <c r="EN2908" s="153"/>
      <c r="EO2908" s="153"/>
      <c r="EP2908" s="153"/>
      <c r="EQ2908" s="153"/>
      <c r="ER2908" s="153"/>
      <c r="ES2908" s="153"/>
      <c r="ET2908" s="153"/>
      <c r="EU2908" s="153"/>
      <c r="EV2908" s="153"/>
      <c r="EW2908" s="153"/>
      <c r="EX2908" s="153"/>
      <c r="EY2908" s="153"/>
      <c r="EZ2908" s="153"/>
      <c r="FA2908" s="153"/>
      <c r="FB2908" s="153"/>
      <c r="FC2908" s="153"/>
      <c r="FD2908" s="153"/>
      <c r="FE2908" s="153"/>
      <c r="FF2908" s="153"/>
      <c r="FG2908" s="153"/>
      <c r="FH2908" s="153"/>
      <c r="FI2908" s="153"/>
      <c r="FJ2908" s="153"/>
      <c r="FK2908" s="153"/>
      <c r="FL2908" s="153"/>
      <c r="FM2908" s="153"/>
      <c r="FN2908" s="153"/>
      <c r="FO2908" s="153"/>
      <c r="FP2908" s="153"/>
      <c r="FQ2908" s="153"/>
      <c r="FR2908" s="153"/>
      <c r="FS2908" s="153"/>
      <c r="FT2908" s="153"/>
      <c r="FU2908" s="153"/>
      <c r="FV2908" s="153"/>
      <c r="FW2908" s="153"/>
      <c r="FX2908" s="153"/>
      <c r="FY2908" s="153"/>
      <c r="FZ2908" s="153"/>
      <c r="GA2908" s="153"/>
      <c r="GB2908" s="153"/>
      <c r="GC2908" s="153"/>
      <c r="GD2908" s="153"/>
      <c r="GE2908" s="153"/>
      <c r="GF2908" s="153"/>
      <c r="GG2908" s="153"/>
      <c r="GH2908" s="153"/>
      <c r="GI2908" s="153"/>
      <c r="GJ2908" s="153"/>
      <c r="GK2908" s="153"/>
      <c r="GL2908" s="153"/>
      <c r="GM2908" s="153"/>
      <c r="GN2908" s="153"/>
      <c r="GO2908" s="153"/>
      <c r="GP2908" s="153"/>
      <c r="GQ2908" s="153"/>
      <c r="GR2908" s="153"/>
      <c r="GS2908" s="153"/>
      <c r="GT2908" s="153"/>
      <c r="GU2908" s="153"/>
      <c r="GV2908" s="153"/>
      <c r="GW2908" s="153"/>
      <c r="GX2908" s="153"/>
      <c r="GY2908" s="153"/>
      <c r="GZ2908" s="153"/>
      <c r="HA2908" s="153"/>
      <c r="HB2908" s="153"/>
      <c r="HC2908" s="153"/>
      <c r="HD2908" s="153"/>
      <c r="HE2908" s="153"/>
      <c r="HF2908" s="153"/>
      <c r="HG2908" s="153"/>
      <c r="HH2908" s="153"/>
      <c r="HI2908" s="153"/>
      <c r="HJ2908" s="153"/>
      <c r="HK2908" s="153"/>
      <c r="HL2908" s="153"/>
      <c r="HM2908" s="153"/>
      <c r="HN2908" s="153"/>
      <c r="HO2908" s="153"/>
      <c r="HP2908" s="153"/>
      <c r="HQ2908" s="153"/>
      <c r="HR2908" s="153"/>
      <c r="HS2908" s="153"/>
      <c r="HT2908" s="153"/>
      <c r="HU2908" s="153"/>
      <c r="HV2908" s="153"/>
      <c r="HW2908" s="153"/>
      <c r="HX2908" s="153"/>
      <c r="HY2908" s="153"/>
      <c r="HZ2908" s="153"/>
    </row>
    <row r="2909" spans="1:234" s="174" customFormat="1" ht="15">
      <c r="A2909" s="150"/>
      <c r="B2909" s="151"/>
      <c r="C2909" s="152"/>
      <c r="D2909" s="151"/>
      <c r="E2909" s="151"/>
      <c r="F2909" s="151"/>
      <c r="G2909" s="151"/>
      <c r="H2909" s="151"/>
      <c r="I2909" s="151"/>
      <c r="J2909" s="151"/>
      <c r="K2909" s="151"/>
      <c r="L2909" s="151"/>
      <c r="M2909" s="151"/>
      <c r="N2909" s="151"/>
      <c r="O2909" s="151"/>
      <c r="P2909" s="153"/>
      <c r="Q2909" s="153"/>
      <c r="R2909" s="153"/>
      <c r="S2909" s="153"/>
      <c r="T2909" s="153"/>
      <c r="U2909" s="153"/>
      <c r="V2909" s="153"/>
      <c r="W2909" s="153"/>
      <c r="X2909" s="153"/>
      <c r="Y2909" s="153"/>
      <c r="Z2909" s="153"/>
      <c r="AA2909" s="153"/>
      <c r="AB2909" s="153"/>
      <c r="AC2909" s="153"/>
      <c r="AD2909" s="153"/>
      <c r="AE2909" s="153"/>
      <c r="AF2909" s="153"/>
      <c r="AG2909" s="153"/>
      <c r="AH2909" s="153"/>
      <c r="AI2909" s="153"/>
      <c r="AJ2909" s="153"/>
      <c r="AK2909" s="153"/>
      <c r="AL2909" s="153"/>
      <c r="AM2909" s="153"/>
      <c r="AN2909" s="153"/>
      <c r="AO2909" s="153"/>
      <c r="AP2909" s="153"/>
      <c r="AQ2909" s="153"/>
      <c r="AR2909" s="153"/>
      <c r="AS2909" s="153"/>
      <c r="AT2909" s="153"/>
      <c r="AU2909" s="153"/>
      <c r="AV2909" s="153"/>
      <c r="AW2909" s="153"/>
      <c r="AX2909" s="153"/>
      <c r="AY2909" s="153"/>
      <c r="AZ2909" s="153"/>
      <c r="BA2909" s="153"/>
      <c r="BB2909" s="153"/>
      <c r="BC2909" s="153"/>
      <c r="BD2909" s="153"/>
      <c r="BE2909" s="153"/>
      <c r="BF2909" s="153"/>
      <c r="BG2909" s="153"/>
      <c r="BH2909" s="153"/>
      <c r="BI2909" s="153"/>
      <c r="BJ2909" s="153"/>
      <c r="BK2909" s="153"/>
      <c r="BL2909" s="153"/>
      <c r="BM2909" s="153"/>
      <c r="BN2909" s="153"/>
      <c r="BO2909" s="153"/>
      <c r="BP2909" s="153"/>
      <c r="BQ2909" s="153"/>
      <c r="BR2909" s="153"/>
      <c r="BS2909" s="153"/>
      <c r="BT2909" s="153"/>
      <c r="BU2909" s="153"/>
      <c r="BV2909" s="153"/>
      <c r="BW2909" s="153"/>
      <c r="BX2909" s="153"/>
      <c r="BY2909" s="153"/>
      <c r="BZ2909" s="153"/>
      <c r="CA2909" s="153"/>
      <c r="CB2909" s="153"/>
      <c r="CC2909" s="153"/>
      <c r="CD2909" s="153"/>
      <c r="CE2909" s="153"/>
      <c r="CF2909" s="153"/>
      <c r="CG2909" s="153"/>
      <c r="CH2909" s="153"/>
      <c r="CI2909" s="153"/>
      <c r="CJ2909" s="153"/>
      <c r="CK2909" s="153"/>
      <c r="CL2909" s="153"/>
      <c r="CM2909" s="153"/>
      <c r="CN2909" s="153"/>
      <c r="CO2909" s="153"/>
      <c r="CP2909" s="153"/>
      <c r="CQ2909" s="153"/>
      <c r="CR2909" s="153"/>
      <c r="CS2909" s="153"/>
      <c r="CT2909" s="153"/>
      <c r="CU2909" s="153"/>
      <c r="CV2909" s="153"/>
      <c r="CW2909" s="153"/>
      <c r="CX2909" s="153"/>
      <c r="CY2909" s="153"/>
      <c r="CZ2909" s="153"/>
      <c r="DA2909" s="153"/>
      <c r="DB2909" s="153"/>
      <c r="DC2909" s="153"/>
      <c r="DD2909" s="153"/>
      <c r="DE2909" s="153"/>
      <c r="DF2909" s="153"/>
      <c r="DG2909" s="153"/>
      <c r="DH2909" s="153"/>
      <c r="DI2909" s="153"/>
      <c r="DJ2909" s="153"/>
      <c r="DK2909" s="153"/>
      <c r="DL2909" s="153"/>
      <c r="DM2909" s="153"/>
      <c r="DN2909" s="153"/>
      <c r="DO2909" s="153"/>
      <c r="DP2909" s="153"/>
      <c r="DQ2909" s="153"/>
      <c r="DR2909" s="153"/>
      <c r="DS2909" s="153"/>
      <c r="DT2909" s="153"/>
      <c r="DU2909" s="153"/>
      <c r="DV2909" s="153"/>
      <c r="DW2909" s="153"/>
      <c r="DX2909" s="153"/>
      <c r="DY2909" s="153"/>
      <c r="DZ2909" s="153"/>
      <c r="EA2909" s="153"/>
      <c r="EB2909" s="153"/>
      <c r="EC2909" s="153"/>
      <c r="ED2909" s="153"/>
      <c r="EE2909" s="153"/>
      <c r="EF2909" s="153"/>
      <c r="EG2909" s="153"/>
      <c r="EH2909" s="153"/>
      <c r="EI2909" s="153"/>
      <c r="EJ2909" s="153"/>
      <c r="EK2909" s="153"/>
      <c r="EL2909" s="153"/>
      <c r="EM2909" s="153"/>
      <c r="EN2909" s="153"/>
      <c r="EO2909" s="153"/>
      <c r="EP2909" s="153"/>
      <c r="EQ2909" s="153"/>
      <c r="ER2909" s="153"/>
      <c r="ES2909" s="153"/>
      <c r="ET2909" s="153"/>
      <c r="EU2909" s="153"/>
      <c r="EV2909" s="153"/>
      <c r="EW2909" s="153"/>
      <c r="EX2909" s="153"/>
      <c r="EY2909" s="153"/>
      <c r="EZ2909" s="153"/>
      <c r="FA2909" s="153"/>
      <c r="FB2909" s="153"/>
      <c r="FC2909" s="153"/>
      <c r="FD2909" s="153"/>
      <c r="FE2909" s="153"/>
      <c r="FF2909" s="153"/>
      <c r="FG2909" s="153"/>
      <c r="FH2909" s="153"/>
      <c r="FI2909" s="153"/>
      <c r="FJ2909" s="153"/>
      <c r="FK2909" s="153"/>
      <c r="FL2909" s="153"/>
      <c r="FM2909" s="153"/>
      <c r="FN2909" s="153"/>
      <c r="FO2909" s="153"/>
      <c r="FP2909" s="153"/>
      <c r="FQ2909" s="153"/>
      <c r="FR2909" s="153"/>
      <c r="FS2909" s="153"/>
      <c r="FT2909" s="153"/>
      <c r="FU2909" s="153"/>
      <c r="FV2909" s="153"/>
      <c r="FW2909" s="153"/>
      <c r="FX2909" s="153"/>
      <c r="FY2909" s="153"/>
      <c r="FZ2909" s="153"/>
      <c r="GA2909" s="153"/>
      <c r="GB2909" s="153"/>
      <c r="GC2909" s="153"/>
      <c r="GD2909" s="153"/>
      <c r="GE2909" s="153"/>
      <c r="GF2909" s="153"/>
      <c r="GG2909" s="153"/>
      <c r="GH2909" s="153"/>
      <c r="GI2909" s="153"/>
      <c r="GJ2909" s="153"/>
      <c r="GK2909" s="153"/>
      <c r="GL2909" s="153"/>
      <c r="GM2909" s="153"/>
      <c r="GN2909" s="153"/>
      <c r="GO2909" s="153"/>
      <c r="GP2909" s="153"/>
      <c r="GQ2909" s="153"/>
      <c r="GR2909" s="153"/>
      <c r="GS2909" s="153"/>
      <c r="GT2909" s="153"/>
      <c r="GU2909" s="153"/>
      <c r="GV2909" s="153"/>
      <c r="GW2909" s="153"/>
      <c r="GX2909" s="153"/>
      <c r="GY2909" s="153"/>
      <c r="GZ2909" s="153"/>
      <c r="HA2909" s="153"/>
      <c r="HB2909" s="153"/>
      <c r="HC2909" s="153"/>
      <c r="HD2909" s="153"/>
      <c r="HE2909" s="153"/>
      <c r="HF2909" s="153"/>
      <c r="HG2909" s="153"/>
      <c r="HH2909" s="153"/>
      <c r="HI2909" s="153"/>
      <c r="HJ2909" s="153"/>
      <c r="HK2909" s="153"/>
      <c r="HL2909" s="153"/>
      <c r="HM2909" s="153"/>
      <c r="HN2909" s="153"/>
      <c r="HO2909" s="153"/>
      <c r="HP2909" s="153"/>
      <c r="HQ2909" s="153"/>
      <c r="HR2909" s="153"/>
      <c r="HS2909" s="153"/>
      <c r="HT2909" s="153"/>
      <c r="HU2909" s="153"/>
      <c r="HV2909" s="153"/>
      <c r="HW2909" s="153"/>
      <c r="HX2909" s="153"/>
      <c r="HY2909" s="153"/>
      <c r="HZ2909" s="153"/>
    </row>
    <row r="2910" spans="1:234" s="174" customFormat="1" ht="15">
      <c r="A2910" s="150"/>
      <c r="B2910" s="151"/>
      <c r="C2910" s="152"/>
      <c r="D2910" s="151"/>
      <c r="E2910" s="151"/>
      <c r="F2910" s="151"/>
      <c r="G2910" s="151"/>
      <c r="H2910" s="151"/>
      <c r="I2910" s="151"/>
      <c r="J2910" s="151"/>
      <c r="K2910" s="151"/>
      <c r="L2910" s="151"/>
      <c r="M2910" s="151"/>
      <c r="N2910" s="151"/>
      <c r="O2910" s="151"/>
      <c r="P2910" s="153"/>
      <c r="Q2910" s="153"/>
      <c r="R2910" s="153"/>
      <c r="S2910" s="153"/>
      <c r="T2910" s="153"/>
      <c r="U2910" s="153"/>
      <c r="V2910" s="153"/>
      <c r="W2910" s="153"/>
      <c r="X2910" s="153"/>
      <c r="Y2910" s="153"/>
      <c r="Z2910" s="153"/>
      <c r="AA2910" s="153"/>
      <c r="AB2910" s="153"/>
      <c r="AC2910" s="153"/>
      <c r="AD2910" s="153"/>
      <c r="AE2910" s="153"/>
      <c r="AF2910" s="153"/>
      <c r="AG2910" s="153"/>
      <c r="AH2910" s="153"/>
      <c r="AI2910" s="153"/>
      <c r="AJ2910" s="153"/>
      <c r="AK2910" s="153"/>
      <c r="AL2910" s="153"/>
      <c r="AM2910" s="153"/>
      <c r="AN2910" s="153"/>
      <c r="AO2910" s="153"/>
      <c r="AP2910" s="153"/>
      <c r="AQ2910" s="153"/>
      <c r="AR2910" s="153"/>
      <c r="AS2910" s="153"/>
      <c r="AT2910" s="153"/>
      <c r="AU2910" s="153"/>
      <c r="AV2910" s="153"/>
      <c r="AW2910" s="153"/>
      <c r="AX2910" s="153"/>
      <c r="AY2910" s="153"/>
      <c r="AZ2910" s="153"/>
      <c r="BA2910" s="153"/>
      <c r="BB2910" s="153"/>
      <c r="BC2910" s="153"/>
      <c r="BD2910" s="153"/>
      <c r="BE2910" s="153"/>
      <c r="BF2910" s="153"/>
      <c r="BG2910" s="153"/>
      <c r="BH2910" s="153"/>
      <c r="BI2910" s="153"/>
      <c r="BJ2910" s="153"/>
      <c r="BK2910" s="153"/>
      <c r="BL2910" s="153"/>
      <c r="BM2910" s="153"/>
      <c r="BN2910" s="153"/>
      <c r="BO2910" s="153"/>
      <c r="BP2910" s="153"/>
      <c r="BQ2910" s="153"/>
      <c r="BR2910" s="153"/>
      <c r="BS2910" s="153"/>
      <c r="BT2910" s="153"/>
      <c r="BU2910" s="153"/>
      <c r="BV2910" s="153"/>
      <c r="BW2910" s="153"/>
      <c r="BX2910" s="153"/>
      <c r="BY2910" s="153"/>
      <c r="BZ2910" s="153"/>
      <c r="CA2910" s="153"/>
      <c r="CB2910" s="153"/>
      <c r="CC2910" s="153"/>
      <c r="CD2910" s="153"/>
      <c r="CE2910" s="153"/>
      <c r="CF2910" s="153"/>
      <c r="CG2910" s="153"/>
      <c r="CH2910" s="153"/>
      <c r="CI2910" s="153"/>
      <c r="CJ2910" s="153"/>
      <c r="CK2910" s="153"/>
      <c r="CL2910" s="153"/>
      <c r="CM2910" s="153"/>
      <c r="CN2910" s="153"/>
      <c r="CO2910" s="153"/>
      <c r="CP2910" s="153"/>
      <c r="CQ2910" s="153"/>
      <c r="CR2910" s="153"/>
      <c r="CS2910" s="153"/>
      <c r="CT2910" s="153"/>
      <c r="CU2910" s="153"/>
      <c r="CV2910" s="153"/>
      <c r="CW2910" s="153"/>
      <c r="CX2910" s="153"/>
      <c r="CY2910" s="153"/>
      <c r="CZ2910" s="153"/>
      <c r="DA2910" s="153"/>
      <c r="DB2910" s="153"/>
      <c r="DC2910" s="153"/>
      <c r="DD2910" s="153"/>
      <c r="DE2910" s="153"/>
      <c r="DF2910" s="153"/>
      <c r="DG2910" s="153"/>
      <c r="DH2910" s="153"/>
      <c r="DI2910" s="153"/>
      <c r="DJ2910" s="153"/>
      <c r="DK2910" s="153"/>
      <c r="DL2910" s="153"/>
      <c r="DM2910" s="153"/>
      <c r="DN2910" s="153"/>
      <c r="DO2910" s="153"/>
      <c r="DP2910" s="153"/>
      <c r="DQ2910" s="153"/>
      <c r="DR2910" s="153"/>
      <c r="DS2910" s="153"/>
      <c r="DT2910" s="153"/>
      <c r="DU2910" s="153"/>
      <c r="DV2910" s="153"/>
      <c r="DW2910" s="153"/>
      <c r="DX2910" s="153"/>
      <c r="DY2910" s="153"/>
      <c r="DZ2910" s="153"/>
      <c r="EA2910" s="153"/>
      <c r="EB2910" s="153"/>
      <c r="EC2910" s="153"/>
      <c r="ED2910" s="153"/>
      <c r="EE2910" s="153"/>
      <c r="EF2910" s="153"/>
      <c r="EG2910" s="153"/>
      <c r="EH2910" s="153"/>
      <c r="EI2910" s="153"/>
      <c r="EJ2910" s="153"/>
      <c r="EK2910" s="153"/>
      <c r="EL2910" s="153"/>
      <c r="EM2910" s="153"/>
      <c r="EN2910" s="153"/>
      <c r="EO2910" s="153"/>
      <c r="EP2910" s="153"/>
      <c r="EQ2910" s="153"/>
      <c r="ER2910" s="153"/>
      <c r="ES2910" s="153"/>
      <c r="ET2910" s="153"/>
      <c r="EU2910" s="153"/>
      <c r="EV2910" s="153"/>
      <c r="EW2910" s="153"/>
      <c r="EX2910" s="153"/>
      <c r="EY2910" s="153"/>
      <c r="EZ2910" s="153"/>
      <c r="FA2910" s="153"/>
      <c r="FB2910" s="153"/>
      <c r="FC2910" s="153"/>
      <c r="FD2910" s="153"/>
      <c r="FE2910" s="153"/>
      <c r="FF2910" s="153"/>
      <c r="FG2910" s="153"/>
      <c r="FH2910" s="153"/>
      <c r="FI2910" s="153"/>
      <c r="FJ2910" s="153"/>
      <c r="FK2910" s="153"/>
      <c r="FL2910" s="153"/>
      <c r="FM2910" s="153"/>
      <c r="FN2910" s="153"/>
      <c r="FO2910" s="153"/>
      <c r="FP2910" s="153"/>
      <c r="FQ2910" s="153"/>
      <c r="FR2910" s="153"/>
      <c r="FS2910" s="153"/>
      <c r="FT2910" s="153"/>
      <c r="FU2910" s="153"/>
      <c r="FV2910" s="153"/>
      <c r="FW2910" s="153"/>
      <c r="FX2910" s="153"/>
      <c r="FY2910" s="153"/>
      <c r="FZ2910" s="153"/>
      <c r="GA2910" s="153"/>
      <c r="GB2910" s="153"/>
      <c r="GC2910" s="153"/>
      <c r="GD2910" s="153"/>
      <c r="GE2910" s="153"/>
      <c r="GF2910" s="153"/>
      <c r="GG2910" s="153"/>
      <c r="GH2910" s="153"/>
      <c r="GI2910" s="153"/>
      <c r="GJ2910" s="153"/>
      <c r="GK2910" s="153"/>
      <c r="GL2910" s="153"/>
      <c r="GM2910" s="153"/>
      <c r="GN2910" s="153"/>
      <c r="GO2910" s="153"/>
      <c r="GP2910" s="153"/>
      <c r="GQ2910" s="153"/>
      <c r="GR2910" s="153"/>
      <c r="GS2910" s="153"/>
      <c r="GT2910" s="153"/>
      <c r="GU2910" s="153"/>
      <c r="GV2910" s="153"/>
      <c r="GW2910" s="153"/>
      <c r="GX2910" s="153"/>
      <c r="GY2910" s="153"/>
      <c r="GZ2910" s="153"/>
      <c r="HA2910" s="153"/>
      <c r="HB2910" s="153"/>
      <c r="HC2910" s="153"/>
      <c r="HD2910" s="153"/>
      <c r="HE2910" s="153"/>
      <c r="HF2910" s="153"/>
      <c r="HG2910" s="153"/>
      <c r="HH2910" s="153"/>
      <c r="HI2910" s="153"/>
      <c r="HJ2910" s="153"/>
      <c r="HK2910" s="153"/>
      <c r="HL2910" s="153"/>
      <c r="HM2910" s="153"/>
      <c r="HN2910" s="153"/>
      <c r="HO2910" s="153"/>
      <c r="HP2910" s="153"/>
      <c r="HQ2910" s="153"/>
      <c r="HR2910" s="153"/>
      <c r="HS2910" s="153"/>
      <c r="HT2910" s="153"/>
      <c r="HU2910" s="153"/>
      <c r="HV2910" s="153"/>
      <c r="HW2910" s="153"/>
      <c r="HX2910" s="153"/>
      <c r="HY2910" s="153"/>
      <c r="HZ2910" s="153"/>
    </row>
    <row r="2911" spans="1:234" s="174" customFormat="1" ht="15">
      <c r="A2911" s="150"/>
      <c r="B2911" s="151"/>
      <c r="C2911" s="152"/>
      <c r="D2911" s="151"/>
      <c r="E2911" s="151"/>
      <c r="F2911" s="151"/>
      <c r="G2911" s="151"/>
      <c r="H2911" s="151"/>
      <c r="I2911" s="151"/>
      <c r="J2911" s="151"/>
      <c r="K2911" s="151"/>
      <c r="L2911" s="151"/>
      <c r="M2911" s="151"/>
      <c r="N2911" s="151"/>
      <c r="O2911" s="151"/>
      <c r="P2911" s="153"/>
      <c r="Q2911" s="153"/>
      <c r="R2911" s="153"/>
      <c r="S2911" s="153"/>
      <c r="T2911" s="153"/>
      <c r="U2911" s="153"/>
      <c r="V2911" s="153"/>
      <c r="W2911" s="153"/>
      <c r="X2911" s="153"/>
      <c r="Y2911" s="153"/>
      <c r="Z2911" s="153"/>
      <c r="AA2911" s="153"/>
      <c r="AB2911" s="153"/>
      <c r="AC2911" s="153"/>
      <c r="AD2911" s="153"/>
      <c r="AE2911" s="153"/>
      <c r="AF2911" s="153"/>
      <c r="AG2911" s="153"/>
      <c r="AH2911" s="153"/>
      <c r="AI2911" s="153"/>
      <c r="AJ2911" s="153"/>
      <c r="AK2911" s="153"/>
      <c r="AL2911" s="153"/>
      <c r="AM2911" s="153"/>
      <c r="AN2911" s="153"/>
      <c r="AO2911" s="153"/>
      <c r="AP2911" s="153"/>
      <c r="AQ2911" s="153"/>
      <c r="AR2911" s="153"/>
      <c r="AS2911" s="153"/>
      <c r="AT2911" s="153"/>
      <c r="AU2911" s="153"/>
      <c r="AV2911" s="153"/>
      <c r="AW2911" s="153"/>
      <c r="AX2911" s="153"/>
      <c r="AY2911" s="153"/>
      <c r="AZ2911" s="153"/>
      <c r="BA2911" s="153"/>
      <c r="BB2911" s="153"/>
      <c r="BC2911" s="153"/>
      <c r="BD2911" s="153"/>
      <c r="BE2911" s="153"/>
      <c r="BF2911" s="153"/>
      <c r="BG2911" s="153"/>
      <c r="BH2911" s="153"/>
      <c r="BI2911" s="153"/>
      <c r="BJ2911" s="153"/>
      <c r="BK2911" s="153"/>
      <c r="BL2911" s="153"/>
      <c r="BM2911" s="153"/>
      <c r="BN2911" s="153"/>
      <c r="BO2911" s="153"/>
      <c r="BP2911" s="153"/>
      <c r="BQ2911" s="153"/>
      <c r="BR2911" s="153"/>
      <c r="BS2911" s="153"/>
      <c r="BT2911" s="153"/>
      <c r="BU2911" s="153"/>
      <c r="BV2911" s="153"/>
      <c r="BW2911" s="153"/>
      <c r="BX2911" s="153"/>
      <c r="BY2911" s="153"/>
      <c r="BZ2911" s="153"/>
      <c r="CA2911" s="153"/>
      <c r="CB2911" s="153"/>
      <c r="CC2911" s="153"/>
      <c r="CD2911" s="153"/>
      <c r="CE2911" s="153"/>
      <c r="CF2911" s="153"/>
      <c r="CG2911" s="153"/>
      <c r="CH2911" s="153"/>
      <c r="CI2911" s="153"/>
      <c r="CJ2911" s="153"/>
      <c r="CK2911" s="153"/>
      <c r="CL2911" s="153"/>
      <c r="CM2911" s="153"/>
      <c r="CN2911" s="153"/>
      <c r="CO2911" s="153"/>
      <c r="CP2911" s="153"/>
      <c r="CQ2911" s="153"/>
      <c r="CR2911" s="153"/>
      <c r="CS2911" s="153"/>
      <c r="CT2911" s="153"/>
      <c r="CU2911" s="153"/>
      <c r="CV2911" s="153"/>
      <c r="CW2911" s="153"/>
      <c r="CX2911" s="153"/>
      <c r="CY2911" s="153"/>
      <c r="CZ2911" s="153"/>
      <c r="DA2911" s="153"/>
      <c r="DB2911" s="153"/>
      <c r="DC2911" s="153"/>
      <c r="DD2911" s="153"/>
      <c r="DE2911" s="153"/>
      <c r="DF2911" s="153"/>
      <c r="DG2911" s="153"/>
      <c r="DH2911" s="153"/>
      <c r="DI2911" s="153"/>
      <c r="DJ2911" s="153"/>
      <c r="DK2911" s="153"/>
      <c r="DL2911" s="153"/>
      <c r="DM2911" s="153"/>
      <c r="DN2911" s="153"/>
      <c r="DO2911" s="153"/>
      <c r="DP2911" s="153"/>
      <c r="DQ2911" s="153"/>
      <c r="DR2911" s="153"/>
      <c r="DS2911" s="153"/>
      <c r="DT2911" s="153"/>
      <c r="DU2911" s="153"/>
      <c r="DV2911" s="153"/>
      <c r="DW2911" s="153"/>
      <c r="DX2911" s="153"/>
      <c r="DY2911" s="153"/>
      <c r="DZ2911" s="153"/>
      <c r="EA2911" s="153"/>
      <c r="EB2911" s="153"/>
      <c r="EC2911" s="153"/>
      <c r="ED2911" s="153"/>
      <c r="EE2911" s="153"/>
      <c r="EF2911" s="153"/>
      <c r="EG2911" s="153"/>
      <c r="EH2911" s="153"/>
      <c r="EI2911" s="153"/>
      <c r="EJ2911" s="153"/>
      <c r="EK2911" s="153"/>
      <c r="EL2911" s="153"/>
      <c r="EM2911" s="153"/>
      <c r="EN2911" s="153"/>
      <c r="EO2911" s="153"/>
      <c r="EP2911" s="153"/>
      <c r="EQ2911" s="153"/>
      <c r="ER2911" s="153"/>
      <c r="ES2911" s="153"/>
      <c r="ET2911" s="153"/>
      <c r="EU2911" s="153"/>
      <c r="EV2911" s="153"/>
      <c r="EW2911" s="153"/>
      <c r="EX2911" s="153"/>
      <c r="EY2911" s="153"/>
      <c r="EZ2911" s="153"/>
      <c r="FA2911" s="153"/>
      <c r="FB2911" s="153"/>
      <c r="FC2911" s="153"/>
      <c r="FD2911" s="153"/>
      <c r="FE2911" s="153"/>
      <c r="FF2911" s="153"/>
      <c r="FG2911" s="153"/>
      <c r="FH2911" s="153"/>
      <c r="FI2911" s="153"/>
      <c r="FJ2911" s="153"/>
      <c r="FK2911" s="153"/>
      <c r="FL2911" s="153"/>
      <c r="FM2911" s="153"/>
      <c r="FN2911" s="153"/>
      <c r="FO2911" s="153"/>
      <c r="FP2911" s="153"/>
      <c r="FQ2911" s="153"/>
      <c r="FR2911" s="153"/>
      <c r="FS2911" s="153"/>
      <c r="FT2911" s="153"/>
      <c r="FU2911" s="153"/>
      <c r="FV2911" s="153"/>
      <c r="FW2911" s="153"/>
      <c r="FX2911" s="153"/>
      <c r="FY2911" s="153"/>
      <c r="FZ2911" s="153"/>
      <c r="GA2911" s="153"/>
      <c r="GB2911" s="153"/>
      <c r="GC2911" s="153"/>
      <c r="GD2911" s="153"/>
      <c r="GE2911" s="153"/>
      <c r="GF2911" s="153"/>
      <c r="GG2911" s="153"/>
      <c r="GH2911" s="153"/>
      <c r="GI2911" s="153"/>
      <c r="GJ2911" s="153"/>
      <c r="GK2911" s="153"/>
      <c r="GL2911" s="153"/>
      <c r="GM2911" s="153"/>
      <c r="GN2911" s="153"/>
      <c r="GO2911" s="153"/>
      <c r="GP2911" s="153"/>
      <c r="GQ2911" s="153"/>
      <c r="GR2911" s="153"/>
      <c r="GS2911" s="153"/>
      <c r="GT2911" s="153"/>
      <c r="GU2911" s="153"/>
      <c r="GV2911" s="153"/>
      <c r="GW2911" s="153"/>
      <c r="GX2911" s="153"/>
      <c r="GY2911" s="153"/>
      <c r="GZ2911" s="153"/>
      <c r="HA2911" s="153"/>
      <c r="HB2911" s="153"/>
      <c r="HC2911" s="153"/>
      <c r="HD2911" s="153"/>
      <c r="HE2911" s="153"/>
      <c r="HF2911" s="153"/>
      <c r="HG2911" s="153"/>
      <c r="HH2911" s="153"/>
      <c r="HI2911" s="153"/>
      <c r="HJ2911" s="153"/>
      <c r="HK2911" s="153"/>
      <c r="HL2911" s="153"/>
      <c r="HM2911" s="153"/>
      <c r="HN2911" s="153"/>
      <c r="HO2911" s="153"/>
      <c r="HP2911" s="153"/>
      <c r="HQ2911" s="153"/>
      <c r="HR2911" s="153"/>
      <c r="HS2911" s="153"/>
      <c r="HT2911" s="153"/>
      <c r="HU2911" s="153"/>
      <c r="HV2911" s="153"/>
      <c r="HW2911" s="153"/>
      <c r="HX2911" s="153"/>
      <c r="HY2911" s="153"/>
      <c r="HZ2911" s="153"/>
    </row>
    <row r="2912" spans="1:234" s="174" customFormat="1" ht="15">
      <c r="A2912" s="150"/>
      <c r="B2912" s="151"/>
      <c r="C2912" s="152"/>
      <c r="D2912" s="151"/>
      <c r="E2912" s="151"/>
      <c r="F2912" s="151"/>
      <c r="G2912" s="151"/>
      <c r="H2912" s="151"/>
      <c r="I2912" s="151"/>
      <c r="J2912" s="151"/>
      <c r="K2912" s="151"/>
      <c r="L2912" s="151"/>
      <c r="M2912" s="151"/>
      <c r="N2912" s="151"/>
      <c r="O2912" s="151"/>
      <c r="P2912" s="153"/>
      <c r="Q2912" s="153"/>
      <c r="R2912" s="153"/>
      <c r="S2912" s="153"/>
      <c r="T2912" s="153"/>
      <c r="U2912" s="153"/>
      <c r="V2912" s="153"/>
      <c r="W2912" s="153"/>
      <c r="X2912" s="153"/>
      <c r="Y2912" s="153"/>
      <c r="Z2912" s="153"/>
      <c r="AA2912" s="153"/>
      <c r="AB2912" s="153"/>
      <c r="AC2912" s="153"/>
      <c r="AD2912" s="153"/>
      <c r="AE2912" s="153"/>
      <c r="AF2912" s="153"/>
      <c r="AG2912" s="153"/>
      <c r="AH2912" s="153"/>
      <c r="AI2912" s="153"/>
      <c r="AJ2912" s="153"/>
      <c r="AK2912" s="153"/>
      <c r="AL2912" s="153"/>
      <c r="AM2912" s="153"/>
      <c r="AN2912" s="153"/>
      <c r="AO2912" s="153"/>
      <c r="AP2912" s="153"/>
      <c r="AQ2912" s="153"/>
      <c r="AR2912" s="153"/>
      <c r="AS2912" s="153"/>
      <c r="AT2912" s="153"/>
      <c r="AU2912" s="153"/>
      <c r="AV2912" s="153"/>
      <c r="AW2912" s="153"/>
      <c r="AX2912" s="153"/>
      <c r="AY2912" s="153"/>
      <c r="AZ2912" s="153"/>
      <c r="BA2912" s="153"/>
      <c r="BB2912" s="153"/>
      <c r="BC2912" s="153"/>
      <c r="BD2912" s="153"/>
      <c r="BE2912" s="153"/>
      <c r="BF2912" s="153"/>
      <c r="BG2912" s="153"/>
      <c r="BH2912" s="153"/>
      <c r="BI2912" s="153"/>
      <c r="BJ2912" s="153"/>
      <c r="BK2912" s="153"/>
      <c r="BL2912" s="153"/>
      <c r="BM2912" s="153"/>
      <c r="BN2912" s="153"/>
      <c r="BO2912" s="153"/>
      <c r="BP2912" s="153"/>
      <c r="BQ2912" s="153"/>
      <c r="BR2912" s="153"/>
      <c r="BS2912" s="153"/>
      <c r="BT2912" s="153"/>
      <c r="BU2912" s="153"/>
      <c r="BV2912" s="153"/>
      <c r="BW2912" s="153"/>
      <c r="BX2912" s="153"/>
      <c r="BY2912" s="153"/>
      <c r="BZ2912" s="153"/>
      <c r="CA2912" s="153"/>
      <c r="CB2912" s="153"/>
      <c r="CC2912" s="153"/>
      <c r="CD2912" s="153"/>
      <c r="CE2912" s="153"/>
      <c r="CF2912" s="153"/>
      <c r="CG2912" s="153"/>
      <c r="CH2912" s="153"/>
      <c r="CI2912" s="153"/>
      <c r="CJ2912" s="153"/>
      <c r="CK2912" s="153"/>
      <c r="CL2912" s="153"/>
      <c r="CM2912" s="153"/>
      <c r="CN2912" s="153"/>
      <c r="CO2912" s="153"/>
      <c r="CP2912" s="153"/>
      <c r="CQ2912" s="153"/>
      <c r="CR2912" s="153"/>
      <c r="CS2912" s="153"/>
      <c r="CT2912" s="153"/>
      <c r="CU2912" s="153"/>
      <c r="CV2912" s="153"/>
      <c r="CW2912" s="153"/>
      <c r="CX2912" s="153"/>
      <c r="CY2912" s="153"/>
      <c r="CZ2912" s="153"/>
      <c r="DA2912" s="153"/>
      <c r="DB2912" s="153"/>
      <c r="DC2912" s="153"/>
      <c r="DD2912" s="153"/>
      <c r="DE2912" s="153"/>
      <c r="DF2912" s="153"/>
      <c r="DG2912" s="153"/>
      <c r="DH2912" s="153"/>
      <c r="DI2912" s="153"/>
      <c r="DJ2912" s="153"/>
      <c r="DK2912" s="153"/>
      <c r="DL2912" s="153"/>
      <c r="DM2912" s="153"/>
      <c r="DN2912" s="153"/>
      <c r="DO2912" s="153"/>
      <c r="DP2912" s="153"/>
      <c r="DQ2912" s="153"/>
      <c r="DR2912" s="153"/>
      <c r="DS2912" s="153"/>
      <c r="DT2912" s="153"/>
      <c r="DU2912" s="153"/>
      <c r="DV2912" s="153"/>
      <c r="DW2912" s="153"/>
      <c r="DX2912" s="153"/>
      <c r="DY2912" s="153"/>
      <c r="DZ2912" s="153"/>
      <c r="EA2912" s="153"/>
      <c r="EB2912" s="153"/>
      <c r="EC2912" s="153"/>
      <c r="ED2912" s="153"/>
      <c r="EE2912" s="153"/>
      <c r="EF2912" s="153"/>
      <c r="EG2912" s="153"/>
      <c r="EH2912" s="153"/>
      <c r="EI2912" s="153"/>
      <c r="EJ2912" s="153"/>
      <c r="EK2912" s="153"/>
      <c r="EL2912" s="153"/>
      <c r="EM2912" s="153"/>
      <c r="EN2912" s="153"/>
      <c r="EO2912" s="153"/>
      <c r="EP2912" s="153"/>
      <c r="EQ2912" s="153"/>
      <c r="ER2912" s="153"/>
      <c r="ES2912" s="153"/>
      <c r="ET2912" s="153"/>
      <c r="EU2912" s="153"/>
      <c r="EV2912" s="153"/>
      <c r="EW2912" s="153"/>
      <c r="EX2912" s="153"/>
      <c r="EY2912" s="153"/>
      <c r="EZ2912" s="153"/>
      <c r="FA2912" s="153"/>
      <c r="FB2912" s="153"/>
      <c r="FC2912" s="153"/>
      <c r="FD2912" s="153"/>
      <c r="FE2912" s="153"/>
      <c r="FF2912" s="153"/>
      <c r="FG2912" s="153"/>
      <c r="FH2912" s="153"/>
      <c r="FI2912" s="153"/>
      <c r="FJ2912" s="153"/>
      <c r="FK2912" s="153"/>
      <c r="FL2912" s="153"/>
      <c r="FM2912" s="153"/>
      <c r="FN2912" s="153"/>
      <c r="FO2912" s="153"/>
      <c r="FP2912" s="153"/>
      <c r="FQ2912" s="153"/>
      <c r="FR2912" s="153"/>
      <c r="FS2912" s="153"/>
      <c r="FT2912" s="153"/>
      <c r="FU2912" s="153"/>
      <c r="FV2912" s="153"/>
      <c r="FW2912" s="153"/>
      <c r="FX2912" s="153"/>
      <c r="FY2912" s="153"/>
      <c r="FZ2912" s="153"/>
      <c r="GA2912" s="153"/>
      <c r="GB2912" s="153"/>
      <c r="GC2912" s="153"/>
      <c r="GD2912" s="153"/>
      <c r="GE2912" s="153"/>
      <c r="GF2912" s="153"/>
      <c r="GG2912" s="153"/>
      <c r="GH2912" s="153"/>
      <c r="GI2912" s="153"/>
      <c r="GJ2912" s="153"/>
      <c r="GK2912" s="153"/>
      <c r="GL2912" s="153"/>
      <c r="GM2912" s="153"/>
      <c r="GN2912" s="153"/>
      <c r="GO2912" s="153"/>
      <c r="GP2912" s="153"/>
      <c r="GQ2912" s="153"/>
      <c r="GR2912" s="153"/>
      <c r="GS2912" s="153"/>
      <c r="GT2912" s="153"/>
      <c r="GU2912" s="153"/>
      <c r="GV2912" s="153"/>
      <c r="GW2912" s="153"/>
      <c r="GX2912" s="153"/>
      <c r="GY2912" s="153"/>
      <c r="GZ2912" s="153"/>
      <c r="HA2912" s="153"/>
      <c r="HB2912" s="153"/>
      <c r="HC2912" s="153"/>
      <c r="HD2912" s="153"/>
      <c r="HE2912" s="153"/>
      <c r="HF2912" s="153"/>
      <c r="HG2912" s="153"/>
      <c r="HH2912" s="153"/>
      <c r="HI2912" s="153"/>
      <c r="HJ2912" s="153"/>
      <c r="HK2912" s="153"/>
      <c r="HL2912" s="153"/>
      <c r="HM2912" s="153"/>
      <c r="HN2912" s="153"/>
      <c r="HO2912" s="153"/>
      <c r="HP2912" s="153"/>
      <c r="HQ2912" s="153"/>
      <c r="HR2912" s="153"/>
      <c r="HS2912" s="153"/>
      <c r="HT2912" s="153"/>
      <c r="HU2912" s="153"/>
      <c r="HV2912" s="153"/>
      <c r="HW2912" s="153"/>
      <c r="HX2912" s="153"/>
      <c r="HY2912" s="153"/>
      <c r="HZ2912" s="153"/>
    </row>
    <row r="2913" spans="1:234" s="174" customFormat="1" ht="15">
      <c r="A2913" s="150"/>
      <c r="B2913" s="151"/>
      <c r="C2913" s="152"/>
      <c r="D2913" s="151"/>
      <c r="E2913" s="151"/>
      <c r="F2913" s="151"/>
      <c r="G2913" s="151"/>
      <c r="H2913" s="151"/>
      <c r="I2913" s="151"/>
      <c r="J2913" s="151"/>
      <c r="K2913" s="151"/>
      <c r="L2913" s="151"/>
      <c r="M2913" s="151"/>
      <c r="N2913" s="151"/>
      <c r="O2913" s="151"/>
      <c r="P2913" s="153"/>
      <c r="Q2913" s="153"/>
      <c r="R2913" s="153"/>
      <c r="S2913" s="153"/>
      <c r="T2913" s="153"/>
      <c r="U2913" s="153"/>
      <c r="V2913" s="153"/>
      <c r="W2913" s="153"/>
      <c r="X2913" s="153"/>
      <c r="Y2913" s="153"/>
      <c r="Z2913" s="153"/>
      <c r="AA2913" s="153"/>
      <c r="AB2913" s="153"/>
      <c r="AC2913" s="153"/>
      <c r="AD2913" s="153"/>
      <c r="AE2913" s="153"/>
      <c r="AF2913" s="153"/>
      <c r="AG2913" s="153"/>
      <c r="AH2913" s="153"/>
      <c r="AI2913" s="153"/>
      <c r="AJ2913" s="153"/>
      <c r="AK2913" s="153"/>
      <c r="AL2913" s="153"/>
      <c r="AM2913" s="153"/>
      <c r="AN2913" s="153"/>
      <c r="AO2913" s="153"/>
      <c r="AP2913" s="153"/>
      <c r="AQ2913" s="153"/>
      <c r="AR2913" s="153"/>
      <c r="AS2913" s="153"/>
      <c r="AT2913" s="153"/>
      <c r="AU2913" s="153"/>
      <c r="AV2913" s="153"/>
      <c r="AW2913" s="153"/>
      <c r="AX2913" s="153"/>
      <c r="AY2913" s="153"/>
      <c r="AZ2913" s="153"/>
      <c r="BA2913" s="153"/>
      <c r="BB2913" s="153"/>
      <c r="BC2913" s="153"/>
      <c r="BD2913" s="153"/>
      <c r="BE2913" s="153"/>
      <c r="BF2913" s="153"/>
      <c r="BG2913" s="153"/>
      <c r="BH2913" s="153"/>
      <c r="BI2913" s="153"/>
      <c r="BJ2913" s="153"/>
      <c r="BK2913" s="153"/>
      <c r="BL2913" s="153"/>
      <c r="BM2913" s="153"/>
      <c r="BN2913" s="153"/>
      <c r="BO2913" s="153"/>
      <c r="BP2913" s="153"/>
      <c r="BQ2913" s="153"/>
      <c r="BR2913" s="153"/>
      <c r="BS2913" s="153"/>
      <c r="BT2913" s="153"/>
      <c r="BU2913" s="153"/>
      <c r="BV2913" s="153"/>
      <c r="BW2913" s="153"/>
      <c r="BX2913" s="153"/>
      <c r="BY2913" s="153"/>
      <c r="BZ2913" s="153"/>
      <c r="CA2913" s="153"/>
      <c r="CB2913" s="153"/>
      <c r="CC2913" s="153"/>
      <c r="CD2913" s="153"/>
      <c r="CE2913" s="153"/>
      <c r="CF2913" s="153"/>
      <c r="CG2913" s="153"/>
      <c r="CH2913" s="153"/>
      <c r="CI2913" s="153"/>
      <c r="CJ2913" s="153"/>
      <c r="CK2913" s="153"/>
      <c r="CL2913" s="153"/>
      <c r="CM2913" s="153"/>
      <c r="CN2913" s="153"/>
      <c r="CO2913" s="153"/>
      <c r="CP2913" s="153"/>
      <c r="CQ2913" s="153"/>
      <c r="CR2913" s="153"/>
      <c r="CS2913" s="153"/>
      <c r="CT2913" s="153"/>
      <c r="CU2913" s="153"/>
      <c r="CV2913" s="153"/>
      <c r="CW2913" s="153"/>
      <c r="CX2913" s="153"/>
      <c r="CY2913" s="153"/>
      <c r="CZ2913" s="153"/>
      <c r="DA2913" s="153"/>
      <c r="DB2913" s="153"/>
      <c r="DC2913" s="153"/>
      <c r="DD2913" s="153"/>
      <c r="DE2913" s="153"/>
      <c r="DF2913" s="153"/>
      <c r="DG2913" s="153"/>
      <c r="DH2913" s="153"/>
      <c r="DI2913" s="153"/>
      <c r="DJ2913" s="153"/>
      <c r="DK2913" s="153"/>
      <c r="DL2913" s="153"/>
      <c r="DM2913" s="153"/>
      <c r="DN2913" s="153"/>
      <c r="DO2913" s="153"/>
      <c r="DP2913" s="153"/>
      <c r="DQ2913" s="153"/>
      <c r="DR2913" s="153"/>
      <c r="DS2913" s="153"/>
      <c r="DT2913" s="153"/>
      <c r="DU2913" s="153"/>
      <c r="DV2913" s="153"/>
      <c r="DW2913" s="153"/>
      <c r="DX2913" s="153"/>
      <c r="DY2913" s="153"/>
      <c r="DZ2913" s="153"/>
      <c r="EA2913" s="153"/>
      <c r="EB2913" s="153"/>
      <c r="EC2913" s="153"/>
      <c r="ED2913" s="153"/>
      <c r="EE2913" s="153"/>
      <c r="EF2913" s="153"/>
      <c r="EG2913" s="153"/>
      <c r="EH2913" s="153"/>
      <c r="EI2913" s="153"/>
      <c r="EJ2913" s="153"/>
      <c r="EK2913" s="153"/>
      <c r="EL2913" s="153"/>
      <c r="EM2913" s="153"/>
      <c r="EN2913" s="153"/>
      <c r="EO2913" s="153"/>
      <c r="EP2913" s="153"/>
      <c r="EQ2913" s="153"/>
      <c r="ER2913" s="153"/>
      <c r="ES2913" s="153"/>
      <c r="ET2913" s="153"/>
      <c r="EU2913" s="153"/>
      <c r="EV2913" s="153"/>
      <c r="EW2913" s="153"/>
      <c r="EX2913" s="153"/>
      <c r="EY2913" s="153"/>
      <c r="EZ2913" s="153"/>
      <c r="FA2913" s="153"/>
      <c r="FB2913" s="153"/>
      <c r="FC2913" s="153"/>
      <c r="FD2913" s="153"/>
      <c r="FE2913" s="153"/>
      <c r="FF2913" s="153"/>
      <c r="FG2913" s="153"/>
      <c r="FH2913" s="153"/>
      <c r="FI2913" s="153"/>
      <c r="FJ2913" s="153"/>
      <c r="FK2913" s="153"/>
      <c r="FL2913" s="153"/>
      <c r="FM2913" s="153"/>
      <c r="FN2913" s="153"/>
      <c r="FO2913" s="153"/>
      <c r="FP2913" s="153"/>
      <c r="FQ2913" s="153"/>
      <c r="FR2913" s="153"/>
      <c r="FS2913" s="153"/>
      <c r="FT2913" s="153"/>
      <c r="FU2913" s="153"/>
      <c r="FV2913" s="153"/>
      <c r="FW2913" s="153"/>
      <c r="FX2913" s="153"/>
      <c r="FY2913" s="153"/>
      <c r="FZ2913" s="153"/>
      <c r="GA2913" s="153"/>
      <c r="GB2913" s="153"/>
      <c r="GC2913" s="153"/>
      <c r="GD2913" s="153"/>
      <c r="GE2913" s="153"/>
      <c r="GF2913" s="153"/>
      <c r="GG2913" s="153"/>
      <c r="GH2913" s="153"/>
      <c r="GI2913" s="153"/>
      <c r="GJ2913" s="153"/>
      <c r="GK2913" s="153"/>
      <c r="GL2913" s="153"/>
      <c r="GM2913" s="153"/>
      <c r="GN2913" s="153"/>
      <c r="GO2913" s="153"/>
      <c r="GP2913" s="153"/>
      <c r="GQ2913" s="153"/>
      <c r="GR2913" s="153"/>
      <c r="GS2913" s="153"/>
      <c r="GT2913" s="153"/>
      <c r="GU2913" s="153"/>
      <c r="GV2913" s="153"/>
      <c r="GW2913" s="153"/>
      <c r="GX2913" s="153"/>
      <c r="GY2913" s="153"/>
      <c r="GZ2913" s="153"/>
      <c r="HA2913" s="153"/>
      <c r="HB2913" s="153"/>
      <c r="HC2913" s="153"/>
      <c r="HD2913" s="153"/>
      <c r="HE2913" s="153"/>
      <c r="HF2913" s="153"/>
      <c r="HG2913" s="153"/>
      <c r="HH2913" s="153"/>
      <c r="HI2913" s="153"/>
      <c r="HJ2913" s="153"/>
      <c r="HK2913" s="153"/>
      <c r="HL2913" s="153"/>
      <c r="HM2913" s="153"/>
      <c r="HN2913" s="153"/>
      <c r="HO2913" s="153"/>
      <c r="HP2913" s="153"/>
      <c r="HQ2913" s="153"/>
      <c r="HR2913" s="153"/>
      <c r="HS2913" s="153"/>
      <c r="HT2913" s="153"/>
      <c r="HU2913" s="153"/>
      <c r="HV2913" s="153"/>
      <c r="HW2913" s="153"/>
      <c r="HX2913" s="153"/>
      <c r="HY2913" s="153"/>
      <c r="HZ2913" s="153"/>
    </row>
    <row r="2914" spans="1:234" s="174" customFormat="1" ht="15">
      <c r="A2914" s="150"/>
      <c r="B2914" s="151"/>
      <c r="C2914" s="152"/>
      <c r="D2914" s="151"/>
      <c r="E2914" s="151"/>
      <c r="F2914" s="151"/>
      <c r="G2914" s="151"/>
      <c r="H2914" s="151"/>
      <c r="I2914" s="151"/>
      <c r="J2914" s="151"/>
      <c r="K2914" s="151"/>
      <c r="L2914" s="151"/>
      <c r="M2914" s="151"/>
      <c r="N2914" s="151"/>
      <c r="O2914" s="151"/>
      <c r="P2914" s="153"/>
      <c r="Q2914" s="153"/>
      <c r="R2914" s="153"/>
      <c r="S2914" s="153"/>
      <c r="T2914" s="153"/>
      <c r="U2914" s="153"/>
      <c r="V2914" s="153"/>
      <c r="W2914" s="153"/>
      <c r="X2914" s="153"/>
      <c r="Y2914" s="153"/>
      <c r="Z2914" s="153"/>
      <c r="AA2914" s="153"/>
      <c r="AB2914" s="153"/>
      <c r="AC2914" s="153"/>
      <c r="AD2914" s="153"/>
      <c r="AE2914" s="153"/>
      <c r="AF2914" s="153"/>
      <c r="AG2914" s="153"/>
      <c r="AH2914" s="153"/>
      <c r="AI2914" s="153"/>
      <c r="AJ2914" s="153"/>
      <c r="AK2914" s="153"/>
      <c r="AL2914" s="153"/>
      <c r="AM2914" s="153"/>
      <c r="AN2914" s="153"/>
      <c r="AO2914" s="153"/>
      <c r="AP2914" s="153"/>
      <c r="AQ2914" s="153"/>
      <c r="AR2914" s="153"/>
      <c r="AS2914" s="153"/>
      <c r="AT2914" s="153"/>
      <c r="AU2914" s="153"/>
      <c r="AV2914" s="153"/>
      <c r="AW2914" s="153"/>
      <c r="AX2914" s="153"/>
      <c r="AY2914" s="153"/>
      <c r="AZ2914" s="153"/>
      <c r="BA2914" s="153"/>
      <c r="BB2914" s="153"/>
      <c r="BC2914" s="153"/>
      <c r="BD2914" s="153"/>
      <c r="BE2914" s="153"/>
      <c r="BF2914" s="153"/>
      <c r="BG2914" s="153"/>
      <c r="BH2914" s="153"/>
      <c r="BI2914" s="153"/>
      <c r="BJ2914" s="153"/>
      <c r="BK2914" s="153"/>
      <c r="BL2914" s="153"/>
      <c r="BM2914" s="153"/>
      <c r="BN2914" s="153"/>
      <c r="BO2914" s="153"/>
      <c r="BP2914" s="153"/>
      <c r="BQ2914" s="153"/>
      <c r="BR2914" s="153"/>
      <c r="BS2914" s="153"/>
      <c r="BT2914" s="153"/>
      <c r="BU2914" s="153"/>
      <c r="BV2914" s="153"/>
      <c r="BW2914" s="153"/>
      <c r="BX2914" s="153"/>
      <c r="BY2914" s="153"/>
      <c r="BZ2914" s="153"/>
      <c r="CA2914" s="153"/>
      <c r="CB2914" s="153"/>
      <c r="CC2914" s="153"/>
      <c r="CD2914" s="153"/>
      <c r="CE2914" s="153"/>
      <c r="CF2914" s="153"/>
      <c r="CG2914" s="153"/>
      <c r="CH2914" s="153"/>
      <c r="CI2914" s="153"/>
      <c r="CJ2914" s="153"/>
      <c r="CK2914" s="153"/>
      <c r="CL2914" s="153"/>
      <c r="CM2914" s="153"/>
      <c r="CN2914" s="153"/>
      <c r="CO2914" s="153"/>
      <c r="CP2914" s="153"/>
      <c r="CQ2914" s="153"/>
      <c r="CR2914" s="153"/>
      <c r="CS2914" s="153"/>
      <c r="CT2914" s="153"/>
      <c r="CU2914" s="153"/>
      <c r="CV2914" s="153"/>
      <c r="CW2914" s="153"/>
      <c r="CX2914" s="153"/>
      <c r="CY2914" s="153"/>
      <c r="CZ2914" s="153"/>
      <c r="DA2914" s="153"/>
      <c r="DB2914" s="153"/>
      <c r="DC2914" s="153"/>
      <c r="DD2914" s="153"/>
      <c r="DE2914" s="153"/>
      <c r="DF2914" s="153"/>
      <c r="DG2914" s="153"/>
      <c r="DH2914" s="153"/>
      <c r="DI2914" s="153"/>
      <c r="DJ2914" s="153"/>
      <c r="DK2914" s="153"/>
      <c r="DL2914" s="153"/>
      <c r="DM2914" s="153"/>
      <c r="DN2914" s="153"/>
      <c r="DO2914" s="153"/>
      <c r="DP2914" s="153"/>
      <c r="DQ2914" s="153"/>
      <c r="DR2914" s="153"/>
      <c r="DS2914" s="153"/>
      <c r="DT2914" s="153"/>
      <c r="DU2914" s="153"/>
      <c r="DV2914" s="153"/>
      <c r="DW2914" s="153"/>
      <c r="DX2914" s="153"/>
      <c r="DY2914" s="153"/>
      <c r="DZ2914" s="153"/>
      <c r="EA2914" s="153"/>
      <c r="EB2914" s="153"/>
      <c r="EC2914" s="153"/>
      <c r="ED2914" s="153"/>
      <c r="EE2914" s="153"/>
      <c r="EF2914" s="153"/>
      <c r="EG2914" s="153"/>
      <c r="EH2914" s="153"/>
      <c r="EI2914" s="153"/>
      <c r="EJ2914" s="153"/>
      <c r="EK2914" s="153"/>
      <c r="EL2914" s="153"/>
      <c r="EM2914" s="153"/>
      <c r="EN2914" s="153"/>
      <c r="EO2914" s="153"/>
      <c r="EP2914" s="153"/>
      <c r="EQ2914" s="153"/>
      <c r="ER2914" s="153"/>
      <c r="ES2914" s="153"/>
      <c r="ET2914" s="153"/>
      <c r="EU2914" s="153"/>
      <c r="EV2914" s="153"/>
      <c r="EW2914" s="153"/>
      <c r="EX2914" s="153"/>
      <c r="EY2914" s="153"/>
      <c r="EZ2914" s="153"/>
      <c r="FA2914" s="153"/>
      <c r="FB2914" s="153"/>
      <c r="FC2914" s="153"/>
      <c r="FD2914" s="153"/>
      <c r="FE2914" s="153"/>
      <c r="FF2914" s="153"/>
      <c r="FG2914" s="153"/>
      <c r="FH2914" s="153"/>
      <c r="FI2914" s="153"/>
      <c r="FJ2914" s="153"/>
      <c r="FK2914" s="153"/>
      <c r="FL2914" s="153"/>
      <c r="FM2914" s="153"/>
      <c r="FN2914" s="153"/>
      <c r="FO2914" s="153"/>
      <c r="FP2914" s="153"/>
      <c r="FQ2914" s="153"/>
      <c r="FR2914" s="153"/>
      <c r="FS2914" s="153"/>
      <c r="FT2914" s="153"/>
      <c r="FU2914" s="153"/>
      <c r="FV2914" s="153"/>
      <c r="FW2914" s="153"/>
      <c r="FX2914" s="153"/>
      <c r="FY2914" s="153"/>
      <c r="FZ2914" s="153"/>
      <c r="GA2914" s="153"/>
      <c r="GB2914" s="153"/>
      <c r="GC2914" s="153"/>
      <c r="GD2914" s="153"/>
      <c r="GE2914" s="153"/>
      <c r="GF2914" s="153"/>
      <c r="GG2914" s="153"/>
      <c r="GH2914" s="153"/>
      <c r="GI2914" s="153"/>
      <c r="GJ2914" s="153"/>
      <c r="GK2914" s="153"/>
      <c r="GL2914" s="153"/>
      <c r="GM2914" s="153"/>
      <c r="GN2914" s="153"/>
      <c r="GO2914" s="153"/>
      <c r="GP2914" s="153"/>
      <c r="GQ2914" s="153"/>
      <c r="GR2914" s="153"/>
      <c r="GS2914" s="153"/>
      <c r="GT2914" s="153"/>
      <c r="GU2914" s="153"/>
      <c r="GV2914" s="153"/>
      <c r="GW2914" s="153"/>
      <c r="GX2914" s="153"/>
      <c r="GY2914" s="153"/>
      <c r="GZ2914" s="153"/>
      <c r="HA2914" s="153"/>
      <c r="HB2914" s="153"/>
      <c r="HC2914" s="153"/>
      <c r="HD2914" s="153"/>
      <c r="HE2914" s="153"/>
      <c r="HF2914" s="153"/>
      <c r="HG2914" s="153"/>
      <c r="HH2914" s="153"/>
      <c r="HI2914" s="153"/>
      <c r="HJ2914" s="153"/>
      <c r="HK2914" s="153"/>
      <c r="HL2914" s="153"/>
      <c r="HM2914" s="153"/>
      <c r="HN2914" s="153"/>
      <c r="HO2914" s="153"/>
      <c r="HP2914" s="153"/>
      <c r="HQ2914" s="153"/>
      <c r="HR2914" s="153"/>
      <c r="HS2914" s="153"/>
      <c r="HT2914" s="153"/>
      <c r="HU2914" s="153"/>
      <c r="HV2914" s="153"/>
      <c r="HW2914" s="153"/>
      <c r="HX2914" s="153"/>
      <c r="HY2914" s="153"/>
      <c r="HZ2914" s="153"/>
    </row>
    <row r="2915" spans="1:234" s="174" customFormat="1" ht="15">
      <c r="A2915" s="150"/>
      <c r="B2915" s="151"/>
      <c r="C2915" s="152"/>
      <c r="D2915" s="151"/>
      <c r="E2915" s="151"/>
      <c r="F2915" s="151"/>
      <c r="G2915" s="151"/>
      <c r="H2915" s="151"/>
      <c r="I2915" s="151"/>
      <c r="J2915" s="151"/>
      <c r="K2915" s="151"/>
      <c r="L2915" s="151"/>
      <c r="M2915" s="151"/>
      <c r="N2915" s="151"/>
      <c r="O2915" s="151"/>
      <c r="P2915" s="153"/>
      <c r="Q2915" s="153"/>
      <c r="R2915" s="153"/>
      <c r="S2915" s="153"/>
      <c r="T2915" s="153"/>
      <c r="U2915" s="153"/>
      <c r="V2915" s="153"/>
      <c r="W2915" s="153"/>
      <c r="X2915" s="153"/>
      <c r="Y2915" s="153"/>
      <c r="Z2915" s="153"/>
      <c r="AA2915" s="153"/>
      <c r="AB2915" s="153"/>
      <c r="AC2915" s="153"/>
      <c r="AD2915" s="153"/>
      <c r="AE2915" s="153"/>
      <c r="AF2915" s="153"/>
      <c r="AG2915" s="153"/>
      <c r="AH2915" s="153"/>
      <c r="AI2915" s="153"/>
      <c r="AJ2915" s="153"/>
      <c r="AK2915" s="153"/>
      <c r="AL2915" s="153"/>
      <c r="AM2915" s="153"/>
      <c r="AN2915" s="153"/>
      <c r="AO2915" s="153"/>
      <c r="AP2915" s="153"/>
      <c r="AQ2915" s="153"/>
      <c r="AR2915" s="153"/>
      <c r="AS2915" s="153"/>
      <c r="AT2915" s="153"/>
      <c r="AU2915" s="153"/>
      <c r="AV2915" s="153"/>
      <c r="AW2915" s="153"/>
      <c r="AX2915" s="153"/>
      <c r="AY2915" s="153"/>
      <c r="AZ2915" s="153"/>
      <c r="BA2915" s="153"/>
      <c r="BB2915" s="153"/>
      <c r="BC2915" s="153"/>
      <c r="BD2915" s="153"/>
      <c r="BE2915" s="153"/>
      <c r="BF2915" s="153"/>
      <c r="BG2915" s="153"/>
      <c r="BH2915" s="153"/>
      <c r="BI2915" s="153"/>
      <c r="BJ2915" s="153"/>
      <c r="BK2915" s="153"/>
      <c r="BL2915" s="153"/>
      <c r="BM2915" s="153"/>
      <c r="BN2915" s="153"/>
      <c r="BO2915" s="153"/>
      <c r="BP2915" s="153"/>
      <c r="BQ2915" s="153"/>
      <c r="BR2915" s="153"/>
      <c r="BS2915" s="153"/>
      <c r="BT2915" s="153"/>
      <c r="BU2915" s="153"/>
      <c r="BV2915" s="153"/>
      <c r="BW2915" s="153"/>
      <c r="BX2915" s="153"/>
      <c r="BY2915" s="153"/>
      <c r="BZ2915" s="153"/>
      <c r="CA2915" s="153"/>
      <c r="CB2915" s="153"/>
      <c r="CC2915" s="153"/>
      <c r="CD2915" s="153"/>
      <c r="CE2915" s="153"/>
      <c r="CF2915" s="153"/>
      <c r="CG2915" s="153"/>
      <c r="CH2915" s="153"/>
      <c r="CI2915" s="153"/>
      <c r="CJ2915" s="153"/>
      <c r="CK2915" s="153"/>
      <c r="CL2915" s="153"/>
      <c r="CM2915" s="153"/>
      <c r="CN2915" s="153"/>
      <c r="CO2915" s="153"/>
      <c r="CP2915" s="153"/>
      <c r="CQ2915" s="153"/>
      <c r="CR2915" s="153"/>
      <c r="CS2915" s="153"/>
      <c r="CT2915" s="153"/>
      <c r="CU2915" s="153"/>
      <c r="CV2915" s="153"/>
      <c r="CW2915" s="153"/>
      <c r="CX2915" s="153"/>
      <c r="CY2915" s="153"/>
      <c r="CZ2915" s="153"/>
      <c r="DA2915" s="153"/>
      <c r="DB2915" s="153"/>
      <c r="DC2915" s="153"/>
      <c r="DD2915" s="153"/>
      <c r="DE2915" s="153"/>
      <c r="DF2915" s="153"/>
      <c r="DG2915" s="153"/>
      <c r="DH2915" s="153"/>
      <c r="DI2915" s="153"/>
      <c r="DJ2915" s="153"/>
      <c r="DK2915" s="153"/>
      <c r="DL2915" s="153"/>
      <c r="DM2915" s="153"/>
      <c r="DN2915" s="153"/>
      <c r="DO2915" s="153"/>
      <c r="DP2915" s="153"/>
      <c r="DQ2915" s="153"/>
      <c r="DR2915" s="153"/>
      <c r="DS2915" s="153"/>
      <c r="DT2915" s="153"/>
      <c r="DU2915" s="153"/>
      <c r="DV2915" s="153"/>
      <c r="DW2915" s="153"/>
      <c r="DX2915" s="153"/>
      <c r="DY2915" s="153"/>
      <c r="DZ2915" s="153"/>
      <c r="EA2915" s="153"/>
      <c r="EB2915" s="153"/>
      <c r="EC2915" s="153"/>
      <c r="ED2915" s="153"/>
      <c r="EE2915" s="153"/>
      <c r="EF2915" s="153"/>
      <c r="EG2915" s="153"/>
      <c r="EH2915" s="153"/>
      <c r="EI2915" s="153"/>
      <c r="EJ2915" s="153"/>
      <c r="EK2915" s="153"/>
      <c r="EL2915" s="153"/>
      <c r="EM2915" s="153"/>
      <c r="EN2915" s="153"/>
      <c r="EO2915" s="153"/>
      <c r="EP2915" s="153"/>
      <c r="EQ2915" s="153"/>
      <c r="ER2915" s="153"/>
      <c r="ES2915" s="153"/>
      <c r="ET2915" s="153"/>
      <c r="EU2915" s="153"/>
      <c r="EV2915" s="153"/>
      <c r="EW2915" s="153"/>
      <c r="EX2915" s="153"/>
      <c r="EY2915" s="153"/>
      <c r="EZ2915" s="153"/>
      <c r="FA2915" s="153"/>
      <c r="FB2915" s="153"/>
      <c r="FC2915" s="153"/>
      <c r="FD2915" s="153"/>
      <c r="FE2915" s="153"/>
      <c r="FF2915" s="153"/>
      <c r="FG2915" s="153"/>
      <c r="FH2915" s="153"/>
      <c r="FI2915" s="153"/>
      <c r="FJ2915" s="153"/>
      <c r="FK2915" s="153"/>
      <c r="FL2915" s="153"/>
      <c r="FM2915" s="153"/>
      <c r="FN2915" s="153"/>
      <c r="FO2915" s="153"/>
      <c r="FP2915" s="153"/>
      <c r="FQ2915" s="153"/>
      <c r="FR2915" s="153"/>
      <c r="FS2915" s="153"/>
      <c r="FT2915" s="153"/>
      <c r="FU2915" s="153"/>
      <c r="FV2915" s="153"/>
      <c r="FW2915" s="153"/>
      <c r="FX2915" s="153"/>
      <c r="FY2915" s="153"/>
      <c r="FZ2915" s="153"/>
      <c r="GA2915" s="153"/>
      <c r="GB2915" s="153"/>
      <c r="GC2915" s="153"/>
      <c r="GD2915" s="153"/>
      <c r="GE2915" s="153"/>
      <c r="GF2915" s="153"/>
      <c r="GG2915" s="153"/>
      <c r="GH2915" s="153"/>
      <c r="GI2915" s="153"/>
      <c r="GJ2915" s="153"/>
      <c r="GK2915" s="153"/>
      <c r="GL2915" s="153"/>
      <c r="GM2915" s="153"/>
      <c r="GN2915" s="153"/>
      <c r="GO2915" s="153"/>
      <c r="GP2915" s="153"/>
      <c r="GQ2915" s="153"/>
      <c r="GR2915" s="153"/>
      <c r="GS2915" s="153"/>
      <c r="GT2915" s="153"/>
      <c r="GU2915" s="153"/>
      <c r="GV2915" s="153"/>
      <c r="GW2915" s="153"/>
      <c r="GX2915" s="153"/>
      <c r="GY2915" s="153"/>
      <c r="GZ2915" s="153"/>
      <c r="HA2915" s="153"/>
      <c r="HB2915" s="153"/>
      <c r="HC2915" s="153"/>
      <c r="HD2915" s="153"/>
      <c r="HE2915" s="153"/>
      <c r="HF2915" s="153"/>
      <c r="HG2915" s="153"/>
      <c r="HH2915" s="153"/>
      <c r="HI2915" s="153"/>
      <c r="HJ2915" s="153"/>
      <c r="HK2915" s="153"/>
      <c r="HL2915" s="153"/>
      <c r="HM2915" s="153"/>
      <c r="HN2915" s="153"/>
      <c r="HO2915" s="153"/>
      <c r="HP2915" s="153"/>
      <c r="HQ2915" s="153"/>
      <c r="HR2915" s="153"/>
      <c r="HS2915" s="153"/>
      <c r="HT2915" s="153"/>
      <c r="HU2915" s="153"/>
      <c r="HV2915" s="153"/>
      <c r="HW2915" s="153"/>
      <c r="HX2915" s="153"/>
      <c r="HY2915" s="153"/>
      <c r="HZ2915" s="153"/>
    </row>
    <row r="2916" spans="1:234" s="174" customFormat="1" ht="15">
      <c r="A2916" s="150"/>
      <c r="B2916" s="151"/>
      <c r="C2916" s="152"/>
      <c r="D2916" s="151"/>
      <c r="E2916" s="151"/>
      <c r="F2916" s="151"/>
      <c r="G2916" s="151"/>
      <c r="H2916" s="151"/>
      <c r="I2916" s="151"/>
      <c r="J2916" s="151"/>
      <c r="K2916" s="151"/>
      <c r="L2916" s="151"/>
      <c r="M2916" s="151"/>
      <c r="N2916" s="151"/>
      <c r="O2916" s="151"/>
      <c r="P2916" s="153"/>
      <c r="Q2916" s="153"/>
      <c r="R2916" s="153"/>
      <c r="S2916" s="153"/>
      <c r="T2916" s="153"/>
      <c r="U2916" s="153"/>
      <c r="V2916" s="153"/>
      <c r="W2916" s="153"/>
      <c r="X2916" s="153"/>
      <c r="Y2916" s="153"/>
      <c r="Z2916" s="153"/>
      <c r="AA2916" s="153"/>
      <c r="AB2916" s="153"/>
      <c r="AC2916" s="153"/>
      <c r="AD2916" s="153"/>
      <c r="AE2916" s="153"/>
      <c r="AF2916" s="153"/>
      <c r="AG2916" s="153"/>
      <c r="AH2916" s="153"/>
      <c r="AI2916" s="153"/>
      <c r="AJ2916" s="153"/>
      <c r="AK2916" s="153"/>
      <c r="AL2916" s="153"/>
      <c r="AM2916" s="153"/>
      <c r="AN2916" s="153"/>
      <c r="AO2916" s="153"/>
      <c r="AP2916" s="153"/>
      <c r="AQ2916" s="153"/>
      <c r="AR2916" s="153"/>
      <c r="AS2916" s="153"/>
      <c r="AT2916" s="153"/>
      <c r="AU2916" s="153"/>
      <c r="AV2916" s="153"/>
      <c r="AW2916" s="153"/>
      <c r="AX2916" s="153"/>
      <c r="AY2916" s="153"/>
      <c r="AZ2916" s="153"/>
      <c r="BA2916" s="153"/>
      <c r="BB2916" s="153"/>
      <c r="BC2916" s="153"/>
      <c r="BD2916" s="153"/>
      <c r="BE2916" s="153"/>
      <c r="BF2916" s="153"/>
      <c r="BG2916" s="153"/>
      <c r="BH2916" s="153"/>
      <c r="BI2916" s="153"/>
      <c r="BJ2916" s="153"/>
      <c r="BK2916" s="153"/>
      <c r="BL2916" s="153"/>
      <c r="BM2916" s="153"/>
      <c r="BN2916" s="153"/>
      <c r="BO2916" s="153"/>
      <c r="BP2916" s="153"/>
      <c r="BQ2916" s="153"/>
      <c r="BR2916" s="153"/>
      <c r="BS2916" s="153"/>
      <c r="BT2916" s="153"/>
      <c r="BU2916" s="153"/>
      <c r="BV2916" s="153"/>
      <c r="BW2916" s="153"/>
      <c r="BX2916" s="153"/>
      <c r="BY2916" s="153"/>
      <c r="BZ2916" s="153"/>
      <c r="CA2916" s="153"/>
      <c r="CB2916" s="153"/>
      <c r="CC2916" s="153"/>
      <c r="CD2916" s="153"/>
      <c r="CE2916" s="153"/>
      <c r="CF2916" s="153"/>
      <c r="CG2916" s="153"/>
      <c r="CH2916" s="153"/>
      <c r="CI2916" s="153"/>
      <c r="CJ2916" s="153"/>
      <c r="CK2916" s="153"/>
      <c r="CL2916" s="153"/>
      <c r="CM2916" s="153"/>
      <c r="CN2916" s="153"/>
      <c r="CO2916" s="153"/>
      <c r="CP2916" s="153"/>
      <c r="CQ2916" s="153"/>
      <c r="CR2916" s="153"/>
      <c r="CS2916" s="153"/>
      <c r="CT2916" s="153"/>
      <c r="CU2916" s="153"/>
      <c r="CV2916" s="153"/>
      <c r="CW2916" s="153"/>
      <c r="CX2916" s="153"/>
      <c r="CY2916" s="153"/>
      <c r="CZ2916" s="153"/>
      <c r="DA2916" s="153"/>
      <c r="DB2916" s="153"/>
      <c r="DC2916" s="153"/>
      <c r="DD2916" s="153"/>
      <c r="DE2916" s="153"/>
      <c r="DF2916" s="153"/>
      <c r="DG2916" s="153"/>
      <c r="DH2916" s="153"/>
      <c r="DI2916" s="153"/>
      <c r="DJ2916" s="153"/>
      <c r="DK2916" s="153"/>
      <c r="DL2916" s="153"/>
      <c r="DM2916" s="153"/>
      <c r="DN2916" s="153"/>
      <c r="DO2916" s="153"/>
      <c r="DP2916" s="153"/>
      <c r="DQ2916" s="153"/>
      <c r="DR2916" s="153"/>
      <c r="DS2916" s="153"/>
      <c r="DT2916" s="153"/>
      <c r="DU2916" s="153"/>
      <c r="DV2916" s="153"/>
      <c r="DW2916" s="153"/>
      <c r="DX2916" s="153"/>
      <c r="DY2916" s="153"/>
      <c r="DZ2916" s="153"/>
      <c r="EA2916" s="153"/>
      <c r="EB2916" s="153"/>
      <c r="EC2916" s="153"/>
      <c r="ED2916" s="153"/>
      <c r="EE2916" s="153"/>
      <c r="EF2916" s="153"/>
      <c r="EG2916" s="153"/>
      <c r="EH2916" s="153"/>
      <c r="EI2916" s="153"/>
      <c r="EJ2916" s="153"/>
      <c r="EK2916" s="153"/>
      <c r="EL2916" s="153"/>
      <c r="EM2916" s="153"/>
      <c r="EN2916" s="153"/>
      <c r="EO2916" s="153"/>
      <c r="EP2916" s="153"/>
      <c r="EQ2916" s="153"/>
      <c r="ER2916" s="153"/>
      <c r="ES2916" s="153"/>
      <c r="ET2916" s="153"/>
      <c r="EU2916" s="153"/>
      <c r="EV2916" s="153"/>
      <c r="EW2916" s="153"/>
      <c r="EX2916" s="153"/>
      <c r="EY2916" s="153"/>
      <c r="EZ2916" s="153"/>
      <c r="FA2916" s="153"/>
      <c r="FB2916" s="153"/>
      <c r="FC2916" s="153"/>
      <c r="FD2916" s="153"/>
      <c r="FE2916" s="153"/>
      <c r="FF2916" s="153"/>
      <c r="FG2916" s="153"/>
      <c r="FH2916" s="153"/>
      <c r="FI2916" s="153"/>
      <c r="FJ2916" s="153"/>
      <c r="FK2916" s="153"/>
      <c r="FL2916" s="153"/>
      <c r="FM2916" s="153"/>
      <c r="FN2916" s="153"/>
      <c r="FO2916" s="153"/>
      <c r="FP2916" s="153"/>
      <c r="FQ2916" s="153"/>
      <c r="FR2916" s="153"/>
      <c r="FS2916" s="153"/>
      <c r="FT2916" s="153"/>
      <c r="FU2916" s="153"/>
      <c r="FV2916" s="153"/>
      <c r="FW2916" s="153"/>
      <c r="FX2916" s="153"/>
      <c r="FY2916" s="153"/>
      <c r="FZ2916" s="153"/>
      <c r="GA2916" s="153"/>
      <c r="GB2916" s="153"/>
      <c r="GC2916" s="153"/>
      <c r="GD2916" s="153"/>
      <c r="GE2916" s="153"/>
      <c r="GF2916" s="153"/>
      <c r="GG2916" s="153"/>
      <c r="GH2916" s="153"/>
      <c r="GI2916" s="153"/>
      <c r="GJ2916" s="153"/>
      <c r="GK2916" s="153"/>
      <c r="GL2916" s="153"/>
      <c r="GM2916" s="153"/>
      <c r="GN2916" s="153"/>
      <c r="GO2916" s="153"/>
      <c r="GP2916" s="153"/>
      <c r="GQ2916" s="153"/>
      <c r="GR2916" s="153"/>
      <c r="GS2916" s="153"/>
      <c r="GT2916" s="153"/>
      <c r="GU2916" s="153"/>
      <c r="GV2916" s="153"/>
      <c r="GW2916" s="153"/>
      <c r="GX2916" s="153"/>
      <c r="GY2916" s="153"/>
      <c r="GZ2916" s="153"/>
      <c r="HA2916" s="153"/>
      <c r="HB2916" s="153"/>
      <c r="HC2916" s="153"/>
      <c r="HD2916" s="153"/>
      <c r="HE2916" s="153"/>
      <c r="HF2916" s="153"/>
      <c r="HG2916" s="153"/>
      <c r="HH2916" s="153"/>
      <c r="HI2916" s="153"/>
      <c r="HJ2916" s="153"/>
      <c r="HK2916" s="153"/>
      <c r="HL2916" s="153"/>
      <c r="HM2916" s="153"/>
      <c r="HN2916" s="153"/>
      <c r="HO2916" s="153"/>
      <c r="HP2916" s="153"/>
      <c r="HQ2916" s="153"/>
      <c r="HR2916" s="153"/>
      <c r="HS2916" s="153"/>
      <c r="HT2916" s="153"/>
      <c r="HU2916" s="153"/>
      <c r="HV2916" s="153"/>
      <c r="HW2916" s="153"/>
      <c r="HX2916" s="153"/>
      <c r="HY2916" s="153"/>
      <c r="HZ2916" s="153"/>
    </row>
    <row r="2917" spans="1:234" s="174" customFormat="1" ht="15">
      <c r="A2917" s="150"/>
      <c r="B2917" s="151"/>
      <c r="C2917" s="152"/>
      <c r="D2917" s="151"/>
      <c r="E2917" s="151"/>
      <c r="F2917" s="151"/>
      <c r="G2917" s="151"/>
      <c r="H2917" s="151"/>
      <c r="I2917" s="151"/>
      <c r="J2917" s="151"/>
      <c r="K2917" s="151"/>
      <c r="L2917" s="151"/>
      <c r="M2917" s="151"/>
      <c r="N2917" s="151"/>
      <c r="O2917" s="151"/>
      <c r="P2917" s="153"/>
      <c r="Q2917" s="153"/>
      <c r="R2917" s="153"/>
      <c r="S2917" s="153"/>
      <c r="T2917" s="153"/>
      <c r="U2917" s="153"/>
      <c r="V2917" s="153"/>
      <c r="W2917" s="153"/>
      <c r="X2917" s="153"/>
      <c r="Y2917" s="153"/>
      <c r="Z2917" s="153"/>
      <c r="AA2917" s="153"/>
      <c r="AB2917" s="153"/>
      <c r="AC2917" s="153"/>
      <c r="AD2917" s="153"/>
      <c r="AE2917" s="153"/>
      <c r="AF2917" s="153"/>
      <c r="AG2917" s="153"/>
      <c r="AH2917" s="153"/>
      <c r="AI2917" s="153"/>
      <c r="AJ2917" s="153"/>
      <c r="AK2917" s="153"/>
      <c r="AL2917" s="153"/>
      <c r="AM2917" s="153"/>
      <c r="AN2917" s="153"/>
      <c r="AO2917" s="153"/>
      <c r="AP2917" s="153"/>
      <c r="AQ2917" s="153"/>
      <c r="AR2917" s="153"/>
      <c r="AS2917" s="153"/>
      <c r="AT2917" s="153"/>
      <c r="AU2917" s="153"/>
      <c r="AV2917" s="153"/>
      <c r="AW2917" s="153"/>
      <c r="AX2917" s="153"/>
      <c r="AY2917" s="153"/>
      <c r="AZ2917" s="153"/>
      <c r="BA2917" s="153"/>
      <c r="BB2917" s="153"/>
      <c r="BC2917" s="153"/>
      <c r="BD2917" s="153"/>
      <c r="BE2917" s="153"/>
      <c r="BF2917" s="153"/>
      <c r="BG2917" s="153"/>
      <c r="BH2917" s="153"/>
      <c r="BI2917" s="153"/>
      <c r="BJ2917" s="153"/>
      <c r="BK2917" s="153"/>
      <c r="BL2917" s="153"/>
      <c r="BM2917" s="153"/>
      <c r="BN2917" s="153"/>
      <c r="BO2917" s="153"/>
      <c r="BP2917" s="153"/>
      <c r="BQ2917" s="153"/>
      <c r="BR2917" s="153"/>
      <c r="BS2917" s="153"/>
      <c r="BT2917" s="153"/>
      <c r="BU2917" s="153"/>
      <c r="BV2917" s="153"/>
      <c r="BW2917" s="153"/>
      <c r="BX2917" s="153"/>
      <c r="BY2917" s="153"/>
      <c r="BZ2917" s="153"/>
      <c r="CA2917" s="153"/>
      <c r="CB2917" s="153"/>
      <c r="CC2917" s="153"/>
      <c r="CD2917" s="153"/>
      <c r="CE2917" s="153"/>
      <c r="CF2917" s="153"/>
      <c r="CG2917" s="153"/>
      <c r="CH2917" s="153"/>
      <c r="CI2917" s="153"/>
      <c r="CJ2917" s="153"/>
      <c r="CK2917" s="153"/>
      <c r="CL2917" s="153"/>
      <c r="CM2917" s="153"/>
      <c r="CN2917" s="153"/>
      <c r="CO2917" s="153"/>
      <c r="CP2917" s="153"/>
      <c r="CQ2917" s="153"/>
      <c r="CR2917" s="153"/>
      <c r="CS2917" s="153"/>
      <c r="CT2917" s="153"/>
      <c r="CU2917" s="153"/>
      <c r="CV2917" s="153"/>
      <c r="CW2917" s="153"/>
      <c r="CX2917" s="153"/>
      <c r="CY2917" s="153"/>
      <c r="CZ2917" s="153"/>
      <c r="DA2917" s="153"/>
      <c r="DB2917" s="153"/>
      <c r="DC2917" s="153"/>
      <c r="DD2917" s="153"/>
      <c r="DE2917" s="153"/>
      <c r="DF2917" s="153"/>
      <c r="DG2917" s="153"/>
      <c r="DH2917" s="153"/>
      <c r="DI2917" s="153"/>
      <c r="DJ2917" s="153"/>
      <c r="DK2917" s="153"/>
      <c r="DL2917" s="153"/>
      <c r="DM2917" s="153"/>
      <c r="DN2917" s="153"/>
      <c r="DO2917" s="153"/>
      <c r="DP2917" s="153"/>
      <c r="DQ2917" s="153"/>
      <c r="DR2917" s="153"/>
      <c r="DS2917" s="153"/>
      <c r="DT2917" s="153"/>
      <c r="DU2917" s="153"/>
      <c r="DV2917" s="153"/>
      <c r="DW2917" s="153"/>
      <c r="DX2917" s="153"/>
      <c r="DY2917" s="153"/>
      <c r="DZ2917" s="153"/>
      <c r="EA2917" s="153"/>
      <c r="EB2917" s="153"/>
      <c r="EC2917" s="153"/>
      <c r="ED2917" s="153"/>
      <c r="EE2917" s="153"/>
      <c r="EF2917" s="153"/>
      <c r="EG2917" s="153"/>
      <c r="EH2917" s="153"/>
      <c r="EI2917" s="153"/>
      <c r="EJ2917" s="153"/>
      <c r="EK2917" s="153"/>
      <c r="EL2917" s="153"/>
      <c r="EM2917" s="153"/>
      <c r="EN2917" s="153"/>
      <c r="EO2917" s="153"/>
      <c r="EP2917" s="153"/>
      <c r="EQ2917" s="153"/>
      <c r="ER2917" s="153"/>
      <c r="ES2917" s="153"/>
      <c r="ET2917" s="153"/>
      <c r="EU2917" s="153"/>
      <c r="EV2917" s="153"/>
      <c r="EW2917" s="153"/>
      <c r="EX2917" s="153"/>
      <c r="EY2917" s="153"/>
      <c r="EZ2917" s="153"/>
      <c r="FA2917" s="153"/>
      <c r="FB2917" s="153"/>
      <c r="FC2917" s="153"/>
      <c r="FD2917" s="153"/>
      <c r="FE2917" s="153"/>
      <c r="FF2917" s="153"/>
      <c r="FG2917" s="153"/>
      <c r="FH2917" s="153"/>
      <c r="FI2917" s="153"/>
      <c r="FJ2917" s="153"/>
      <c r="FK2917" s="153"/>
      <c r="FL2917" s="153"/>
      <c r="FM2917" s="153"/>
      <c r="FN2917" s="153"/>
      <c r="FO2917" s="153"/>
      <c r="FP2917" s="153"/>
      <c r="FQ2917" s="153"/>
      <c r="FR2917" s="153"/>
      <c r="FS2917" s="153"/>
      <c r="FT2917" s="153"/>
      <c r="FU2917" s="153"/>
      <c r="FV2917" s="153"/>
      <c r="FW2917" s="153"/>
      <c r="FX2917" s="153"/>
      <c r="FY2917" s="153"/>
      <c r="FZ2917" s="153"/>
      <c r="GA2917" s="153"/>
      <c r="GB2917" s="153"/>
      <c r="GC2917" s="153"/>
      <c r="GD2917" s="153"/>
      <c r="GE2917" s="153"/>
      <c r="GF2917" s="153"/>
      <c r="GG2917" s="153"/>
      <c r="GH2917" s="153"/>
      <c r="GI2917" s="153"/>
      <c r="GJ2917" s="153"/>
      <c r="GK2917" s="153"/>
      <c r="GL2917" s="153"/>
      <c r="GM2917" s="153"/>
      <c r="GN2917" s="153"/>
      <c r="GO2917" s="153"/>
      <c r="GP2917" s="153"/>
      <c r="GQ2917" s="153"/>
      <c r="GR2917" s="153"/>
      <c r="GS2917" s="153"/>
      <c r="GT2917" s="153"/>
      <c r="GU2917" s="153"/>
      <c r="GV2917" s="153"/>
      <c r="GW2917" s="153"/>
      <c r="GX2917" s="153"/>
      <c r="GY2917" s="153"/>
      <c r="GZ2917" s="153"/>
      <c r="HA2917" s="153"/>
      <c r="HB2917" s="153"/>
      <c r="HC2917" s="153"/>
      <c r="HD2917" s="153"/>
      <c r="HE2917" s="153"/>
      <c r="HF2917" s="153"/>
      <c r="HG2917" s="153"/>
      <c r="HH2917" s="153"/>
      <c r="HI2917" s="153"/>
      <c r="HJ2917" s="153"/>
      <c r="HK2917" s="153"/>
      <c r="HL2917" s="153"/>
      <c r="HM2917" s="153"/>
      <c r="HN2917" s="153"/>
      <c r="HO2917" s="153"/>
      <c r="HP2917" s="153"/>
      <c r="HQ2917" s="153"/>
      <c r="HR2917" s="153"/>
      <c r="HS2917" s="153"/>
      <c r="HT2917" s="153"/>
      <c r="HU2917" s="153"/>
      <c r="HV2917" s="153"/>
      <c r="HW2917" s="153"/>
      <c r="HX2917" s="153"/>
      <c r="HY2917" s="153"/>
      <c r="HZ2917" s="153"/>
    </row>
    <row r="2918" spans="1:234" s="174" customFormat="1" ht="15">
      <c r="A2918" s="150"/>
      <c r="B2918" s="151"/>
      <c r="C2918" s="152"/>
      <c r="D2918" s="151"/>
      <c r="E2918" s="151"/>
      <c r="F2918" s="151"/>
      <c r="G2918" s="151"/>
      <c r="H2918" s="151"/>
      <c r="I2918" s="151"/>
      <c r="J2918" s="151"/>
      <c r="K2918" s="151"/>
      <c r="L2918" s="151"/>
      <c r="M2918" s="151"/>
      <c r="N2918" s="151"/>
      <c r="O2918" s="151"/>
      <c r="P2918" s="153"/>
      <c r="Q2918" s="153"/>
      <c r="R2918" s="153"/>
      <c r="S2918" s="153"/>
      <c r="T2918" s="153"/>
      <c r="U2918" s="153"/>
      <c r="V2918" s="153"/>
      <c r="W2918" s="153"/>
      <c r="X2918" s="153"/>
      <c r="Y2918" s="153"/>
      <c r="Z2918" s="153"/>
      <c r="AA2918" s="153"/>
      <c r="AB2918" s="153"/>
      <c r="AC2918" s="153"/>
      <c r="AD2918" s="153"/>
      <c r="AE2918" s="153"/>
      <c r="AF2918" s="153"/>
      <c r="AG2918" s="153"/>
      <c r="AH2918" s="153"/>
      <c r="AI2918" s="153"/>
      <c r="AJ2918" s="153"/>
      <c r="AK2918" s="153"/>
      <c r="AL2918" s="153"/>
      <c r="AM2918" s="153"/>
      <c r="AN2918" s="153"/>
      <c r="AO2918" s="153"/>
      <c r="AP2918" s="153"/>
      <c r="AQ2918" s="153"/>
      <c r="AR2918" s="153"/>
      <c r="AS2918" s="153"/>
      <c r="AT2918" s="153"/>
      <c r="AU2918" s="153"/>
      <c r="AV2918" s="153"/>
      <c r="AW2918" s="153"/>
      <c r="AX2918" s="153"/>
      <c r="AY2918" s="153"/>
      <c r="AZ2918" s="153"/>
      <c r="BA2918" s="153"/>
      <c r="BB2918" s="153"/>
      <c r="BC2918" s="153"/>
      <c r="BD2918" s="153"/>
      <c r="BE2918" s="153"/>
      <c r="BF2918" s="153"/>
      <c r="BG2918" s="153"/>
      <c r="BH2918" s="153"/>
      <c r="BI2918" s="153"/>
      <c r="BJ2918" s="153"/>
      <c r="BK2918" s="153"/>
      <c r="BL2918" s="153"/>
      <c r="BM2918" s="153"/>
      <c r="BN2918" s="153"/>
      <c r="BO2918" s="153"/>
      <c r="BP2918" s="153"/>
      <c r="BQ2918" s="153"/>
      <c r="BR2918" s="153"/>
      <c r="BS2918" s="153"/>
      <c r="BT2918" s="153"/>
      <c r="BU2918" s="153"/>
      <c r="BV2918" s="153"/>
      <c r="BW2918" s="153"/>
      <c r="BX2918" s="153"/>
      <c r="BY2918" s="153"/>
      <c r="BZ2918" s="153"/>
      <c r="CA2918" s="153"/>
      <c r="CB2918" s="153"/>
      <c r="CC2918" s="153"/>
      <c r="CD2918" s="153"/>
      <c r="CE2918" s="153"/>
      <c r="CF2918" s="153"/>
      <c r="CG2918" s="153"/>
      <c r="CH2918" s="153"/>
      <c r="CI2918" s="153"/>
      <c r="CJ2918" s="153"/>
      <c r="CK2918" s="153"/>
      <c r="CL2918" s="153"/>
      <c r="CM2918" s="153"/>
      <c r="CN2918" s="153"/>
      <c r="CO2918" s="153"/>
      <c r="CP2918" s="153"/>
      <c r="CQ2918" s="153"/>
      <c r="CR2918" s="153"/>
      <c r="CS2918" s="153"/>
      <c r="CT2918" s="153"/>
      <c r="CU2918" s="153"/>
      <c r="CV2918" s="153"/>
      <c r="CW2918" s="153"/>
      <c r="CX2918" s="153"/>
      <c r="CY2918" s="153"/>
      <c r="CZ2918" s="153"/>
      <c r="DA2918" s="153"/>
      <c r="DB2918" s="153"/>
      <c r="DC2918" s="153"/>
      <c r="DD2918" s="153"/>
      <c r="DE2918" s="153"/>
      <c r="DF2918" s="153"/>
      <c r="DG2918" s="153"/>
      <c r="DH2918" s="153"/>
      <c r="DI2918" s="153"/>
      <c r="DJ2918" s="153"/>
      <c r="DK2918" s="153"/>
      <c r="DL2918" s="153"/>
      <c r="DM2918" s="153"/>
      <c r="DN2918" s="153"/>
      <c r="DO2918" s="153"/>
      <c r="DP2918" s="153"/>
      <c r="DQ2918" s="153"/>
      <c r="DR2918" s="153"/>
      <c r="DS2918" s="153"/>
      <c r="DT2918" s="153"/>
      <c r="DU2918" s="153"/>
      <c r="DV2918" s="153"/>
      <c r="DW2918" s="153"/>
      <c r="DX2918" s="153"/>
      <c r="DY2918" s="153"/>
      <c r="DZ2918" s="153"/>
      <c r="EA2918" s="153"/>
      <c r="EB2918" s="153"/>
      <c r="EC2918" s="153"/>
      <c r="ED2918" s="153"/>
      <c r="EE2918" s="153"/>
      <c r="EF2918" s="153"/>
      <c r="EG2918" s="153"/>
      <c r="EH2918" s="153"/>
      <c r="EI2918" s="153"/>
      <c r="EJ2918" s="153"/>
      <c r="EK2918" s="153"/>
      <c r="EL2918" s="153"/>
      <c r="EM2918" s="153"/>
      <c r="EN2918" s="153"/>
      <c r="EO2918" s="153"/>
      <c r="EP2918" s="153"/>
      <c r="EQ2918" s="153"/>
      <c r="ER2918" s="153"/>
      <c r="ES2918" s="153"/>
      <c r="ET2918" s="153"/>
      <c r="EU2918" s="153"/>
      <c r="EV2918" s="153"/>
      <c r="EW2918" s="153"/>
      <c r="EX2918" s="153"/>
      <c r="EY2918" s="153"/>
      <c r="EZ2918" s="153"/>
      <c r="FA2918" s="153"/>
      <c r="FB2918" s="153"/>
      <c r="FC2918" s="153"/>
      <c r="FD2918" s="153"/>
      <c r="FE2918" s="153"/>
      <c r="FF2918" s="153"/>
      <c r="FG2918" s="153"/>
      <c r="FH2918" s="153"/>
      <c r="FI2918" s="153"/>
      <c r="FJ2918" s="153"/>
      <c r="FK2918" s="153"/>
      <c r="FL2918" s="153"/>
      <c r="FM2918" s="153"/>
      <c r="FN2918" s="153"/>
      <c r="FO2918" s="153"/>
      <c r="FP2918" s="153"/>
      <c r="FQ2918" s="153"/>
      <c r="FR2918" s="153"/>
      <c r="FS2918" s="153"/>
      <c r="FT2918" s="153"/>
      <c r="FU2918" s="153"/>
      <c r="FV2918" s="153"/>
      <c r="FW2918" s="153"/>
      <c r="FX2918" s="153"/>
      <c r="FY2918" s="153"/>
      <c r="FZ2918" s="153"/>
      <c r="GA2918" s="153"/>
      <c r="GB2918" s="153"/>
      <c r="GC2918" s="153"/>
      <c r="GD2918" s="153"/>
      <c r="GE2918" s="153"/>
      <c r="GF2918" s="153"/>
      <c r="GG2918" s="153"/>
      <c r="GH2918" s="153"/>
      <c r="GI2918" s="153"/>
      <c r="GJ2918" s="153"/>
      <c r="GK2918" s="153"/>
      <c r="GL2918" s="153"/>
      <c r="GM2918" s="153"/>
      <c r="GN2918" s="153"/>
      <c r="GO2918" s="153"/>
      <c r="GP2918" s="153"/>
      <c r="GQ2918" s="153"/>
      <c r="GR2918" s="153"/>
      <c r="GS2918" s="153"/>
      <c r="GT2918" s="153"/>
      <c r="GU2918" s="153"/>
      <c r="GV2918" s="153"/>
      <c r="GW2918" s="153"/>
      <c r="GX2918" s="153"/>
      <c r="GY2918" s="153"/>
      <c r="GZ2918" s="153"/>
      <c r="HA2918" s="153"/>
      <c r="HB2918" s="153"/>
      <c r="HC2918" s="153"/>
      <c r="HD2918" s="153"/>
      <c r="HE2918" s="153"/>
      <c r="HF2918" s="153"/>
      <c r="HG2918" s="153"/>
      <c r="HH2918" s="153"/>
      <c r="HI2918" s="153"/>
      <c r="HJ2918" s="153"/>
      <c r="HK2918" s="153"/>
      <c r="HL2918" s="153"/>
      <c r="HM2918" s="153"/>
      <c r="HN2918" s="153"/>
      <c r="HO2918" s="153"/>
      <c r="HP2918" s="153"/>
      <c r="HQ2918" s="153"/>
      <c r="HR2918" s="153"/>
      <c r="HS2918" s="153"/>
      <c r="HT2918" s="153"/>
      <c r="HU2918" s="153"/>
      <c r="HV2918" s="153"/>
      <c r="HW2918" s="153"/>
      <c r="HX2918" s="153"/>
      <c r="HY2918" s="153"/>
      <c r="HZ2918" s="153"/>
    </row>
    <row r="2919" spans="1:234" s="174" customFormat="1" ht="15">
      <c r="A2919" s="150"/>
      <c r="B2919" s="151"/>
      <c r="C2919" s="152"/>
      <c r="D2919" s="151"/>
      <c r="E2919" s="151"/>
      <c r="F2919" s="151"/>
      <c r="G2919" s="151"/>
      <c r="H2919" s="151"/>
      <c r="I2919" s="151"/>
      <c r="J2919" s="151"/>
      <c r="K2919" s="151"/>
      <c r="L2919" s="151"/>
      <c r="M2919" s="151"/>
      <c r="N2919" s="151"/>
      <c r="O2919" s="151"/>
      <c r="P2919" s="153"/>
      <c r="Q2919" s="153"/>
      <c r="R2919" s="153"/>
      <c r="S2919" s="153"/>
      <c r="T2919" s="153"/>
      <c r="U2919" s="153"/>
      <c r="V2919" s="153"/>
      <c r="W2919" s="153"/>
      <c r="X2919" s="153"/>
      <c r="Y2919" s="153"/>
      <c r="Z2919" s="153"/>
      <c r="AA2919" s="153"/>
      <c r="AB2919" s="153"/>
      <c r="AC2919" s="153"/>
      <c r="AD2919" s="153"/>
      <c r="AE2919" s="153"/>
      <c r="AF2919" s="153"/>
      <c r="AG2919" s="153"/>
      <c r="AH2919" s="153"/>
      <c r="AI2919" s="153"/>
      <c r="AJ2919" s="153"/>
      <c r="AK2919" s="153"/>
      <c r="AL2919" s="153"/>
      <c r="AM2919" s="153"/>
      <c r="AN2919" s="153"/>
      <c r="AO2919" s="153"/>
      <c r="AP2919" s="153"/>
      <c r="AQ2919" s="153"/>
      <c r="AR2919" s="153"/>
      <c r="AS2919" s="153"/>
      <c r="AT2919" s="153"/>
      <c r="AU2919" s="153"/>
      <c r="AV2919" s="153"/>
      <c r="AW2919" s="153"/>
      <c r="AX2919" s="153"/>
      <c r="AY2919" s="153"/>
      <c r="AZ2919" s="153"/>
      <c r="BA2919" s="153"/>
      <c r="BB2919" s="153"/>
      <c r="BC2919" s="153"/>
      <c r="BD2919" s="153"/>
      <c r="BE2919" s="153"/>
      <c r="BF2919" s="153"/>
      <c r="BG2919" s="153"/>
      <c r="BH2919" s="153"/>
      <c r="BI2919" s="153"/>
      <c r="BJ2919" s="153"/>
      <c r="BK2919" s="153"/>
      <c r="BL2919" s="153"/>
      <c r="BM2919" s="153"/>
      <c r="BN2919" s="153"/>
      <c r="BO2919" s="153"/>
      <c r="BP2919" s="153"/>
      <c r="BQ2919" s="153"/>
      <c r="BR2919" s="153"/>
      <c r="BS2919" s="153"/>
      <c r="BT2919" s="153"/>
      <c r="BU2919" s="153"/>
      <c r="BV2919" s="153"/>
      <c r="BW2919" s="153"/>
      <c r="BX2919" s="153"/>
      <c r="BY2919" s="153"/>
      <c r="BZ2919" s="153"/>
      <c r="CA2919" s="153"/>
      <c r="CB2919" s="153"/>
      <c r="CC2919" s="153"/>
      <c r="CD2919" s="153"/>
      <c r="CE2919" s="153"/>
      <c r="CF2919" s="153"/>
      <c r="CG2919" s="153"/>
      <c r="CH2919" s="153"/>
      <c r="CI2919" s="153"/>
      <c r="CJ2919" s="153"/>
      <c r="CK2919" s="153"/>
      <c r="CL2919" s="153"/>
      <c r="CM2919" s="153"/>
      <c r="CN2919" s="153"/>
      <c r="CO2919" s="153"/>
      <c r="CP2919" s="153"/>
      <c r="CQ2919" s="153"/>
      <c r="CR2919" s="153"/>
      <c r="CS2919" s="153"/>
      <c r="CT2919" s="153"/>
      <c r="CU2919" s="153"/>
      <c r="CV2919" s="153"/>
      <c r="CW2919" s="153"/>
      <c r="CX2919" s="153"/>
      <c r="CY2919" s="153"/>
      <c r="CZ2919" s="153"/>
      <c r="DA2919" s="153"/>
      <c r="DB2919" s="153"/>
      <c r="DC2919" s="153"/>
      <c r="DD2919" s="153"/>
      <c r="DE2919" s="153"/>
      <c r="DF2919" s="153"/>
      <c r="DG2919" s="153"/>
      <c r="DH2919" s="153"/>
      <c r="DI2919" s="153"/>
      <c r="DJ2919" s="153"/>
      <c r="DK2919" s="153"/>
      <c r="DL2919" s="153"/>
      <c r="DM2919" s="153"/>
      <c r="DN2919" s="153"/>
      <c r="DO2919" s="153"/>
      <c r="DP2919" s="153"/>
      <c r="DQ2919" s="153"/>
      <c r="DR2919" s="153"/>
      <c r="DS2919" s="153"/>
      <c r="DT2919" s="153"/>
      <c r="DU2919" s="153"/>
      <c r="DV2919" s="153"/>
      <c r="DW2919" s="153"/>
      <c r="DX2919" s="153"/>
      <c r="DY2919" s="153"/>
      <c r="DZ2919" s="153"/>
      <c r="EA2919" s="153"/>
      <c r="EB2919" s="153"/>
      <c r="EC2919" s="153"/>
      <c r="ED2919" s="153"/>
      <c r="EE2919" s="153"/>
      <c r="EF2919" s="153"/>
      <c r="EG2919" s="153"/>
      <c r="EH2919" s="153"/>
      <c r="EI2919" s="153"/>
      <c r="EJ2919" s="153"/>
      <c r="EK2919" s="153"/>
      <c r="EL2919" s="153"/>
      <c r="EM2919" s="153"/>
      <c r="EN2919" s="153"/>
      <c r="EO2919" s="153"/>
      <c r="EP2919" s="153"/>
      <c r="EQ2919" s="153"/>
      <c r="ER2919" s="153"/>
      <c r="ES2919" s="153"/>
      <c r="ET2919" s="153"/>
      <c r="EU2919" s="153"/>
      <c r="EV2919" s="153"/>
      <c r="EW2919" s="153"/>
      <c r="EX2919" s="153"/>
      <c r="EY2919" s="153"/>
      <c r="EZ2919" s="153"/>
      <c r="FA2919" s="153"/>
      <c r="FB2919" s="153"/>
      <c r="FC2919" s="153"/>
      <c r="FD2919" s="153"/>
      <c r="FE2919" s="153"/>
      <c r="FF2919" s="153"/>
      <c r="FG2919" s="153"/>
      <c r="FH2919" s="153"/>
      <c r="FI2919" s="153"/>
      <c r="FJ2919" s="153"/>
      <c r="FK2919" s="153"/>
      <c r="FL2919" s="153"/>
      <c r="FM2919" s="153"/>
      <c r="FN2919" s="153"/>
      <c r="FO2919" s="153"/>
      <c r="FP2919" s="153"/>
      <c r="FQ2919" s="153"/>
      <c r="FR2919" s="153"/>
      <c r="FS2919" s="153"/>
      <c r="FT2919" s="153"/>
      <c r="FU2919" s="153"/>
      <c r="FV2919" s="153"/>
      <c r="FW2919" s="153"/>
      <c r="FX2919" s="153"/>
      <c r="FY2919" s="153"/>
      <c r="FZ2919" s="153"/>
      <c r="GA2919" s="153"/>
      <c r="GB2919" s="153"/>
      <c r="GC2919" s="153"/>
      <c r="GD2919" s="153"/>
      <c r="GE2919" s="153"/>
      <c r="GF2919" s="153"/>
      <c r="GG2919" s="153"/>
      <c r="GH2919" s="153"/>
      <c r="GI2919" s="153"/>
      <c r="GJ2919" s="153"/>
      <c r="GK2919" s="153"/>
      <c r="GL2919" s="153"/>
      <c r="GM2919" s="153"/>
      <c r="GN2919" s="153"/>
      <c r="GO2919" s="153"/>
      <c r="GP2919" s="153"/>
      <c r="GQ2919" s="153"/>
      <c r="GR2919" s="153"/>
      <c r="GS2919" s="153"/>
      <c r="GT2919" s="153"/>
      <c r="GU2919" s="153"/>
      <c r="GV2919" s="153"/>
      <c r="GW2919" s="153"/>
      <c r="GX2919" s="153"/>
      <c r="GY2919" s="153"/>
      <c r="GZ2919" s="153"/>
      <c r="HA2919" s="153"/>
      <c r="HB2919" s="153"/>
      <c r="HC2919" s="153"/>
      <c r="HD2919" s="153"/>
      <c r="HE2919" s="153"/>
      <c r="HF2919" s="153"/>
      <c r="HG2919" s="153"/>
      <c r="HH2919" s="153"/>
      <c r="HI2919" s="153"/>
      <c r="HJ2919" s="153"/>
      <c r="HK2919" s="153"/>
      <c r="HL2919" s="153"/>
      <c r="HM2919" s="153"/>
      <c r="HN2919" s="153"/>
      <c r="HO2919" s="153"/>
      <c r="HP2919" s="153"/>
      <c r="HQ2919" s="153"/>
      <c r="HR2919" s="153"/>
      <c r="HS2919" s="153"/>
      <c r="HT2919" s="153"/>
      <c r="HU2919" s="153"/>
      <c r="HV2919" s="153"/>
      <c r="HW2919" s="153"/>
      <c r="HX2919" s="153"/>
      <c r="HY2919" s="153"/>
      <c r="HZ2919" s="153"/>
    </row>
    <row r="2920" spans="1:234" s="174" customFormat="1" ht="15">
      <c r="A2920" s="150"/>
      <c r="B2920" s="151"/>
      <c r="C2920" s="152"/>
      <c r="D2920" s="151"/>
      <c r="E2920" s="151"/>
      <c r="F2920" s="151"/>
      <c r="G2920" s="151"/>
      <c r="H2920" s="151"/>
      <c r="I2920" s="151"/>
      <c r="J2920" s="151"/>
      <c r="K2920" s="151"/>
      <c r="L2920" s="151"/>
      <c r="M2920" s="151"/>
      <c r="N2920" s="151"/>
      <c r="O2920" s="151"/>
      <c r="P2920" s="153"/>
      <c r="Q2920" s="153"/>
      <c r="R2920" s="153"/>
      <c r="S2920" s="153"/>
      <c r="T2920" s="153"/>
      <c r="U2920" s="153"/>
      <c r="V2920" s="153"/>
      <c r="W2920" s="153"/>
      <c r="X2920" s="153"/>
      <c r="Y2920" s="153"/>
      <c r="Z2920" s="153"/>
      <c r="AA2920" s="153"/>
      <c r="AB2920" s="153"/>
      <c r="AC2920" s="153"/>
      <c r="AD2920" s="153"/>
      <c r="AE2920" s="153"/>
      <c r="AF2920" s="153"/>
      <c r="AG2920" s="153"/>
      <c r="AH2920" s="153"/>
      <c r="AI2920" s="153"/>
      <c r="AJ2920" s="153"/>
      <c r="AK2920" s="153"/>
      <c r="AL2920" s="153"/>
      <c r="AM2920" s="153"/>
      <c r="AN2920" s="153"/>
      <c r="AO2920" s="153"/>
      <c r="AP2920" s="153"/>
      <c r="AQ2920" s="153"/>
      <c r="AR2920" s="153"/>
      <c r="AS2920" s="153"/>
      <c r="AT2920" s="153"/>
      <c r="AU2920" s="153"/>
      <c r="AV2920" s="153"/>
      <c r="AW2920" s="153"/>
      <c r="AX2920" s="153"/>
      <c r="AY2920" s="153"/>
      <c r="AZ2920" s="153"/>
      <c r="BA2920" s="153"/>
      <c r="BB2920" s="153"/>
      <c r="BC2920" s="153"/>
      <c r="BD2920" s="153"/>
      <c r="BE2920" s="153"/>
      <c r="BF2920" s="153"/>
      <c r="BG2920" s="153"/>
      <c r="BH2920" s="153"/>
      <c r="BI2920" s="153"/>
      <c r="BJ2920" s="153"/>
      <c r="BK2920" s="153"/>
      <c r="BL2920" s="153"/>
      <c r="BM2920" s="153"/>
      <c r="BN2920" s="153"/>
      <c r="BO2920" s="153"/>
      <c r="BP2920" s="153"/>
      <c r="BQ2920" s="153"/>
      <c r="BR2920" s="153"/>
      <c r="BS2920" s="153"/>
      <c r="BT2920" s="153"/>
      <c r="BU2920" s="153"/>
      <c r="BV2920" s="153"/>
      <c r="BW2920" s="153"/>
      <c r="BX2920" s="153"/>
      <c r="BY2920" s="153"/>
      <c r="BZ2920" s="153"/>
      <c r="CA2920" s="153"/>
      <c r="CB2920" s="153"/>
      <c r="CC2920" s="153"/>
      <c r="CD2920" s="153"/>
      <c r="CE2920" s="153"/>
      <c r="CF2920" s="153"/>
      <c r="CG2920" s="153"/>
      <c r="CH2920" s="153"/>
      <c r="CI2920" s="153"/>
      <c r="CJ2920" s="153"/>
      <c r="CK2920" s="153"/>
      <c r="CL2920" s="153"/>
      <c r="CM2920" s="153"/>
      <c r="CN2920" s="153"/>
      <c r="CO2920" s="153"/>
      <c r="CP2920" s="153"/>
      <c r="CQ2920" s="153"/>
      <c r="CR2920" s="153"/>
      <c r="CS2920" s="153"/>
      <c r="CT2920" s="153"/>
      <c r="CU2920" s="153"/>
      <c r="CV2920" s="153"/>
      <c r="CW2920" s="153"/>
      <c r="CX2920" s="153"/>
      <c r="CY2920" s="153"/>
      <c r="CZ2920" s="153"/>
      <c r="DA2920" s="153"/>
      <c r="DB2920" s="153"/>
      <c r="DC2920" s="153"/>
      <c r="DD2920" s="153"/>
      <c r="DE2920" s="153"/>
      <c r="DF2920" s="153"/>
      <c r="DG2920" s="153"/>
      <c r="DH2920" s="153"/>
      <c r="DI2920" s="153"/>
      <c r="DJ2920" s="153"/>
      <c r="DK2920" s="153"/>
      <c r="DL2920" s="153"/>
      <c r="DM2920" s="153"/>
      <c r="DN2920" s="153"/>
      <c r="DO2920" s="153"/>
      <c r="DP2920" s="153"/>
      <c r="DQ2920" s="153"/>
      <c r="DR2920" s="153"/>
      <c r="DS2920" s="153"/>
      <c r="DT2920" s="153"/>
      <c r="DU2920" s="153"/>
      <c r="DV2920" s="153"/>
      <c r="DW2920" s="153"/>
      <c r="DX2920" s="153"/>
      <c r="DY2920" s="153"/>
      <c r="DZ2920" s="153"/>
      <c r="EA2920" s="153"/>
      <c r="EB2920" s="153"/>
      <c r="EC2920" s="153"/>
      <c r="ED2920" s="153"/>
      <c r="EE2920" s="153"/>
      <c r="EF2920" s="153"/>
      <c r="EG2920" s="153"/>
      <c r="EH2920" s="153"/>
      <c r="EI2920" s="153"/>
      <c r="EJ2920" s="153"/>
      <c r="EK2920" s="153"/>
      <c r="EL2920" s="153"/>
      <c r="EM2920" s="153"/>
      <c r="EN2920" s="153"/>
      <c r="EO2920" s="153"/>
      <c r="EP2920" s="153"/>
      <c r="EQ2920" s="153"/>
      <c r="ER2920" s="153"/>
      <c r="ES2920" s="153"/>
      <c r="ET2920" s="153"/>
      <c r="EU2920" s="153"/>
      <c r="EV2920" s="153"/>
      <c r="EW2920" s="153"/>
      <c r="EX2920" s="153"/>
      <c r="EY2920" s="153"/>
      <c r="EZ2920" s="153"/>
      <c r="FA2920" s="153"/>
      <c r="FB2920" s="153"/>
      <c r="FC2920" s="153"/>
      <c r="FD2920" s="153"/>
      <c r="FE2920" s="153"/>
      <c r="FF2920" s="153"/>
      <c r="FG2920" s="153"/>
      <c r="FH2920" s="153"/>
      <c r="FI2920" s="153"/>
      <c r="FJ2920" s="153"/>
      <c r="FK2920" s="153"/>
      <c r="FL2920" s="153"/>
      <c r="FM2920" s="153"/>
      <c r="FN2920" s="153"/>
      <c r="FO2920" s="153"/>
      <c r="FP2920" s="153"/>
      <c r="FQ2920" s="153"/>
      <c r="FR2920" s="153"/>
      <c r="FS2920" s="153"/>
      <c r="FT2920" s="153"/>
      <c r="FU2920" s="153"/>
      <c r="FV2920" s="153"/>
      <c r="FW2920" s="153"/>
      <c r="FX2920" s="153"/>
      <c r="FY2920" s="153"/>
      <c r="FZ2920" s="153"/>
      <c r="GA2920" s="153"/>
      <c r="GB2920" s="153"/>
      <c r="GC2920" s="153"/>
      <c r="GD2920" s="153"/>
      <c r="GE2920" s="153"/>
      <c r="GF2920" s="153"/>
      <c r="GG2920" s="153"/>
      <c r="GH2920" s="153"/>
      <c r="GI2920" s="153"/>
      <c r="GJ2920" s="153"/>
      <c r="GK2920" s="153"/>
      <c r="GL2920" s="153"/>
      <c r="GM2920" s="153"/>
      <c r="GN2920" s="153"/>
      <c r="GO2920" s="153"/>
      <c r="GP2920" s="153"/>
      <c r="GQ2920" s="153"/>
      <c r="GR2920" s="153"/>
      <c r="GS2920" s="153"/>
      <c r="GT2920" s="153"/>
      <c r="GU2920" s="153"/>
      <c r="GV2920" s="153"/>
      <c r="GW2920" s="153"/>
      <c r="GX2920" s="153"/>
      <c r="GY2920" s="153"/>
      <c r="GZ2920" s="153"/>
      <c r="HA2920" s="153"/>
      <c r="HB2920" s="153"/>
      <c r="HC2920" s="153"/>
      <c r="HD2920" s="153"/>
      <c r="HE2920" s="153"/>
      <c r="HF2920" s="153"/>
      <c r="HG2920" s="153"/>
      <c r="HH2920" s="153"/>
      <c r="HI2920" s="153"/>
      <c r="HJ2920" s="153"/>
      <c r="HK2920" s="153"/>
      <c r="HL2920" s="153"/>
      <c r="HM2920" s="153"/>
      <c r="HN2920" s="153"/>
      <c r="HO2920" s="153"/>
      <c r="HP2920" s="153"/>
      <c r="HQ2920" s="153"/>
      <c r="HR2920" s="153"/>
      <c r="HS2920" s="153"/>
      <c r="HT2920" s="153"/>
      <c r="HU2920" s="153"/>
      <c r="HV2920" s="153"/>
      <c r="HW2920" s="153"/>
      <c r="HX2920" s="153"/>
      <c r="HY2920" s="153"/>
      <c r="HZ2920" s="153"/>
    </row>
    <row r="2921" spans="1:234" s="174" customFormat="1" ht="15">
      <c r="A2921" s="150"/>
      <c r="B2921" s="151"/>
      <c r="C2921" s="152"/>
      <c r="D2921" s="151"/>
      <c r="E2921" s="151"/>
      <c r="F2921" s="151"/>
      <c r="G2921" s="151"/>
      <c r="H2921" s="151"/>
      <c r="I2921" s="151"/>
      <c r="J2921" s="151"/>
      <c r="K2921" s="151"/>
      <c r="L2921" s="151"/>
      <c r="M2921" s="151"/>
      <c r="N2921" s="151"/>
      <c r="O2921" s="151"/>
      <c r="P2921" s="153"/>
      <c r="Q2921" s="153"/>
      <c r="R2921" s="153"/>
      <c r="S2921" s="153"/>
      <c r="T2921" s="153"/>
      <c r="U2921" s="153"/>
      <c r="V2921" s="153"/>
      <c r="W2921" s="153"/>
      <c r="X2921" s="153"/>
      <c r="Y2921" s="153"/>
      <c r="Z2921" s="153"/>
      <c r="AA2921" s="153"/>
      <c r="AB2921" s="153"/>
      <c r="AC2921" s="153"/>
      <c r="AD2921" s="153"/>
      <c r="AE2921" s="153"/>
      <c r="AF2921" s="153"/>
      <c r="AG2921" s="153"/>
      <c r="AH2921" s="153"/>
      <c r="AI2921" s="153"/>
      <c r="AJ2921" s="153"/>
      <c r="AK2921" s="153"/>
      <c r="AL2921" s="153"/>
      <c r="AM2921" s="153"/>
      <c r="AN2921" s="153"/>
      <c r="AO2921" s="153"/>
      <c r="AP2921" s="153"/>
      <c r="AQ2921" s="153"/>
      <c r="AR2921" s="153"/>
      <c r="AS2921" s="153"/>
      <c r="AT2921" s="153"/>
      <c r="AU2921" s="153"/>
      <c r="AV2921" s="153"/>
      <c r="AW2921" s="153"/>
      <c r="AX2921" s="153"/>
      <c r="AY2921" s="153"/>
      <c r="AZ2921" s="153"/>
      <c r="BA2921" s="153"/>
      <c r="BB2921" s="153"/>
      <c r="BC2921" s="153"/>
      <c r="BD2921" s="153"/>
      <c r="BE2921" s="153"/>
      <c r="BF2921" s="153"/>
      <c r="BG2921" s="153"/>
      <c r="BH2921" s="153"/>
      <c r="BI2921" s="153"/>
      <c r="BJ2921" s="153"/>
      <c r="BK2921" s="153"/>
      <c r="BL2921" s="153"/>
      <c r="BM2921" s="153"/>
      <c r="BN2921" s="153"/>
      <c r="BO2921" s="153"/>
      <c r="BP2921" s="153"/>
      <c r="BQ2921" s="153"/>
      <c r="BR2921" s="153"/>
      <c r="BS2921" s="153"/>
      <c r="BT2921" s="153"/>
      <c r="BU2921" s="153"/>
      <c r="BV2921" s="153"/>
      <c r="BW2921" s="153"/>
      <c r="BX2921" s="153"/>
      <c r="BY2921" s="153"/>
      <c r="BZ2921" s="153"/>
      <c r="CA2921" s="153"/>
      <c r="CB2921" s="153"/>
      <c r="CC2921" s="153"/>
      <c r="CD2921" s="153"/>
      <c r="CE2921" s="153"/>
      <c r="CF2921" s="153"/>
      <c r="CG2921" s="153"/>
      <c r="CH2921" s="153"/>
      <c r="CI2921" s="153"/>
      <c r="CJ2921" s="153"/>
      <c r="CK2921" s="153"/>
      <c r="CL2921" s="153"/>
      <c r="CM2921" s="153"/>
      <c r="CN2921" s="153"/>
      <c r="CO2921" s="153"/>
      <c r="CP2921" s="153"/>
      <c r="CQ2921" s="153"/>
      <c r="CR2921" s="153"/>
      <c r="CS2921" s="153"/>
      <c r="CT2921" s="153"/>
      <c r="CU2921" s="153"/>
      <c r="CV2921" s="153"/>
      <c r="CW2921" s="153"/>
      <c r="CX2921" s="153"/>
      <c r="CY2921" s="153"/>
      <c r="CZ2921" s="153"/>
      <c r="DA2921" s="153"/>
      <c r="DB2921" s="153"/>
      <c r="DC2921" s="153"/>
      <c r="DD2921" s="153"/>
      <c r="DE2921" s="153"/>
      <c r="DF2921" s="153"/>
      <c r="DG2921" s="153"/>
      <c r="DH2921" s="153"/>
      <c r="DI2921" s="153"/>
      <c r="DJ2921" s="153"/>
      <c r="DK2921" s="153"/>
      <c r="DL2921" s="153"/>
      <c r="DM2921" s="153"/>
      <c r="DN2921" s="153"/>
      <c r="DO2921" s="153"/>
      <c r="DP2921" s="153"/>
      <c r="DQ2921" s="153"/>
      <c r="DR2921" s="153"/>
      <c r="DS2921" s="153"/>
      <c r="DT2921" s="153"/>
      <c r="DU2921" s="153"/>
      <c r="DV2921" s="153"/>
      <c r="DW2921" s="153"/>
      <c r="DX2921" s="153"/>
      <c r="DY2921" s="153"/>
      <c r="DZ2921" s="153"/>
      <c r="EA2921" s="153"/>
      <c r="EB2921" s="153"/>
      <c r="EC2921" s="153"/>
      <c r="ED2921" s="153"/>
      <c r="EE2921" s="153"/>
      <c r="EF2921" s="153"/>
      <c r="EG2921" s="153"/>
      <c r="EH2921" s="153"/>
      <c r="EI2921" s="153"/>
      <c r="EJ2921" s="153"/>
      <c r="EK2921" s="153"/>
      <c r="EL2921" s="153"/>
      <c r="EM2921" s="153"/>
      <c r="EN2921" s="153"/>
      <c r="EO2921" s="153"/>
      <c r="EP2921" s="153"/>
      <c r="EQ2921" s="153"/>
      <c r="ER2921" s="153"/>
      <c r="ES2921" s="153"/>
      <c r="ET2921" s="153"/>
      <c r="EU2921" s="153"/>
      <c r="EV2921" s="153"/>
      <c r="EW2921" s="153"/>
      <c r="EX2921" s="153"/>
      <c r="EY2921" s="153"/>
      <c r="EZ2921" s="153"/>
      <c r="FA2921" s="153"/>
      <c r="FB2921" s="153"/>
      <c r="FC2921" s="153"/>
      <c r="FD2921" s="153"/>
      <c r="FE2921" s="153"/>
      <c r="FF2921" s="153"/>
      <c r="FG2921" s="153"/>
      <c r="FH2921" s="153"/>
      <c r="FI2921" s="153"/>
      <c r="FJ2921" s="153"/>
      <c r="FK2921" s="153"/>
      <c r="FL2921" s="153"/>
      <c r="FM2921" s="153"/>
      <c r="FN2921" s="153"/>
      <c r="FO2921" s="153"/>
      <c r="FP2921" s="153"/>
      <c r="FQ2921" s="153"/>
      <c r="FR2921" s="153"/>
      <c r="FS2921" s="153"/>
      <c r="FT2921" s="153"/>
      <c r="FU2921" s="153"/>
      <c r="FV2921" s="153"/>
      <c r="FW2921" s="153"/>
      <c r="FX2921" s="153"/>
      <c r="FY2921" s="153"/>
      <c r="FZ2921" s="153"/>
      <c r="GA2921" s="153"/>
      <c r="GB2921" s="153"/>
      <c r="GC2921" s="153"/>
      <c r="GD2921" s="153"/>
      <c r="GE2921" s="153"/>
      <c r="GF2921" s="153"/>
      <c r="GG2921" s="153"/>
      <c r="GH2921" s="153"/>
      <c r="GI2921" s="153"/>
      <c r="GJ2921" s="153"/>
      <c r="GK2921" s="153"/>
      <c r="GL2921" s="153"/>
      <c r="GM2921" s="153"/>
      <c r="GN2921" s="153"/>
      <c r="GO2921" s="153"/>
      <c r="GP2921" s="153"/>
      <c r="GQ2921" s="153"/>
      <c r="GR2921" s="153"/>
      <c r="GS2921" s="153"/>
      <c r="GT2921" s="153"/>
      <c r="GU2921" s="153"/>
      <c r="GV2921" s="153"/>
      <c r="GW2921" s="153"/>
      <c r="GX2921" s="153"/>
      <c r="GY2921" s="153"/>
      <c r="GZ2921" s="153"/>
      <c r="HA2921" s="153"/>
      <c r="HB2921" s="153"/>
      <c r="HC2921" s="153"/>
      <c r="HD2921" s="153"/>
      <c r="HE2921" s="153"/>
      <c r="HF2921" s="153"/>
      <c r="HG2921" s="153"/>
      <c r="HH2921" s="153"/>
      <c r="HI2921" s="153"/>
      <c r="HJ2921" s="153"/>
      <c r="HK2921" s="153"/>
      <c r="HL2921" s="153"/>
      <c r="HM2921" s="153"/>
      <c r="HN2921" s="153"/>
      <c r="HO2921" s="153"/>
      <c r="HP2921" s="153"/>
      <c r="HQ2921" s="153"/>
      <c r="HR2921" s="153"/>
      <c r="HS2921" s="153"/>
      <c r="HT2921" s="153"/>
      <c r="HU2921" s="153"/>
      <c r="HV2921" s="153"/>
      <c r="HW2921" s="153"/>
      <c r="HX2921" s="153"/>
      <c r="HY2921" s="153"/>
      <c r="HZ2921" s="153"/>
    </row>
    <row r="2922" spans="1:234" s="174" customFormat="1" ht="15">
      <c r="A2922" s="150"/>
      <c r="B2922" s="151"/>
      <c r="C2922" s="152"/>
      <c r="D2922" s="151"/>
      <c r="E2922" s="151"/>
      <c r="F2922" s="151"/>
      <c r="G2922" s="151"/>
      <c r="H2922" s="151"/>
      <c r="I2922" s="151"/>
      <c r="J2922" s="151"/>
      <c r="K2922" s="151"/>
      <c r="L2922" s="151"/>
      <c r="M2922" s="151"/>
      <c r="N2922" s="151"/>
      <c r="O2922" s="151"/>
      <c r="P2922" s="153"/>
      <c r="Q2922" s="153"/>
      <c r="R2922" s="153"/>
      <c r="S2922" s="153"/>
      <c r="T2922" s="153"/>
      <c r="U2922" s="153"/>
      <c r="V2922" s="153"/>
      <c r="W2922" s="153"/>
      <c r="X2922" s="153"/>
      <c r="Y2922" s="153"/>
      <c r="Z2922" s="153"/>
      <c r="AA2922" s="153"/>
      <c r="AB2922" s="153"/>
      <c r="AC2922" s="153"/>
      <c r="AD2922" s="153"/>
      <c r="AE2922" s="153"/>
      <c r="AF2922" s="153"/>
      <c r="AG2922" s="153"/>
      <c r="AH2922" s="153"/>
      <c r="AI2922" s="153"/>
      <c r="AJ2922" s="153"/>
      <c r="AK2922" s="153"/>
      <c r="AL2922" s="153"/>
      <c r="AM2922" s="153"/>
      <c r="AN2922" s="153"/>
      <c r="AO2922" s="153"/>
      <c r="AP2922" s="153"/>
      <c r="AQ2922" s="153"/>
      <c r="AR2922" s="153"/>
      <c r="AS2922" s="153"/>
      <c r="AT2922" s="153"/>
      <c r="AU2922" s="153"/>
      <c r="AV2922" s="153"/>
      <c r="AW2922" s="153"/>
      <c r="AX2922" s="153"/>
      <c r="AY2922" s="153"/>
      <c r="AZ2922" s="153"/>
      <c r="BA2922" s="153"/>
      <c r="BB2922" s="153"/>
      <c r="BC2922" s="153"/>
      <c r="BD2922" s="153"/>
      <c r="BE2922" s="153"/>
      <c r="BF2922" s="153"/>
      <c r="BG2922" s="153"/>
      <c r="BH2922" s="153"/>
      <c r="BI2922" s="153"/>
      <c r="BJ2922" s="153"/>
      <c r="BK2922" s="153"/>
      <c r="BL2922" s="153"/>
      <c r="BM2922" s="153"/>
      <c r="BN2922" s="153"/>
      <c r="BO2922" s="153"/>
      <c r="BP2922" s="153"/>
      <c r="BQ2922" s="153"/>
      <c r="BR2922" s="153"/>
      <c r="BS2922" s="153"/>
      <c r="BT2922" s="153"/>
      <c r="BU2922" s="153"/>
      <c r="BV2922" s="153"/>
      <c r="BW2922" s="153"/>
      <c r="BX2922" s="153"/>
      <c r="BY2922" s="153"/>
      <c r="BZ2922" s="153"/>
      <c r="CA2922" s="153"/>
      <c r="CB2922" s="153"/>
      <c r="CC2922" s="153"/>
      <c r="CD2922" s="153"/>
      <c r="CE2922" s="153"/>
      <c r="CF2922" s="153"/>
      <c r="CG2922" s="153"/>
      <c r="CH2922" s="153"/>
      <c r="CI2922" s="153"/>
      <c r="CJ2922" s="153"/>
      <c r="CK2922" s="153"/>
      <c r="CL2922" s="153"/>
      <c r="CM2922" s="153"/>
      <c r="CN2922" s="153"/>
      <c r="CO2922" s="153"/>
      <c r="CP2922" s="153"/>
      <c r="CQ2922" s="153"/>
      <c r="CR2922" s="153"/>
      <c r="CS2922" s="153"/>
      <c r="CT2922" s="153"/>
      <c r="CU2922" s="153"/>
      <c r="CV2922" s="153"/>
      <c r="CW2922" s="153"/>
      <c r="CX2922" s="153"/>
      <c r="CY2922" s="153"/>
      <c r="CZ2922" s="153"/>
      <c r="DA2922" s="153"/>
      <c r="DB2922" s="153"/>
      <c r="DC2922" s="153"/>
      <c r="DD2922" s="153"/>
      <c r="DE2922" s="153"/>
      <c r="DF2922" s="153"/>
      <c r="DG2922" s="153"/>
      <c r="DH2922" s="153"/>
      <c r="DI2922" s="153"/>
      <c r="DJ2922" s="153"/>
      <c r="DK2922" s="153"/>
      <c r="DL2922" s="153"/>
      <c r="DM2922" s="153"/>
      <c r="DN2922" s="153"/>
      <c r="DO2922" s="153"/>
      <c r="DP2922" s="153"/>
      <c r="DQ2922" s="153"/>
      <c r="DR2922" s="153"/>
      <c r="DS2922" s="153"/>
      <c r="DT2922" s="153"/>
      <c r="DU2922" s="153"/>
      <c r="DV2922" s="153"/>
      <c r="DW2922" s="153"/>
      <c r="DX2922" s="153"/>
      <c r="DY2922" s="153"/>
      <c r="DZ2922" s="153"/>
      <c r="EA2922" s="153"/>
      <c r="EB2922" s="153"/>
      <c r="EC2922" s="153"/>
      <c r="ED2922" s="153"/>
      <c r="EE2922" s="153"/>
      <c r="EF2922" s="153"/>
      <c r="EG2922" s="153"/>
      <c r="EH2922" s="153"/>
      <c r="EI2922" s="153"/>
      <c r="EJ2922" s="153"/>
      <c r="EK2922" s="153"/>
      <c r="EL2922" s="153"/>
      <c r="EM2922" s="153"/>
      <c r="EN2922" s="153"/>
      <c r="EO2922" s="153"/>
      <c r="EP2922" s="153"/>
      <c r="EQ2922" s="153"/>
      <c r="ER2922" s="153"/>
      <c r="ES2922" s="153"/>
      <c r="ET2922" s="153"/>
      <c r="EU2922" s="153"/>
      <c r="EV2922" s="153"/>
      <c r="EW2922" s="153"/>
      <c r="EX2922" s="153"/>
      <c r="EY2922" s="153"/>
      <c r="EZ2922" s="153"/>
      <c r="FA2922" s="153"/>
      <c r="FB2922" s="153"/>
      <c r="FC2922" s="153"/>
      <c r="FD2922" s="153"/>
      <c r="FE2922" s="153"/>
      <c r="FF2922" s="153"/>
      <c r="FG2922" s="153"/>
      <c r="FH2922" s="153"/>
      <c r="FI2922" s="153"/>
      <c r="FJ2922" s="153"/>
      <c r="FK2922" s="153"/>
      <c r="FL2922" s="153"/>
      <c r="FM2922" s="153"/>
      <c r="FN2922" s="153"/>
      <c r="FO2922" s="153"/>
      <c r="FP2922" s="153"/>
      <c r="FQ2922" s="153"/>
      <c r="FR2922" s="153"/>
      <c r="FS2922" s="153"/>
      <c r="FT2922" s="153"/>
      <c r="FU2922" s="153"/>
      <c r="FV2922" s="153"/>
      <c r="FW2922" s="153"/>
      <c r="FX2922" s="153"/>
      <c r="FY2922" s="153"/>
      <c r="FZ2922" s="153"/>
      <c r="GA2922" s="153"/>
      <c r="GB2922" s="153"/>
      <c r="GC2922" s="153"/>
      <c r="GD2922" s="153"/>
      <c r="GE2922" s="153"/>
      <c r="GF2922" s="153"/>
      <c r="GG2922" s="153"/>
      <c r="GH2922" s="153"/>
      <c r="GI2922" s="153"/>
      <c r="GJ2922" s="153"/>
      <c r="GK2922" s="153"/>
      <c r="GL2922" s="153"/>
      <c r="GM2922" s="153"/>
      <c r="GN2922" s="153"/>
      <c r="GO2922" s="153"/>
      <c r="GP2922" s="153"/>
      <c r="GQ2922" s="153"/>
      <c r="GR2922" s="153"/>
      <c r="GS2922" s="153"/>
      <c r="GT2922" s="153"/>
      <c r="GU2922" s="153"/>
      <c r="GV2922" s="153"/>
      <c r="GW2922" s="153"/>
      <c r="GX2922" s="153"/>
      <c r="GY2922" s="153"/>
      <c r="GZ2922" s="153"/>
      <c r="HA2922" s="153"/>
      <c r="HB2922" s="153"/>
      <c r="HC2922" s="153"/>
      <c r="HD2922" s="153"/>
      <c r="HE2922" s="153"/>
      <c r="HF2922" s="153"/>
      <c r="HG2922" s="153"/>
      <c r="HH2922" s="153"/>
      <c r="HI2922" s="153"/>
      <c r="HJ2922" s="153"/>
      <c r="HK2922" s="153"/>
      <c r="HL2922" s="153"/>
      <c r="HM2922" s="153"/>
      <c r="HN2922" s="153"/>
      <c r="HO2922" s="153"/>
      <c r="HP2922" s="153"/>
      <c r="HQ2922" s="153"/>
      <c r="HR2922" s="153"/>
      <c r="HS2922" s="153"/>
      <c r="HT2922" s="153"/>
      <c r="HU2922" s="153"/>
      <c r="HV2922" s="153"/>
      <c r="HW2922" s="153"/>
      <c r="HX2922" s="153"/>
      <c r="HY2922" s="153"/>
      <c r="HZ2922" s="153"/>
    </row>
    <row r="2923" spans="1:234" s="174" customFormat="1" ht="15">
      <c r="A2923" s="150"/>
      <c r="B2923" s="151"/>
      <c r="C2923" s="152"/>
      <c r="D2923" s="151"/>
      <c r="E2923" s="151"/>
      <c r="F2923" s="151"/>
      <c r="G2923" s="151"/>
      <c r="H2923" s="151"/>
      <c r="I2923" s="151"/>
      <c r="J2923" s="151"/>
      <c r="K2923" s="151"/>
      <c r="L2923" s="151"/>
      <c r="M2923" s="151"/>
      <c r="N2923" s="151"/>
      <c r="O2923" s="151"/>
      <c r="P2923" s="153"/>
      <c r="Q2923" s="153"/>
      <c r="R2923" s="153"/>
      <c r="S2923" s="153"/>
      <c r="T2923" s="153"/>
      <c r="U2923" s="153"/>
      <c r="V2923" s="153"/>
      <c r="W2923" s="153"/>
      <c r="X2923" s="153"/>
      <c r="Y2923" s="153"/>
      <c r="Z2923" s="153"/>
      <c r="AA2923" s="153"/>
      <c r="AB2923" s="153"/>
      <c r="AC2923" s="153"/>
      <c r="AD2923" s="153"/>
      <c r="AE2923" s="153"/>
      <c r="AF2923" s="153"/>
      <c r="AG2923" s="153"/>
      <c r="AH2923" s="153"/>
      <c r="AI2923" s="153"/>
      <c r="AJ2923" s="153"/>
      <c r="AK2923" s="153"/>
      <c r="AL2923" s="153"/>
      <c r="AM2923" s="153"/>
      <c r="AN2923" s="153"/>
      <c r="AO2923" s="153"/>
      <c r="AP2923" s="153"/>
      <c r="AQ2923" s="153"/>
      <c r="AR2923" s="153"/>
      <c r="AS2923" s="153"/>
      <c r="AT2923" s="153"/>
      <c r="AU2923" s="153"/>
      <c r="AV2923" s="153"/>
      <c r="AW2923" s="153"/>
      <c r="AX2923" s="153"/>
      <c r="AY2923" s="153"/>
      <c r="AZ2923" s="153"/>
      <c r="BA2923" s="153"/>
      <c r="BB2923" s="153"/>
      <c r="BC2923" s="153"/>
      <c r="BD2923" s="153"/>
      <c r="BE2923" s="153"/>
      <c r="BF2923" s="153"/>
      <c r="BG2923" s="153"/>
      <c r="BH2923" s="153"/>
      <c r="BI2923" s="153"/>
      <c r="BJ2923" s="153"/>
      <c r="BK2923" s="153"/>
      <c r="BL2923" s="153"/>
      <c r="BM2923" s="153"/>
      <c r="BN2923" s="153"/>
      <c r="BO2923" s="153"/>
      <c r="BP2923" s="153"/>
      <c r="BQ2923" s="153"/>
      <c r="BR2923" s="153"/>
      <c r="BS2923" s="153"/>
      <c r="BT2923" s="153"/>
      <c r="BU2923" s="153"/>
      <c r="BV2923" s="153"/>
      <c r="BW2923" s="153"/>
      <c r="BX2923" s="153"/>
      <c r="BY2923" s="153"/>
      <c r="BZ2923" s="153"/>
      <c r="CA2923" s="153"/>
      <c r="CB2923" s="153"/>
      <c r="CC2923" s="153"/>
      <c r="CD2923" s="153"/>
      <c r="CE2923" s="153"/>
      <c r="CF2923" s="153"/>
      <c r="CG2923" s="153"/>
      <c r="CH2923" s="153"/>
      <c r="CI2923" s="153"/>
      <c r="CJ2923" s="153"/>
      <c r="CK2923" s="153"/>
      <c r="CL2923" s="153"/>
      <c r="CM2923" s="153"/>
      <c r="CN2923" s="153"/>
      <c r="CO2923" s="153"/>
      <c r="CP2923" s="153"/>
      <c r="CQ2923" s="153"/>
      <c r="CR2923" s="153"/>
      <c r="CS2923" s="153"/>
      <c r="CT2923" s="153"/>
      <c r="CU2923" s="153"/>
      <c r="CV2923" s="153"/>
      <c r="CW2923" s="153"/>
      <c r="CX2923" s="153"/>
      <c r="CY2923" s="153"/>
      <c r="CZ2923" s="153"/>
      <c r="DA2923" s="153"/>
      <c r="DB2923" s="153"/>
      <c r="DC2923" s="153"/>
      <c r="DD2923" s="153"/>
      <c r="DE2923" s="153"/>
      <c r="DF2923" s="153"/>
      <c r="DG2923" s="153"/>
      <c r="DH2923" s="153"/>
      <c r="DI2923" s="153"/>
      <c r="DJ2923" s="153"/>
      <c r="DK2923" s="153"/>
      <c r="DL2923" s="153"/>
      <c r="DM2923" s="153"/>
      <c r="DN2923" s="153"/>
      <c r="DO2923" s="153"/>
      <c r="DP2923" s="153"/>
      <c r="DQ2923" s="153"/>
      <c r="DR2923" s="153"/>
      <c r="DS2923" s="153"/>
      <c r="DT2923" s="153"/>
      <c r="DU2923" s="153"/>
      <c r="DV2923" s="153"/>
      <c r="DW2923" s="153"/>
      <c r="DX2923" s="153"/>
      <c r="DY2923" s="153"/>
      <c r="DZ2923" s="153"/>
      <c r="EA2923" s="153"/>
      <c r="EB2923" s="153"/>
      <c r="EC2923" s="153"/>
      <c r="ED2923" s="153"/>
      <c r="EE2923" s="153"/>
      <c r="EF2923" s="153"/>
      <c r="EG2923" s="153"/>
      <c r="EH2923" s="153"/>
      <c r="EI2923" s="153"/>
      <c r="EJ2923" s="153"/>
      <c r="EK2923" s="153"/>
      <c r="EL2923" s="153"/>
      <c r="EM2923" s="153"/>
      <c r="EN2923" s="153"/>
      <c r="EO2923" s="153"/>
      <c r="EP2923" s="153"/>
      <c r="EQ2923" s="153"/>
      <c r="ER2923" s="153"/>
      <c r="ES2923" s="153"/>
      <c r="ET2923" s="153"/>
      <c r="EU2923" s="153"/>
      <c r="EV2923" s="153"/>
      <c r="EW2923" s="153"/>
      <c r="EX2923" s="153"/>
      <c r="EY2923" s="153"/>
      <c r="EZ2923" s="153"/>
      <c r="FA2923" s="153"/>
      <c r="FB2923" s="153"/>
      <c r="FC2923" s="153"/>
      <c r="FD2923" s="153"/>
      <c r="FE2923" s="153"/>
      <c r="FF2923" s="153"/>
      <c r="FG2923" s="153"/>
      <c r="FH2923" s="153"/>
      <c r="FI2923" s="153"/>
      <c r="FJ2923" s="153"/>
      <c r="FK2923" s="153"/>
      <c r="FL2923" s="153"/>
      <c r="FM2923" s="153"/>
      <c r="FN2923" s="153"/>
      <c r="FO2923" s="153"/>
      <c r="FP2923" s="153"/>
      <c r="FQ2923" s="153"/>
      <c r="FR2923" s="153"/>
      <c r="FS2923" s="153"/>
      <c r="FT2923" s="153"/>
      <c r="FU2923" s="153"/>
      <c r="FV2923" s="153"/>
      <c r="FW2923" s="153"/>
      <c r="FX2923" s="153"/>
      <c r="FY2923" s="153"/>
      <c r="FZ2923" s="153"/>
      <c r="GA2923" s="153"/>
      <c r="GB2923" s="153"/>
      <c r="GC2923" s="153"/>
      <c r="GD2923" s="153"/>
      <c r="GE2923" s="153"/>
      <c r="GF2923" s="153"/>
      <c r="GG2923" s="153"/>
      <c r="GH2923" s="153"/>
      <c r="GI2923" s="153"/>
      <c r="GJ2923" s="153"/>
      <c r="GK2923" s="153"/>
      <c r="GL2923" s="153"/>
      <c r="GM2923" s="153"/>
      <c r="GN2923" s="153"/>
      <c r="GO2923" s="153"/>
      <c r="GP2923" s="153"/>
      <c r="GQ2923" s="153"/>
      <c r="GR2923" s="153"/>
      <c r="GS2923" s="153"/>
      <c r="GT2923" s="153"/>
      <c r="GU2923" s="153"/>
      <c r="GV2923" s="153"/>
      <c r="GW2923" s="153"/>
      <c r="GX2923" s="153"/>
      <c r="GY2923" s="153"/>
      <c r="GZ2923" s="153"/>
      <c r="HA2923" s="153"/>
      <c r="HB2923" s="153"/>
      <c r="HC2923" s="153"/>
      <c r="HD2923" s="153"/>
      <c r="HE2923" s="153"/>
      <c r="HF2923" s="153"/>
      <c r="HG2923" s="153"/>
      <c r="HH2923" s="153"/>
      <c r="HI2923" s="153"/>
      <c r="HJ2923" s="153"/>
      <c r="HK2923" s="153"/>
      <c r="HL2923" s="153"/>
      <c r="HM2923" s="153"/>
      <c r="HN2923" s="153"/>
      <c r="HO2923" s="153"/>
      <c r="HP2923" s="153"/>
      <c r="HQ2923" s="153"/>
      <c r="HR2923" s="153"/>
      <c r="HS2923" s="153"/>
      <c r="HT2923" s="153"/>
      <c r="HU2923" s="153"/>
      <c r="HV2923" s="153"/>
      <c r="HW2923" s="153"/>
      <c r="HX2923" s="153"/>
      <c r="HY2923" s="153"/>
      <c r="HZ2923" s="153"/>
    </row>
    <row r="2924" spans="1:234" s="174" customFormat="1" ht="15">
      <c r="A2924" s="150"/>
      <c r="B2924" s="151"/>
      <c r="C2924" s="152"/>
      <c r="D2924" s="151"/>
      <c r="E2924" s="151"/>
      <c r="F2924" s="151"/>
      <c r="G2924" s="151"/>
      <c r="H2924" s="151"/>
      <c r="I2924" s="151"/>
      <c r="J2924" s="151"/>
      <c r="K2924" s="151"/>
      <c r="L2924" s="151"/>
      <c r="M2924" s="151"/>
      <c r="N2924" s="151"/>
      <c r="O2924" s="151"/>
      <c r="P2924" s="153"/>
      <c r="Q2924" s="153"/>
      <c r="R2924" s="153"/>
      <c r="S2924" s="153"/>
      <c r="T2924" s="153"/>
      <c r="U2924" s="153"/>
      <c r="V2924" s="153"/>
      <c r="W2924" s="153"/>
      <c r="X2924" s="153"/>
      <c r="Y2924" s="153"/>
      <c r="Z2924" s="153"/>
      <c r="AA2924" s="153"/>
      <c r="AB2924" s="153"/>
      <c r="AC2924" s="153"/>
      <c r="AD2924" s="153"/>
      <c r="AE2924" s="153"/>
      <c r="AF2924" s="153"/>
      <c r="AG2924" s="153"/>
      <c r="AH2924" s="153"/>
      <c r="AI2924" s="153"/>
      <c r="AJ2924" s="153"/>
      <c r="AK2924" s="153"/>
      <c r="AL2924" s="153"/>
      <c r="AM2924" s="153"/>
      <c r="AN2924" s="153"/>
      <c r="AO2924" s="153"/>
      <c r="AP2924" s="153"/>
      <c r="AQ2924" s="153"/>
      <c r="AR2924" s="153"/>
      <c r="AS2924" s="153"/>
      <c r="AT2924" s="153"/>
      <c r="AU2924" s="153"/>
      <c r="AV2924" s="153"/>
      <c r="AW2924" s="153"/>
      <c r="AX2924" s="153"/>
      <c r="AY2924" s="153"/>
      <c r="AZ2924" s="153"/>
      <c r="BA2924" s="153"/>
      <c r="BB2924" s="153"/>
      <c r="BC2924" s="153"/>
      <c r="BD2924" s="153"/>
      <c r="BE2924" s="153"/>
      <c r="BF2924" s="153"/>
      <c r="BG2924" s="153"/>
      <c r="BH2924" s="153"/>
      <c r="BI2924" s="153"/>
      <c r="BJ2924" s="153"/>
      <c r="BK2924" s="153"/>
      <c r="BL2924" s="153"/>
      <c r="BM2924" s="153"/>
      <c r="BN2924" s="153"/>
      <c r="BO2924" s="153"/>
      <c r="BP2924" s="153"/>
      <c r="BQ2924" s="153"/>
      <c r="BR2924" s="153"/>
      <c r="BS2924" s="153"/>
      <c r="BT2924" s="153"/>
      <c r="BU2924" s="153"/>
      <c r="BV2924" s="153"/>
      <c r="BW2924" s="153"/>
      <c r="BX2924" s="153"/>
      <c r="BY2924" s="153"/>
      <c r="BZ2924" s="153"/>
      <c r="CA2924" s="153"/>
      <c r="CB2924" s="153"/>
      <c r="CC2924" s="153"/>
      <c r="CD2924" s="153"/>
      <c r="CE2924" s="153"/>
      <c r="CF2924" s="153"/>
      <c r="CG2924" s="153"/>
      <c r="CH2924" s="153"/>
      <c r="CI2924" s="153"/>
      <c r="CJ2924" s="153"/>
      <c r="CK2924" s="153"/>
      <c r="CL2924" s="153"/>
      <c r="CM2924" s="153"/>
      <c r="CN2924" s="153"/>
      <c r="CO2924" s="153"/>
      <c r="CP2924" s="153"/>
      <c r="CQ2924" s="153"/>
      <c r="CR2924" s="153"/>
      <c r="CS2924" s="153"/>
      <c r="CT2924" s="153"/>
      <c r="CU2924" s="153"/>
      <c r="CV2924" s="153"/>
      <c r="CW2924" s="153"/>
      <c r="CX2924" s="153"/>
      <c r="CY2924" s="153"/>
      <c r="CZ2924" s="153"/>
      <c r="DA2924" s="153"/>
      <c r="DB2924" s="153"/>
      <c r="DC2924" s="153"/>
      <c r="DD2924" s="153"/>
      <c r="DE2924" s="153"/>
      <c r="DF2924" s="153"/>
      <c r="DG2924" s="153"/>
      <c r="DH2924" s="153"/>
      <c r="DI2924" s="153"/>
      <c r="DJ2924" s="153"/>
      <c r="DK2924" s="153"/>
      <c r="DL2924" s="153"/>
      <c r="DM2924" s="153"/>
      <c r="DN2924" s="153"/>
      <c r="DO2924" s="153"/>
      <c r="DP2924" s="153"/>
      <c r="DQ2924" s="153"/>
      <c r="DR2924" s="153"/>
      <c r="DS2924" s="153"/>
      <c r="DT2924" s="153"/>
      <c r="DU2924" s="153"/>
      <c r="DV2924" s="153"/>
      <c r="DW2924" s="153"/>
      <c r="DX2924" s="153"/>
      <c r="DY2924" s="153"/>
      <c r="DZ2924" s="153"/>
      <c r="EA2924" s="153"/>
      <c r="EB2924" s="153"/>
      <c r="EC2924" s="153"/>
      <c r="ED2924" s="153"/>
      <c r="EE2924" s="153"/>
      <c r="EF2924" s="153"/>
      <c r="EG2924" s="153"/>
      <c r="EH2924" s="153"/>
      <c r="EI2924" s="153"/>
      <c r="EJ2924" s="153"/>
      <c r="EK2924" s="153"/>
      <c r="EL2924" s="153"/>
      <c r="EM2924" s="153"/>
      <c r="EN2924" s="153"/>
      <c r="EO2924" s="153"/>
      <c r="EP2924" s="153"/>
      <c r="EQ2924" s="153"/>
      <c r="ER2924" s="153"/>
      <c r="ES2924" s="153"/>
      <c r="ET2924" s="153"/>
      <c r="EU2924" s="153"/>
      <c r="EV2924" s="153"/>
      <c r="EW2924" s="153"/>
      <c r="EX2924" s="153"/>
      <c r="EY2924" s="153"/>
      <c r="EZ2924" s="153"/>
      <c r="FA2924" s="153"/>
      <c r="FB2924" s="153"/>
      <c r="FC2924" s="153"/>
      <c r="FD2924" s="153"/>
      <c r="FE2924" s="153"/>
      <c r="FF2924" s="153"/>
      <c r="FG2924" s="153"/>
      <c r="FH2924" s="153"/>
      <c r="FI2924" s="153"/>
      <c r="FJ2924" s="153"/>
      <c r="FK2924" s="153"/>
      <c r="FL2924" s="153"/>
      <c r="FM2924" s="153"/>
      <c r="FN2924" s="153"/>
      <c r="FO2924" s="153"/>
      <c r="FP2924" s="153"/>
      <c r="FQ2924" s="153"/>
      <c r="FR2924" s="153"/>
      <c r="FS2924" s="153"/>
      <c r="FT2924" s="153"/>
      <c r="FU2924" s="153"/>
      <c r="FV2924" s="153"/>
      <c r="FW2924" s="153"/>
      <c r="FX2924" s="153"/>
      <c r="FY2924" s="153"/>
      <c r="FZ2924" s="153"/>
      <c r="GA2924" s="153"/>
      <c r="GB2924" s="153"/>
      <c r="GC2924" s="153"/>
      <c r="GD2924" s="153"/>
      <c r="GE2924" s="153"/>
      <c r="GF2924" s="153"/>
      <c r="GG2924" s="153"/>
      <c r="GH2924" s="153"/>
      <c r="GI2924" s="153"/>
      <c r="GJ2924" s="153"/>
      <c r="GK2924" s="153"/>
      <c r="GL2924" s="153"/>
      <c r="GM2924" s="153"/>
      <c r="GN2924" s="153"/>
      <c r="GO2924" s="153"/>
      <c r="GP2924" s="153"/>
      <c r="GQ2924" s="153"/>
      <c r="GR2924" s="153"/>
      <c r="GS2924" s="153"/>
      <c r="GT2924" s="153"/>
      <c r="GU2924" s="153"/>
      <c r="GV2924" s="153"/>
      <c r="GW2924" s="153"/>
      <c r="GX2924" s="153"/>
      <c r="GY2924" s="153"/>
      <c r="GZ2924" s="153"/>
      <c r="HA2924" s="153"/>
      <c r="HB2924" s="153"/>
      <c r="HC2924" s="153"/>
      <c r="HD2924" s="153"/>
      <c r="HE2924" s="153"/>
      <c r="HF2924" s="153"/>
      <c r="HG2924" s="153"/>
      <c r="HH2924" s="153"/>
      <c r="HI2924" s="153"/>
      <c r="HJ2924" s="153"/>
      <c r="HK2924" s="153"/>
      <c r="HL2924" s="153"/>
      <c r="HM2924" s="153"/>
      <c r="HN2924" s="153"/>
      <c r="HO2924" s="153"/>
      <c r="HP2924" s="153"/>
      <c r="HQ2924" s="153"/>
      <c r="HR2924" s="153"/>
      <c r="HS2924" s="153"/>
      <c r="HT2924" s="153"/>
      <c r="HU2924" s="153"/>
      <c r="HV2924" s="153"/>
      <c r="HW2924" s="153"/>
      <c r="HX2924" s="153"/>
      <c r="HY2924" s="153"/>
      <c r="HZ2924" s="153"/>
    </row>
    <row r="2925" spans="1:234" s="174" customFormat="1" ht="15">
      <c r="A2925" s="150"/>
      <c r="B2925" s="151"/>
      <c r="C2925" s="152"/>
      <c r="D2925" s="151"/>
      <c r="E2925" s="151"/>
      <c r="F2925" s="151"/>
      <c r="G2925" s="151"/>
      <c r="H2925" s="151"/>
      <c r="I2925" s="151"/>
      <c r="J2925" s="151"/>
      <c r="K2925" s="151"/>
      <c r="L2925" s="151"/>
      <c r="M2925" s="151"/>
      <c r="N2925" s="151"/>
      <c r="O2925" s="151"/>
      <c r="P2925" s="153"/>
      <c r="Q2925" s="153"/>
      <c r="R2925" s="153"/>
      <c r="S2925" s="153"/>
      <c r="T2925" s="153"/>
      <c r="U2925" s="153"/>
      <c r="V2925" s="153"/>
      <c r="W2925" s="153"/>
      <c r="X2925" s="153"/>
      <c r="Y2925" s="153"/>
      <c r="Z2925" s="153"/>
      <c r="AA2925" s="153"/>
      <c r="AB2925" s="153"/>
      <c r="AC2925" s="153"/>
      <c r="AD2925" s="153"/>
      <c r="AE2925" s="153"/>
      <c r="AF2925" s="153"/>
      <c r="AG2925" s="153"/>
      <c r="AH2925" s="153"/>
      <c r="AI2925" s="153"/>
      <c r="AJ2925" s="153"/>
      <c r="AK2925" s="153"/>
      <c r="AL2925" s="153"/>
      <c r="AM2925" s="153"/>
      <c r="AN2925" s="153"/>
      <c r="AO2925" s="153"/>
      <c r="AP2925" s="153"/>
      <c r="AQ2925" s="153"/>
      <c r="AR2925" s="153"/>
      <c r="AS2925" s="153"/>
      <c r="AT2925" s="153"/>
      <c r="AU2925" s="153"/>
      <c r="AV2925" s="153"/>
      <c r="AW2925" s="153"/>
      <c r="AX2925" s="153"/>
      <c r="AY2925" s="153"/>
      <c r="AZ2925" s="153"/>
      <c r="BA2925" s="153"/>
      <c r="BB2925" s="153"/>
      <c r="BC2925" s="153"/>
      <c r="BD2925" s="153"/>
      <c r="BE2925" s="153"/>
      <c r="BF2925" s="153"/>
      <c r="BG2925" s="153"/>
      <c r="BH2925" s="153"/>
      <c r="BI2925" s="153"/>
      <c r="BJ2925" s="153"/>
      <c r="BK2925" s="153"/>
      <c r="BL2925" s="153"/>
      <c r="BM2925" s="153"/>
      <c r="BN2925" s="153"/>
      <c r="BO2925" s="153"/>
      <c r="BP2925" s="153"/>
      <c r="BQ2925" s="153"/>
      <c r="BR2925" s="153"/>
      <c r="BS2925" s="153"/>
      <c r="BT2925" s="153"/>
      <c r="BU2925" s="153"/>
      <c r="BV2925" s="153"/>
      <c r="BW2925" s="153"/>
      <c r="BX2925" s="153"/>
      <c r="BY2925" s="153"/>
      <c r="BZ2925" s="153"/>
      <c r="CA2925" s="153"/>
      <c r="CB2925" s="153"/>
      <c r="CC2925" s="153"/>
      <c r="CD2925" s="153"/>
      <c r="CE2925" s="153"/>
      <c r="CF2925" s="153"/>
      <c r="CG2925" s="153"/>
      <c r="CH2925" s="153"/>
      <c r="CI2925" s="153"/>
      <c r="CJ2925" s="153"/>
      <c r="CK2925" s="153"/>
      <c r="CL2925" s="153"/>
      <c r="CM2925" s="153"/>
      <c r="CN2925" s="153"/>
      <c r="CO2925" s="153"/>
      <c r="CP2925" s="153"/>
      <c r="CQ2925" s="153"/>
      <c r="CR2925" s="153"/>
      <c r="CS2925" s="153"/>
      <c r="CT2925" s="153"/>
      <c r="CU2925" s="153"/>
      <c r="CV2925" s="153"/>
      <c r="CW2925" s="153"/>
      <c r="CX2925" s="153"/>
      <c r="CY2925" s="153"/>
      <c r="CZ2925" s="153"/>
      <c r="DA2925" s="153"/>
      <c r="DB2925" s="153"/>
      <c r="DC2925" s="153"/>
      <c r="DD2925" s="153"/>
      <c r="DE2925" s="153"/>
      <c r="DF2925" s="153"/>
      <c r="DG2925" s="153"/>
      <c r="DH2925" s="153"/>
      <c r="DI2925" s="153"/>
      <c r="DJ2925" s="153"/>
      <c r="DK2925" s="153"/>
      <c r="DL2925" s="153"/>
      <c r="DM2925" s="153"/>
      <c r="DN2925" s="153"/>
      <c r="DO2925" s="153"/>
      <c r="DP2925" s="153"/>
      <c r="DQ2925" s="153"/>
      <c r="DR2925" s="153"/>
      <c r="DS2925" s="153"/>
      <c r="DT2925" s="153"/>
      <c r="DU2925" s="153"/>
      <c r="DV2925" s="153"/>
      <c r="DW2925" s="153"/>
      <c r="DX2925" s="153"/>
      <c r="DY2925" s="153"/>
      <c r="DZ2925" s="153"/>
      <c r="EA2925" s="153"/>
      <c r="EB2925" s="153"/>
      <c r="EC2925" s="153"/>
      <c r="ED2925" s="153"/>
      <c r="EE2925" s="153"/>
      <c r="EF2925" s="153"/>
      <c r="EG2925" s="153"/>
      <c r="EH2925" s="153"/>
      <c r="EI2925" s="153"/>
      <c r="EJ2925" s="153"/>
      <c r="EK2925" s="153"/>
      <c r="EL2925" s="153"/>
      <c r="EM2925" s="153"/>
      <c r="EN2925" s="153"/>
      <c r="EO2925" s="153"/>
      <c r="EP2925" s="153"/>
      <c r="EQ2925" s="153"/>
      <c r="ER2925" s="153"/>
      <c r="ES2925" s="153"/>
      <c r="ET2925" s="153"/>
      <c r="EU2925" s="153"/>
      <c r="EV2925" s="153"/>
      <c r="EW2925" s="153"/>
      <c r="EX2925" s="153"/>
      <c r="EY2925" s="153"/>
      <c r="EZ2925" s="153"/>
      <c r="FA2925" s="153"/>
      <c r="FB2925" s="153"/>
      <c r="FC2925" s="153"/>
      <c r="FD2925" s="153"/>
      <c r="FE2925" s="153"/>
      <c r="FF2925" s="153"/>
      <c r="FG2925" s="153"/>
      <c r="FH2925" s="153"/>
      <c r="FI2925" s="153"/>
      <c r="FJ2925" s="153"/>
      <c r="FK2925" s="153"/>
      <c r="FL2925" s="153"/>
      <c r="FM2925" s="153"/>
      <c r="FN2925" s="153"/>
      <c r="FO2925" s="153"/>
      <c r="FP2925" s="153"/>
      <c r="FQ2925" s="153"/>
      <c r="FR2925" s="153"/>
      <c r="FS2925" s="153"/>
      <c r="FT2925" s="153"/>
      <c r="FU2925" s="153"/>
      <c r="FV2925" s="153"/>
      <c r="FW2925" s="153"/>
      <c r="FX2925" s="153"/>
      <c r="FY2925" s="153"/>
      <c r="FZ2925" s="153"/>
      <c r="GA2925" s="153"/>
      <c r="GB2925" s="153"/>
      <c r="GC2925" s="153"/>
      <c r="GD2925" s="153"/>
      <c r="GE2925" s="153"/>
      <c r="GF2925" s="153"/>
      <c r="GG2925" s="153"/>
      <c r="GH2925" s="153"/>
      <c r="GI2925" s="153"/>
      <c r="GJ2925" s="153"/>
      <c r="GK2925" s="153"/>
      <c r="GL2925" s="153"/>
      <c r="GM2925" s="153"/>
      <c r="GN2925" s="153"/>
      <c r="GO2925" s="153"/>
      <c r="GP2925" s="153"/>
      <c r="GQ2925" s="153"/>
      <c r="GR2925" s="153"/>
      <c r="GS2925" s="153"/>
      <c r="GT2925" s="153"/>
      <c r="GU2925" s="153"/>
      <c r="GV2925" s="153"/>
      <c r="GW2925" s="153"/>
      <c r="GX2925" s="153"/>
      <c r="GY2925" s="153"/>
      <c r="GZ2925" s="153"/>
      <c r="HA2925" s="153"/>
      <c r="HB2925" s="153"/>
      <c r="HC2925" s="153"/>
      <c r="HD2925" s="153"/>
      <c r="HE2925" s="153"/>
      <c r="HF2925" s="153"/>
      <c r="HG2925" s="153"/>
      <c r="HH2925" s="153"/>
      <c r="HI2925" s="153"/>
      <c r="HJ2925" s="153"/>
      <c r="HK2925" s="153"/>
      <c r="HL2925" s="153"/>
      <c r="HM2925" s="153"/>
      <c r="HN2925" s="153"/>
      <c r="HO2925" s="153"/>
      <c r="HP2925" s="153"/>
      <c r="HQ2925" s="153"/>
      <c r="HR2925" s="153"/>
      <c r="HS2925" s="153"/>
      <c r="HT2925" s="153"/>
      <c r="HU2925" s="153"/>
      <c r="HV2925" s="153"/>
      <c r="HW2925" s="153"/>
      <c r="HX2925" s="153"/>
      <c r="HY2925" s="153"/>
      <c r="HZ2925" s="153"/>
    </row>
    <row r="2926" spans="1:234" s="174" customFormat="1" ht="15">
      <c r="A2926" s="150"/>
      <c r="B2926" s="151"/>
      <c r="C2926" s="152"/>
      <c r="D2926" s="151"/>
      <c r="E2926" s="151"/>
      <c r="F2926" s="151"/>
      <c r="G2926" s="151"/>
      <c r="H2926" s="151"/>
      <c r="I2926" s="151"/>
      <c r="J2926" s="151"/>
      <c r="K2926" s="151"/>
      <c r="L2926" s="151"/>
      <c r="M2926" s="151"/>
      <c r="N2926" s="151"/>
      <c r="O2926" s="151"/>
      <c r="P2926" s="153"/>
      <c r="Q2926" s="153"/>
      <c r="R2926" s="153"/>
      <c r="S2926" s="153"/>
      <c r="T2926" s="153"/>
      <c r="U2926" s="153"/>
      <c r="V2926" s="153"/>
      <c r="W2926" s="153"/>
      <c r="X2926" s="153"/>
      <c r="Y2926" s="153"/>
      <c r="Z2926" s="153"/>
      <c r="AA2926" s="153"/>
      <c r="AB2926" s="153"/>
      <c r="AC2926" s="153"/>
      <c r="AD2926" s="153"/>
      <c r="AE2926" s="153"/>
      <c r="AF2926" s="153"/>
      <c r="AG2926" s="153"/>
      <c r="AH2926" s="153"/>
      <c r="AI2926" s="153"/>
      <c r="AJ2926" s="153"/>
      <c r="AK2926" s="153"/>
      <c r="AL2926" s="153"/>
      <c r="AM2926" s="153"/>
      <c r="AN2926" s="153"/>
      <c r="AO2926" s="153"/>
      <c r="AP2926" s="153"/>
      <c r="AQ2926" s="153"/>
      <c r="AR2926" s="153"/>
      <c r="AS2926" s="153"/>
      <c r="AT2926" s="153"/>
      <c r="AU2926" s="153"/>
      <c r="AV2926" s="153"/>
      <c r="AW2926" s="153"/>
      <c r="AX2926" s="153"/>
      <c r="AY2926" s="153"/>
      <c r="AZ2926" s="153"/>
      <c r="BA2926" s="153"/>
      <c r="BB2926" s="153"/>
      <c r="BC2926" s="153"/>
      <c r="BD2926" s="153"/>
      <c r="BE2926" s="153"/>
      <c r="BF2926" s="153"/>
      <c r="BG2926" s="153"/>
      <c r="BH2926" s="153"/>
      <c r="BI2926" s="153"/>
      <c r="BJ2926" s="153"/>
      <c r="BK2926" s="153"/>
      <c r="BL2926" s="153"/>
      <c r="BM2926" s="153"/>
      <c r="BN2926" s="153"/>
      <c r="BO2926" s="153"/>
      <c r="BP2926" s="153"/>
      <c r="BQ2926" s="153"/>
      <c r="BR2926" s="153"/>
      <c r="BS2926" s="153"/>
      <c r="BT2926" s="153"/>
      <c r="BU2926" s="153"/>
      <c r="BV2926" s="153"/>
      <c r="BW2926" s="153"/>
      <c r="BX2926" s="153"/>
      <c r="BY2926" s="153"/>
      <c r="BZ2926" s="153"/>
      <c r="CA2926" s="153"/>
      <c r="CB2926" s="153"/>
      <c r="CC2926" s="153"/>
      <c r="CD2926" s="153"/>
      <c r="CE2926" s="153"/>
      <c r="CF2926" s="153"/>
      <c r="CG2926" s="153"/>
      <c r="CH2926" s="153"/>
      <c r="CI2926" s="153"/>
      <c r="CJ2926" s="153"/>
      <c r="CK2926" s="153"/>
      <c r="CL2926" s="153"/>
      <c r="CM2926" s="153"/>
      <c r="CN2926" s="153"/>
      <c r="CO2926" s="153"/>
      <c r="CP2926" s="153"/>
      <c r="CQ2926" s="153"/>
      <c r="CR2926" s="153"/>
      <c r="CS2926" s="153"/>
      <c r="CT2926" s="153"/>
      <c r="CU2926" s="153"/>
      <c r="CV2926" s="153"/>
      <c r="CW2926" s="153"/>
      <c r="CX2926" s="153"/>
      <c r="CY2926" s="153"/>
      <c r="CZ2926" s="153"/>
      <c r="DA2926" s="153"/>
      <c r="DB2926" s="153"/>
      <c r="DC2926" s="153"/>
      <c r="DD2926" s="153"/>
      <c r="DE2926" s="153"/>
      <c r="DF2926" s="153"/>
      <c r="DG2926" s="153"/>
      <c r="DH2926" s="153"/>
      <c r="DI2926" s="153"/>
      <c r="DJ2926" s="153"/>
      <c r="DK2926" s="153"/>
      <c r="DL2926" s="153"/>
      <c r="DM2926" s="153"/>
      <c r="DN2926" s="153"/>
      <c r="DO2926" s="153"/>
      <c r="DP2926" s="153"/>
      <c r="DQ2926" s="153"/>
      <c r="DR2926" s="153"/>
      <c r="DS2926" s="153"/>
      <c r="DT2926" s="153"/>
      <c r="DU2926" s="153"/>
      <c r="DV2926" s="153"/>
      <c r="DW2926" s="153"/>
      <c r="DX2926" s="153"/>
      <c r="DY2926" s="153"/>
      <c r="DZ2926" s="153"/>
      <c r="EA2926" s="153"/>
      <c r="EB2926" s="153"/>
      <c r="EC2926" s="153"/>
      <c r="ED2926" s="153"/>
      <c r="EE2926" s="153"/>
      <c r="EF2926" s="153"/>
      <c r="EG2926" s="153"/>
      <c r="EH2926" s="153"/>
      <c r="EI2926" s="153"/>
      <c r="EJ2926" s="153"/>
      <c r="EK2926" s="153"/>
      <c r="EL2926" s="153"/>
      <c r="EM2926" s="153"/>
      <c r="EN2926" s="153"/>
      <c r="EO2926" s="153"/>
      <c r="EP2926" s="153"/>
      <c r="EQ2926" s="153"/>
      <c r="ER2926" s="153"/>
      <c r="ES2926" s="153"/>
      <c r="ET2926" s="153"/>
      <c r="EU2926" s="153"/>
      <c r="EV2926" s="153"/>
      <c r="EW2926" s="153"/>
      <c r="EX2926" s="153"/>
      <c r="EY2926" s="153"/>
      <c r="EZ2926" s="153"/>
      <c r="FA2926" s="153"/>
      <c r="FB2926" s="153"/>
      <c r="FC2926" s="153"/>
      <c r="FD2926" s="153"/>
      <c r="FE2926" s="153"/>
      <c r="FF2926" s="153"/>
      <c r="FG2926" s="153"/>
      <c r="FH2926" s="153"/>
      <c r="FI2926" s="153"/>
      <c r="FJ2926" s="153"/>
      <c r="FK2926" s="153"/>
      <c r="FL2926" s="153"/>
      <c r="FM2926" s="153"/>
      <c r="FN2926" s="153"/>
      <c r="FO2926" s="153"/>
      <c r="FP2926" s="153"/>
      <c r="FQ2926" s="153"/>
      <c r="FR2926" s="153"/>
      <c r="FS2926" s="153"/>
      <c r="FT2926" s="153"/>
      <c r="FU2926" s="153"/>
      <c r="FV2926" s="153"/>
      <c r="FW2926" s="153"/>
      <c r="FX2926" s="153"/>
      <c r="FY2926" s="153"/>
      <c r="FZ2926" s="153"/>
      <c r="GA2926" s="153"/>
      <c r="GB2926" s="153"/>
      <c r="GC2926" s="153"/>
      <c r="GD2926" s="153"/>
      <c r="GE2926" s="153"/>
      <c r="GF2926" s="153"/>
      <c r="GG2926" s="153"/>
      <c r="GH2926" s="153"/>
      <c r="GI2926" s="153"/>
      <c r="GJ2926" s="153"/>
      <c r="GK2926" s="153"/>
      <c r="GL2926" s="153"/>
      <c r="GM2926" s="153"/>
      <c r="GN2926" s="153"/>
      <c r="GO2926" s="153"/>
      <c r="GP2926" s="153"/>
      <c r="GQ2926" s="153"/>
      <c r="GR2926" s="153"/>
      <c r="GS2926" s="153"/>
      <c r="GT2926" s="153"/>
      <c r="GU2926" s="153"/>
      <c r="GV2926" s="153"/>
      <c r="GW2926" s="153"/>
      <c r="GX2926" s="153"/>
      <c r="GY2926" s="153"/>
      <c r="GZ2926" s="153"/>
      <c r="HA2926" s="153"/>
      <c r="HB2926" s="153"/>
      <c r="HC2926" s="153"/>
      <c r="HD2926" s="153"/>
      <c r="HE2926" s="153"/>
      <c r="HF2926" s="153"/>
      <c r="HG2926" s="153"/>
      <c r="HH2926" s="153"/>
      <c r="HI2926" s="153"/>
      <c r="HJ2926" s="153"/>
      <c r="HK2926" s="153"/>
      <c r="HL2926" s="153"/>
      <c r="HM2926" s="153"/>
      <c r="HN2926" s="153"/>
      <c r="HO2926" s="153"/>
      <c r="HP2926" s="153"/>
      <c r="HQ2926" s="153"/>
      <c r="HR2926" s="153"/>
      <c r="HS2926" s="153"/>
      <c r="HT2926" s="153"/>
      <c r="HU2926" s="153"/>
      <c r="HV2926" s="153"/>
      <c r="HW2926" s="153"/>
      <c r="HX2926" s="153"/>
      <c r="HY2926" s="153"/>
      <c r="HZ2926" s="153"/>
    </row>
    <row r="2927" spans="1:234" s="174" customFormat="1" ht="15">
      <c r="A2927" s="150"/>
      <c r="B2927" s="151"/>
      <c r="C2927" s="152"/>
      <c r="D2927" s="151"/>
      <c r="E2927" s="151"/>
      <c r="F2927" s="151"/>
      <c r="G2927" s="151"/>
      <c r="H2927" s="151"/>
      <c r="I2927" s="151"/>
      <c r="J2927" s="151"/>
      <c r="K2927" s="151"/>
      <c r="L2927" s="151"/>
      <c r="M2927" s="151"/>
      <c r="N2927" s="151"/>
      <c r="O2927" s="151"/>
      <c r="P2927" s="153"/>
      <c r="Q2927" s="153"/>
      <c r="R2927" s="153"/>
      <c r="S2927" s="153"/>
      <c r="T2927" s="153"/>
      <c r="U2927" s="153"/>
      <c r="V2927" s="153"/>
      <c r="W2927" s="153"/>
      <c r="X2927" s="153"/>
      <c r="Y2927" s="153"/>
      <c r="Z2927" s="153"/>
      <c r="AA2927" s="153"/>
      <c r="AB2927" s="153"/>
      <c r="AC2927" s="153"/>
      <c r="AD2927" s="153"/>
      <c r="AE2927" s="153"/>
      <c r="AF2927" s="153"/>
      <c r="AG2927" s="153"/>
      <c r="AH2927" s="153"/>
      <c r="AI2927" s="153"/>
      <c r="AJ2927" s="153"/>
      <c r="AK2927" s="153"/>
      <c r="AL2927" s="153"/>
      <c r="AM2927" s="153"/>
      <c r="AN2927" s="153"/>
      <c r="AO2927" s="153"/>
      <c r="AP2927" s="153"/>
      <c r="AQ2927" s="153"/>
      <c r="AR2927" s="153"/>
      <c r="AS2927" s="153"/>
      <c r="AT2927" s="153"/>
      <c r="AU2927" s="153"/>
      <c r="AV2927" s="153"/>
      <c r="AW2927" s="153"/>
      <c r="AX2927" s="153"/>
      <c r="AY2927" s="153"/>
      <c r="AZ2927" s="153"/>
      <c r="BA2927" s="153"/>
      <c r="BB2927" s="153"/>
      <c r="BC2927" s="153"/>
      <c r="BD2927" s="153"/>
      <c r="BE2927" s="153"/>
      <c r="BF2927" s="153"/>
      <c r="BG2927" s="153"/>
      <c r="BH2927" s="153"/>
      <c r="BI2927" s="153"/>
      <c r="BJ2927" s="153"/>
      <c r="BK2927" s="153"/>
      <c r="BL2927" s="153"/>
      <c r="BM2927" s="153"/>
      <c r="BN2927" s="153"/>
      <c r="BO2927" s="153"/>
      <c r="BP2927" s="153"/>
      <c r="BQ2927" s="153"/>
      <c r="BR2927" s="153"/>
      <c r="BS2927" s="153"/>
      <c r="BT2927" s="153"/>
      <c r="BU2927" s="153"/>
      <c r="BV2927" s="153"/>
      <c r="BW2927" s="153"/>
      <c r="BX2927" s="153"/>
      <c r="BY2927" s="153"/>
      <c r="BZ2927" s="153"/>
      <c r="CA2927" s="153"/>
      <c r="CB2927" s="153"/>
      <c r="CC2927" s="153"/>
      <c r="CD2927" s="153"/>
      <c r="CE2927" s="153"/>
      <c r="CF2927" s="153"/>
      <c r="CG2927" s="153"/>
      <c r="CH2927" s="153"/>
      <c r="CI2927" s="153"/>
      <c r="CJ2927" s="153"/>
      <c r="CK2927" s="153"/>
      <c r="CL2927" s="153"/>
      <c r="CM2927" s="153"/>
      <c r="CN2927" s="153"/>
      <c r="CO2927" s="153"/>
      <c r="CP2927" s="153"/>
      <c r="CQ2927" s="153"/>
      <c r="CR2927" s="153"/>
      <c r="CS2927" s="153"/>
      <c r="CT2927" s="153"/>
      <c r="CU2927" s="153"/>
      <c r="CV2927" s="153"/>
      <c r="CW2927" s="153"/>
      <c r="CX2927" s="153"/>
      <c r="CY2927" s="153"/>
      <c r="CZ2927" s="153"/>
      <c r="DA2927" s="153"/>
      <c r="DB2927" s="153"/>
      <c r="DC2927" s="153"/>
      <c r="DD2927" s="153"/>
      <c r="DE2927" s="153"/>
      <c r="DF2927" s="153"/>
      <c r="DG2927" s="153"/>
      <c r="DH2927" s="153"/>
      <c r="DI2927" s="153"/>
      <c r="DJ2927" s="153"/>
      <c r="DK2927" s="153"/>
      <c r="DL2927" s="153"/>
      <c r="DM2927" s="153"/>
      <c r="DN2927" s="153"/>
      <c r="DO2927" s="153"/>
      <c r="DP2927" s="153"/>
      <c r="DQ2927" s="153"/>
      <c r="DR2927" s="153"/>
      <c r="DS2927" s="153"/>
      <c r="DT2927" s="153"/>
      <c r="DU2927" s="153"/>
      <c r="DV2927" s="153"/>
      <c r="DW2927" s="153"/>
      <c r="DX2927" s="153"/>
      <c r="DY2927" s="153"/>
      <c r="DZ2927" s="153"/>
      <c r="EA2927" s="153"/>
      <c r="EB2927" s="153"/>
      <c r="EC2927" s="153"/>
      <c r="ED2927" s="153"/>
      <c r="EE2927" s="153"/>
      <c r="EF2927" s="153"/>
      <c r="EG2927" s="153"/>
      <c r="EH2927" s="153"/>
      <c r="EI2927" s="153"/>
      <c r="EJ2927" s="153"/>
      <c r="EK2927" s="153"/>
      <c r="EL2927" s="153"/>
      <c r="EM2927" s="153"/>
      <c r="EN2927" s="153"/>
      <c r="EO2927" s="153"/>
      <c r="EP2927" s="153"/>
      <c r="EQ2927" s="153"/>
      <c r="ER2927" s="153"/>
      <c r="ES2927" s="153"/>
      <c r="ET2927" s="153"/>
      <c r="EU2927" s="153"/>
      <c r="EV2927" s="153"/>
      <c r="EW2927" s="153"/>
      <c r="EX2927" s="153"/>
      <c r="EY2927" s="153"/>
      <c r="EZ2927" s="153"/>
      <c r="FA2927" s="153"/>
      <c r="FB2927" s="153"/>
      <c r="FC2927" s="153"/>
      <c r="FD2927" s="153"/>
      <c r="FE2927" s="153"/>
      <c r="FF2927" s="153"/>
      <c r="FG2927" s="153"/>
      <c r="FH2927" s="153"/>
      <c r="FI2927" s="153"/>
      <c r="FJ2927" s="153"/>
      <c r="FK2927" s="153"/>
      <c r="FL2927" s="153"/>
      <c r="FM2927" s="153"/>
      <c r="FN2927" s="153"/>
      <c r="FO2927" s="153"/>
      <c r="FP2927" s="153"/>
      <c r="FQ2927" s="153"/>
      <c r="FR2927" s="153"/>
      <c r="FS2927" s="153"/>
      <c r="FT2927" s="153"/>
      <c r="FU2927" s="153"/>
      <c r="FV2927" s="153"/>
      <c r="FW2927" s="153"/>
      <c r="FX2927" s="153"/>
      <c r="FY2927" s="153"/>
      <c r="FZ2927" s="153"/>
      <c r="GA2927" s="153"/>
      <c r="GB2927" s="153"/>
      <c r="GC2927" s="153"/>
      <c r="GD2927" s="153"/>
      <c r="GE2927" s="153"/>
      <c r="GF2927" s="153"/>
      <c r="GG2927" s="153"/>
      <c r="GH2927" s="153"/>
      <c r="GI2927" s="153"/>
      <c r="GJ2927" s="153"/>
      <c r="GK2927" s="153"/>
      <c r="GL2927" s="153"/>
      <c r="GM2927" s="153"/>
      <c r="GN2927" s="153"/>
      <c r="GO2927" s="153"/>
      <c r="GP2927" s="153"/>
      <c r="GQ2927" s="153"/>
      <c r="GR2927" s="153"/>
      <c r="GS2927" s="153"/>
      <c r="GT2927" s="153"/>
      <c r="GU2927" s="153"/>
      <c r="GV2927" s="153"/>
      <c r="GW2927" s="153"/>
      <c r="GX2927" s="153"/>
      <c r="GY2927" s="153"/>
      <c r="GZ2927" s="153"/>
      <c r="HA2927" s="153"/>
      <c r="HB2927" s="153"/>
      <c r="HC2927" s="153"/>
      <c r="HD2927" s="153"/>
      <c r="HE2927" s="153"/>
      <c r="HF2927" s="153"/>
      <c r="HG2927" s="153"/>
      <c r="HH2927" s="153"/>
      <c r="HI2927" s="153"/>
      <c r="HJ2927" s="153"/>
      <c r="HK2927" s="153"/>
      <c r="HL2927" s="153"/>
      <c r="HM2927" s="153"/>
      <c r="HN2927" s="153"/>
      <c r="HO2927" s="153"/>
      <c r="HP2927" s="153"/>
      <c r="HQ2927" s="153"/>
      <c r="HR2927" s="153"/>
      <c r="HS2927" s="153"/>
      <c r="HT2927" s="153"/>
      <c r="HU2927" s="153"/>
      <c r="HV2927" s="153"/>
      <c r="HW2927" s="153"/>
      <c r="HX2927" s="153"/>
      <c r="HY2927" s="153"/>
      <c r="HZ2927" s="153"/>
    </row>
    <row r="2928" spans="1:234" s="174" customFormat="1" ht="15">
      <c r="A2928" s="150"/>
      <c r="B2928" s="151"/>
      <c r="C2928" s="152"/>
      <c r="D2928" s="151"/>
      <c r="E2928" s="151"/>
      <c r="F2928" s="151"/>
      <c r="G2928" s="151"/>
      <c r="H2928" s="151"/>
      <c r="I2928" s="151"/>
      <c r="J2928" s="151"/>
      <c r="K2928" s="151"/>
      <c r="L2928" s="151"/>
      <c r="M2928" s="151"/>
      <c r="N2928" s="151"/>
      <c r="O2928" s="151"/>
      <c r="P2928" s="153"/>
      <c r="Q2928" s="153"/>
      <c r="R2928" s="153"/>
      <c r="S2928" s="153"/>
      <c r="T2928" s="153"/>
      <c r="U2928" s="153"/>
      <c r="V2928" s="153"/>
      <c r="W2928" s="153"/>
      <c r="X2928" s="153"/>
      <c r="Y2928" s="153"/>
      <c r="Z2928" s="153"/>
      <c r="AA2928" s="153"/>
      <c r="AB2928" s="153"/>
      <c r="AC2928" s="153"/>
      <c r="AD2928" s="153"/>
      <c r="AE2928" s="153"/>
      <c r="AF2928" s="153"/>
      <c r="AG2928" s="153"/>
      <c r="AH2928" s="153"/>
      <c r="AI2928" s="153"/>
      <c r="AJ2928" s="153"/>
      <c r="AK2928" s="153"/>
      <c r="AL2928" s="153"/>
      <c r="AM2928" s="153"/>
      <c r="AN2928" s="153"/>
      <c r="AO2928" s="153"/>
      <c r="AP2928" s="153"/>
      <c r="AQ2928" s="153"/>
      <c r="AR2928" s="153"/>
      <c r="AS2928" s="153"/>
      <c r="AT2928" s="153"/>
      <c r="AU2928" s="153"/>
      <c r="AV2928" s="153"/>
      <c r="AW2928" s="153"/>
      <c r="AX2928" s="153"/>
      <c r="AY2928" s="153"/>
      <c r="AZ2928" s="153"/>
      <c r="BA2928" s="153"/>
      <c r="BB2928" s="153"/>
      <c r="BC2928" s="153"/>
      <c r="BD2928" s="153"/>
      <c r="BE2928" s="153"/>
      <c r="BF2928" s="153"/>
      <c r="BG2928" s="153"/>
      <c r="BH2928" s="153"/>
      <c r="BI2928" s="153"/>
      <c r="BJ2928" s="153"/>
      <c r="BK2928" s="153"/>
      <c r="BL2928" s="153"/>
      <c r="BM2928" s="153"/>
      <c r="BN2928" s="153"/>
      <c r="BO2928" s="153"/>
      <c r="BP2928" s="153"/>
      <c r="BQ2928" s="153"/>
      <c r="BR2928" s="153"/>
      <c r="BS2928" s="153"/>
      <c r="BT2928" s="153"/>
      <c r="BU2928" s="153"/>
      <c r="BV2928" s="153"/>
      <c r="BW2928" s="153"/>
      <c r="BX2928" s="153"/>
      <c r="BY2928" s="153"/>
      <c r="BZ2928" s="153"/>
      <c r="CA2928" s="153"/>
      <c r="CB2928" s="153"/>
      <c r="CC2928" s="153"/>
      <c r="CD2928" s="153"/>
      <c r="CE2928" s="153"/>
      <c r="CF2928" s="153"/>
      <c r="CG2928" s="153"/>
      <c r="CH2928" s="153"/>
      <c r="CI2928" s="153"/>
      <c r="CJ2928" s="153"/>
      <c r="CK2928" s="153"/>
      <c r="CL2928" s="153"/>
      <c r="CM2928" s="153"/>
      <c r="CN2928" s="153"/>
      <c r="CO2928" s="153"/>
      <c r="CP2928" s="153"/>
      <c r="CQ2928" s="153"/>
      <c r="CR2928" s="153"/>
      <c r="CS2928" s="153"/>
      <c r="CT2928" s="153"/>
      <c r="CU2928" s="153"/>
      <c r="CV2928" s="153"/>
      <c r="CW2928" s="153"/>
      <c r="CX2928" s="153"/>
      <c r="CY2928" s="153"/>
      <c r="CZ2928" s="153"/>
      <c r="DA2928" s="153"/>
      <c r="DB2928" s="153"/>
      <c r="DC2928" s="153"/>
      <c r="DD2928" s="153"/>
      <c r="DE2928" s="153"/>
      <c r="DF2928" s="153"/>
      <c r="DG2928" s="153"/>
      <c r="DH2928" s="153"/>
      <c r="DI2928" s="153"/>
      <c r="DJ2928" s="153"/>
      <c r="DK2928" s="153"/>
      <c r="DL2928" s="153"/>
      <c r="DM2928" s="153"/>
      <c r="DN2928" s="153"/>
      <c r="DO2928" s="153"/>
      <c r="DP2928" s="153"/>
      <c r="DQ2928" s="153"/>
      <c r="DR2928" s="153"/>
      <c r="DS2928" s="153"/>
      <c r="DT2928" s="153"/>
      <c r="DU2928" s="153"/>
      <c r="DV2928" s="153"/>
      <c r="DW2928" s="153"/>
      <c r="DX2928" s="153"/>
      <c r="DY2928" s="153"/>
      <c r="DZ2928" s="153"/>
      <c r="EA2928" s="153"/>
      <c r="EB2928" s="153"/>
      <c r="EC2928" s="153"/>
      <c r="ED2928" s="153"/>
      <c r="EE2928" s="153"/>
      <c r="EF2928" s="153"/>
      <c r="EG2928" s="153"/>
      <c r="EH2928" s="153"/>
      <c r="EI2928" s="153"/>
      <c r="EJ2928" s="153"/>
      <c r="EK2928" s="153"/>
      <c r="EL2928" s="153"/>
      <c r="EM2928" s="153"/>
      <c r="EN2928" s="153"/>
      <c r="EO2928" s="153"/>
      <c r="EP2928" s="153"/>
      <c r="EQ2928" s="153"/>
      <c r="ER2928" s="153"/>
      <c r="ES2928" s="153"/>
      <c r="ET2928" s="153"/>
      <c r="EU2928" s="153"/>
      <c r="EV2928" s="153"/>
      <c r="EW2928" s="153"/>
      <c r="EX2928" s="153"/>
      <c r="EY2928" s="153"/>
      <c r="EZ2928" s="153"/>
      <c r="FA2928" s="153"/>
      <c r="FB2928" s="153"/>
      <c r="FC2928" s="153"/>
      <c r="FD2928" s="153"/>
      <c r="FE2928" s="153"/>
      <c r="FF2928" s="153"/>
      <c r="FG2928" s="153"/>
      <c r="FH2928" s="153"/>
      <c r="FI2928" s="153"/>
      <c r="FJ2928" s="153"/>
      <c r="FK2928" s="153"/>
      <c r="FL2928" s="153"/>
      <c r="FM2928" s="153"/>
      <c r="FN2928" s="153"/>
      <c r="FO2928" s="153"/>
      <c r="FP2928" s="153"/>
      <c r="FQ2928" s="153"/>
      <c r="FR2928" s="153"/>
      <c r="FS2928" s="153"/>
      <c r="FT2928" s="153"/>
      <c r="FU2928" s="153"/>
      <c r="FV2928" s="153"/>
      <c r="FW2928" s="153"/>
      <c r="FX2928" s="153"/>
      <c r="FY2928" s="153"/>
      <c r="FZ2928" s="153"/>
      <c r="GA2928" s="153"/>
      <c r="GB2928" s="153"/>
      <c r="GC2928" s="153"/>
      <c r="GD2928" s="153"/>
      <c r="GE2928" s="153"/>
      <c r="GF2928" s="153"/>
      <c r="GG2928" s="153"/>
      <c r="GH2928" s="153"/>
      <c r="GI2928" s="153"/>
      <c r="GJ2928" s="153"/>
      <c r="GK2928" s="153"/>
      <c r="GL2928" s="153"/>
      <c r="GM2928" s="153"/>
      <c r="GN2928" s="153"/>
      <c r="GO2928" s="153"/>
      <c r="GP2928" s="153"/>
      <c r="GQ2928" s="153"/>
      <c r="GR2928" s="153"/>
      <c r="GS2928" s="153"/>
      <c r="GT2928" s="153"/>
      <c r="GU2928" s="153"/>
      <c r="GV2928" s="153"/>
      <c r="GW2928" s="153"/>
      <c r="GX2928" s="153"/>
      <c r="GY2928" s="153"/>
      <c r="GZ2928" s="153"/>
      <c r="HA2928" s="153"/>
      <c r="HB2928" s="153"/>
      <c r="HC2928" s="153"/>
      <c r="HD2928" s="153"/>
      <c r="HE2928" s="153"/>
      <c r="HF2928" s="153"/>
      <c r="HG2928" s="153"/>
      <c r="HH2928" s="153"/>
      <c r="HI2928" s="153"/>
      <c r="HJ2928" s="153"/>
      <c r="HK2928" s="153"/>
      <c r="HL2928" s="153"/>
      <c r="HM2928" s="153"/>
      <c r="HN2928" s="153"/>
      <c r="HO2928" s="153"/>
      <c r="HP2928" s="153"/>
      <c r="HQ2928" s="153"/>
      <c r="HR2928" s="153"/>
      <c r="HS2928" s="153"/>
      <c r="HT2928" s="153"/>
      <c r="HU2928" s="153"/>
      <c r="HV2928" s="153"/>
      <c r="HW2928" s="153"/>
      <c r="HX2928" s="153"/>
      <c r="HY2928" s="153"/>
      <c r="HZ2928" s="153"/>
    </row>
    <row r="2929" spans="1:234" s="174" customFormat="1" ht="15">
      <c r="A2929" s="150"/>
      <c r="B2929" s="151"/>
      <c r="C2929" s="152"/>
      <c r="D2929" s="151"/>
      <c r="E2929" s="151"/>
      <c r="F2929" s="151"/>
      <c r="G2929" s="151"/>
      <c r="H2929" s="151"/>
      <c r="I2929" s="151"/>
      <c r="J2929" s="151"/>
      <c r="K2929" s="151"/>
      <c r="L2929" s="151"/>
      <c r="M2929" s="151"/>
      <c r="N2929" s="151"/>
      <c r="O2929" s="151"/>
      <c r="P2929" s="153"/>
      <c r="Q2929" s="153"/>
      <c r="R2929" s="153"/>
      <c r="S2929" s="153"/>
      <c r="T2929" s="153"/>
      <c r="U2929" s="153"/>
      <c r="V2929" s="153"/>
      <c r="W2929" s="153"/>
      <c r="X2929" s="153"/>
      <c r="Y2929" s="153"/>
      <c r="Z2929" s="153"/>
      <c r="AA2929" s="153"/>
      <c r="AB2929" s="153"/>
      <c r="AC2929" s="153"/>
      <c r="AD2929" s="153"/>
      <c r="AE2929" s="153"/>
      <c r="AF2929" s="153"/>
      <c r="AG2929" s="153"/>
      <c r="AH2929" s="153"/>
      <c r="AI2929" s="153"/>
      <c r="AJ2929" s="153"/>
      <c r="AK2929" s="153"/>
      <c r="AL2929" s="153"/>
      <c r="AM2929" s="153"/>
      <c r="AN2929" s="153"/>
      <c r="AO2929" s="153"/>
      <c r="AP2929" s="153"/>
      <c r="AQ2929" s="153"/>
      <c r="AR2929" s="153"/>
      <c r="AS2929" s="153"/>
      <c r="AT2929" s="153"/>
      <c r="AU2929" s="153"/>
      <c r="AV2929" s="153"/>
      <c r="AW2929" s="153"/>
      <c r="AX2929" s="153"/>
      <c r="AY2929" s="153"/>
      <c r="AZ2929" s="153"/>
      <c r="BA2929" s="153"/>
      <c r="BB2929" s="153"/>
      <c r="BC2929" s="153"/>
      <c r="BD2929" s="153"/>
      <c r="BE2929" s="153"/>
      <c r="BF2929" s="153"/>
      <c r="BG2929" s="153"/>
      <c r="BH2929" s="153"/>
      <c r="BI2929" s="153"/>
      <c r="BJ2929" s="153"/>
      <c r="BK2929" s="153"/>
      <c r="BL2929" s="153"/>
      <c r="BM2929" s="153"/>
      <c r="BN2929" s="153"/>
      <c r="BO2929" s="153"/>
      <c r="BP2929" s="153"/>
      <c r="BQ2929" s="153"/>
      <c r="BR2929" s="153"/>
      <c r="BS2929" s="153"/>
      <c r="BT2929" s="153"/>
      <c r="BU2929" s="153"/>
      <c r="BV2929" s="153"/>
      <c r="BW2929" s="153"/>
      <c r="BX2929" s="153"/>
      <c r="BY2929" s="153"/>
      <c r="BZ2929" s="153"/>
      <c r="CA2929" s="153"/>
      <c r="CB2929" s="153"/>
      <c r="CC2929" s="153"/>
      <c r="CD2929" s="153"/>
      <c r="CE2929" s="153"/>
      <c r="CF2929" s="153"/>
      <c r="CG2929" s="153"/>
      <c r="CH2929" s="153"/>
      <c r="CI2929" s="153"/>
      <c r="CJ2929" s="153"/>
      <c r="CK2929" s="153"/>
      <c r="CL2929" s="153"/>
      <c r="CM2929" s="153"/>
      <c r="CN2929" s="153"/>
      <c r="CO2929" s="153"/>
      <c r="CP2929" s="153"/>
      <c r="CQ2929" s="153"/>
      <c r="CR2929" s="153"/>
      <c r="CS2929" s="153"/>
      <c r="CT2929" s="153"/>
      <c r="CU2929" s="153"/>
      <c r="CV2929" s="153"/>
      <c r="CW2929" s="153"/>
      <c r="CX2929" s="153"/>
      <c r="CY2929" s="153"/>
      <c r="CZ2929" s="153"/>
      <c r="DA2929" s="153"/>
      <c r="DB2929" s="153"/>
      <c r="DC2929" s="153"/>
      <c r="DD2929" s="153"/>
      <c r="DE2929" s="153"/>
      <c r="DF2929" s="153"/>
      <c r="DG2929" s="153"/>
      <c r="DH2929" s="153"/>
      <c r="DI2929" s="153"/>
      <c r="DJ2929" s="153"/>
      <c r="DK2929" s="153"/>
      <c r="DL2929" s="153"/>
      <c r="DM2929" s="153"/>
      <c r="DN2929" s="153"/>
      <c r="DO2929" s="153"/>
      <c r="DP2929" s="153"/>
      <c r="DQ2929" s="153"/>
      <c r="DR2929" s="153"/>
      <c r="DS2929" s="153"/>
      <c r="DT2929" s="153"/>
      <c r="DU2929" s="153"/>
      <c r="DV2929" s="153"/>
      <c r="DW2929" s="153"/>
      <c r="DX2929" s="153"/>
      <c r="DY2929" s="153"/>
      <c r="DZ2929" s="153"/>
      <c r="EA2929" s="153"/>
      <c r="EB2929" s="153"/>
      <c r="EC2929" s="153"/>
      <c r="ED2929" s="153"/>
      <c r="EE2929" s="153"/>
      <c r="EF2929" s="153"/>
      <c r="EG2929" s="153"/>
      <c r="EH2929" s="153"/>
      <c r="EI2929" s="153"/>
      <c r="EJ2929" s="153"/>
      <c r="EK2929" s="153"/>
      <c r="EL2929" s="153"/>
      <c r="EM2929" s="153"/>
      <c r="EN2929" s="153"/>
      <c r="EO2929" s="153"/>
      <c r="EP2929" s="153"/>
      <c r="EQ2929" s="153"/>
      <c r="ER2929" s="153"/>
      <c r="ES2929" s="153"/>
      <c r="ET2929" s="153"/>
      <c r="EU2929" s="153"/>
      <c r="EV2929" s="153"/>
      <c r="EW2929" s="153"/>
      <c r="EX2929" s="153"/>
      <c r="EY2929" s="153"/>
      <c r="EZ2929" s="153"/>
      <c r="FA2929" s="153"/>
      <c r="FB2929" s="153"/>
      <c r="FC2929" s="153"/>
      <c r="FD2929" s="153"/>
      <c r="FE2929" s="153"/>
      <c r="FF2929" s="153"/>
      <c r="FG2929" s="153"/>
      <c r="FH2929" s="153"/>
      <c r="FI2929" s="153"/>
      <c r="FJ2929" s="153"/>
      <c r="FK2929" s="153"/>
      <c r="FL2929" s="153"/>
      <c r="FM2929" s="153"/>
      <c r="FN2929" s="153"/>
      <c r="FO2929" s="153"/>
      <c r="FP2929" s="153"/>
      <c r="FQ2929" s="153"/>
      <c r="FR2929" s="153"/>
      <c r="FS2929" s="153"/>
      <c r="FT2929" s="153"/>
      <c r="FU2929" s="153"/>
      <c r="FV2929" s="153"/>
      <c r="FW2929" s="153"/>
      <c r="FX2929" s="153"/>
      <c r="FY2929" s="153"/>
      <c r="FZ2929" s="153"/>
      <c r="GA2929" s="153"/>
      <c r="GB2929" s="153"/>
      <c r="GC2929" s="153"/>
      <c r="GD2929" s="153"/>
      <c r="GE2929" s="153"/>
      <c r="GF2929" s="153"/>
      <c r="GG2929" s="153"/>
      <c r="GH2929" s="153"/>
      <c r="GI2929" s="153"/>
      <c r="GJ2929" s="153"/>
      <c r="GK2929" s="153"/>
      <c r="GL2929" s="153"/>
      <c r="GM2929" s="153"/>
      <c r="GN2929" s="153"/>
      <c r="GO2929" s="153"/>
      <c r="GP2929" s="153"/>
      <c r="GQ2929" s="153"/>
      <c r="GR2929" s="153"/>
      <c r="GS2929" s="153"/>
      <c r="GT2929" s="153"/>
      <c r="GU2929" s="153"/>
      <c r="GV2929" s="153"/>
      <c r="GW2929" s="153"/>
      <c r="GX2929" s="153"/>
      <c r="GY2929" s="153"/>
      <c r="GZ2929" s="153"/>
      <c r="HA2929" s="153"/>
      <c r="HB2929" s="153"/>
      <c r="HC2929" s="153"/>
      <c r="HD2929" s="153"/>
      <c r="HE2929" s="153"/>
      <c r="HF2929" s="153"/>
      <c r="HG2929" s="153"/>
      <c r="HH2929" s="153"/>
      <c r="HI2929" s="153"/>
      <c r="HJ2929" s="153"/>
      <c r="HK2929" s="153"/>
      <c r="HL2929" s="153"/>
      <c r="HM2929" s="153"/>
      <c r="HN2929" s="153"/>
      <c r="HO2929" s="153"/>
      <c r="HP2929" s="153"/>
      <c r="HQ2929" s="153"/>
      <c r="HR2929" s="153"/>
      <c r="HS2929" s="153"/>
      <c r="HT2929" s="153"/>
      <c r="HU2929" s="153"/>
      <c r="HV2929" s="153"/>
      <c r="HW2929" s="153"/>
      <c r="HX2929" s="153"/>
      <c r="HY2929" s="153"/>
      <c r="HZ2929" s="153"/>
    </row>
    <row r="2930" spans="1:234" s="174" customFormat="1" ht="15">
      <c r="A2930" s="150"/>
      <c r="B2930" s="151"/>
      <c r="C2930" s="152"/>
      <c r="D2930" s="151"/>
      <c r="E2930" s="151"/>
      <c r="F2930" s="151"/>
      <c r="G2930" s="151"/>
      <c r="H2930" s="151"/>
      <c r="I2930" s="151"/>
      <c r="J2930" s="151"/>
      <c r="K2930" s="151"/>
      <c r="L2930" s="151"/>
      <c r="M2930" s="151"/>
      <c r="N2930" s="151"/>
      <c r="O2930" s="151"/>
      <c r="P2930" s="153"/>
      <c r="Q2930" s="153"/>
      <c r="R2930" s="153"/>
      <c r="S2930" s="153"/>
      <c r="T2930" s="153"/>
      <c r="U2930" s="153"/>
      <c r="V2930" s="153"/>
      <c r="W2930" s="153"/>
      <c r="X2930" s="153"/>
      <c r="Y2930" s="153"/>
      <c r="Z2930" s="153"/>
      <c r="AA2930" s="153"/>
      <c r="AB2930" s="153"/>
      <c r="AC2930" s="153"/>
      <c r="AD2930" s="153"/>
      <c r="AE2930" s="153"/>
      <c r="AF2930" s="153"/>
      <c r="AG2930" s="153"/>
      <c r="AH2930" s="153"/>
      <c r="AI2930" s="153"/>
      <c r="AJ2930" s="153"/>
      <c r="AK2930" s="153"/>
      <c r="AL2930" s="153"/>
      <c r="AM2930" s="153"/>
      <c r="AN2930" s="153"/>
      <c r="AO2930" s="153"/>
      <c r="AP2930" s="153"/>
      <c r="AQ2930" s="153"/>
      <c r="AR2930" s="153"/>
      <c r="AS2930" s="153"/>
      <c r="AT2930" s="153"/>
      <c r="AU2930" s="153"/>
      <c r="AV2930" s="153"/>
      <c r="AW2930" s="153"/>
      <c r="AX2930" s="153"/>
      <c r="AY2930" s="153"/>
      <c r="AZ2930" s="153"/>
      <c r="BA2930" s="153"/>
      <c r="BB2930" s="153"/>
      <c r="BC2930" s="153"/>
      <c r="BD2930" s="153"/>
      <c r="BE2930" s="153"/>
      <c r="BF2930" s="153"/>
      <c r="BG2930" s="153"/>
      <c r="BH2930" s="153"/>
      <c r="BI2930" s="153"/>
      <c r="BJ2930" s="153"/>
      <c r="BK2930" s="153"/>
      <c r="BL2930" s="153"/>
      <c r="BM2930" s="153"/>
      <c r="BN2930" s="153"/>
      <c r="BO2930" s="153"/>
      <c r="BP2930" s="153"/>
      <c r="BQ2930" s="153"/>
      <c r="BR2930" s="153"/>
      <c r="BS2930" s="153"/>
      <c r="BT2930" s="153"/>
      <c r="BU2930" s="153"/>
      <c r="BV2930" s="153"/>
      <c r="BW2930" s="153"/>
      <c r="BX2930" s="153"/>
      <c r="BY2930" s="153"/>
      <c r="BZ2930" s="153"/>
      <c r="CA2930" s="153"/>
      <c r="CB2930" s="153"/>
      <c r="CC2930" s="153"/>
      <c r="CD2930" s="153"/>
      <c r="CE2930" s="153"/>
      <c r="CF2930" s="153"/>
      <c r="CG2930" s="153"/>
      <c r="CH2930" s="153"/>
      <c r="CI2930" s="153"/>
      <c r="CJ2930" s="153"/>
      <c r="CK2930" s="153"/>
      <c r="CL2930" s="153"/>
      <c r="CM2930" s="153"/>
      <c r="CN2930" s="153"/>
      <c r="CO2930" s="153"/>
      <c r="CP2930" s="153"/>
      <c r="CQ2930" s="153"/>
      <c r="CR2930" s="153"/>
      <c r="CS2930" s="153"/>
      <c r="CT2930" s="153"/>
      <c r="CU2930" s="153"/>
      <c r="CV2930" s="153"/>
      <c r="CW2930" s="153"/>
      <c r="CX2930" s="153"/>
      <c r="CY2930" s="153"/>
      <c r="CZ2930" s="153"/>
      <c r="DA2930" s="153"/>
      <c r="DB2930" s="153"/>
      <c r="DC2930" s="153"/>
      <c r="DD2930" s="153"/>
      <c r="DE2930" s="153"/>
      <c r="DF2930" s="153"/>
      <c r="DG2930" s="153"/>
      <c r="DH2930" s="153"/>
      <c r="DI2930" s="153"/>
      <c r="DJ2930" s="153"/>
      <c r="DK2930" s="153"/>
      <c r="DL2930" s="153"/>
      <c r="DM2930" s="153"/>
      <c r="DN2930" s="153"/>
      <c r="DO2930" s="153"/>
      <c r="DP2930" s="153"/>
      <c r="DQ2930" s="153"/>
      <c r="DR2930" s="153"/>
      <c r="DS2930" s="153"/>
      <c r="DT2930" s="153"/>
      <c r="DU2930" s="153"/>
      <c r="DV2930" s="153"/>
      <c r="DW2930" s="153"/>
      <c r="DX2930" s="153"/>
      <c r="DY2930" s="153"/>
      <c r="DZ2930" s="153"/>
      <c r="EA2930" s="153"/>
      <c r="EB2930" s="153"/>
      <c r="EC2930" s="153"/>
      <c r="ED2930" s="153"/>
      <c r="EE2930" s="153"/>
      <c r="EF2930" s="153"/>
      <c r="EG2930" s="153"/>
      <c r="EH2930" s="153"/>
      <c r="EI2930" s="153"/>
      <c r="EJ2930" s="153"/>
      <c r="EK2930" s="153"/>
      <c r="EL2930" s="153"/>
      <c r="EM2930" s="153"/>
      <c r="EN2930" s="153"/>
      <c r="EO2930" s="153"/>
      <c r="EP2930" s="153"/>
      <c r="EQ2930" s="153"/>
      <c r="ER2930" s="153"/>
      <c r="ES2930" s="153"/>
      <c r="ET2930" s="153"/>
      <c r="EU2930" s="153"/>
      <c r="EV2930" s="153"/>
      <c r="EW2930" s="153"/>
      <c r="EX2930" s="153"/>
      <c r="EY2930" s="153"/>
      <c r="EZ2930" s="153"/>
      <c r="FA2930" s="153"/>
      <c r="FB2930" s="153"/>
      <c r="FC2930" s="153"/>
      <c r="FD2930" s="153"/>
      <c r="FE2930" s="153"/>
      <c r="FF2930" s="153"/>
      <c r="FG2930" s="153"/>
      <c r="FH2930" s="153"/>
      <c r="FI2930" s="153"/>
      <c r="FJ2930" s="153"/>
      <c r="FK2930" s="153"/>
      <c r="FL2930" s="153"/>
      <c r="FM2930" s="153"/>
      <c r="FN2930" s="153"/>
      <c r="FO2930" s="153"/>
      <c r="FP2930" s="153"/>
      <c r="FQ2930" s="153"/>
      <c r="FR2930" s="153"/>
      <c r="FS2930" s="153"/>
      <c r="FT2930" s="153"/>
      <c r="FU2930" s="153"/>
      <c r="FV2930" s="153"/>
      <c r="FW2930" s="153"/>
      <c r="FX2930" s="153"/>
      <c r="FY2930" s="153"/>
      <c r="FZ2930" s="153"/>
      <c r="GA2930" s="153"/>
      <c r="GB2930" s="153"/>
      <c r="GC2930" s="153"/>
      <c r="GD2930" s="153"/>
      <c r="GE2930" s="153"/>
      <c r="GF2930" s="153"/>
      <c r="GG2930" s="153"/>
      <c r="GH2930" s="153"/>
      <c r="GI2930" s="153"/>
      <c r="GJ2930" s="153"/>
      <c r="GK2930" s="153"/>
      <c r="GL2930" s="153"/>
      <c r="GM2930" s="153"/>
      <c r="GN2930" s="153"/>
      <c r="GO2930" s="153"/>
      <c r="GP2930" s="153"/>
      <c r="GQ2930" s="153"/>
      <c r="GR2930" s="153"/>
      <c r="GS2930" s="153"/>
      <c r="GT2930" s="153"/>
      <c r="GU2930" s="153"/>
      <c r="GV2930" s="153"/>
      <c r="GW2930" s="153"/>
      <c r="GX2930" s="153"/>
      <c r="GY2930" s="153"/>
      <c r="GZ2930" s="153"/>
      <c r="HA2930" s="153"/>
      <c r="HB2930" s="153"/>
      <c r="HC2930" s="153"/>
      <c r="HD2930" s="153"/>
      <c r="HE2930" s="153"/>
      <c r="HF2930" s="153"/>
      <c r="HG2930" s="153"/>
      <c r="HH2930" s="153"/>
      <c r="HI2930" s="153"/>
      <c r="HJ2930" s="153"/>
      <c r="HK2930" s="153"/>
      <c r="HL2930" s="153"/>
      <c r="HM2930" s="153"/>
      <c r="HN2930" s="153"/>
      <c r="HO2930" s="153"/>
      <c r="HP2930" s="153"/>
      <c r="HQ2930" s="153"/>
      <c r="HR2930" s="153"/>
      <c r="HS2930" s="153"/>
      <c r="HT2930" s="153"/>
      <c r="HU2930" s="153"/>
      <c r="HV2930" s="153"/>
      <c r="HW2930" s="153"/>
      <c r="HX2930" s="153"/>
      <c r="HY2930" s="153"/>
      <c r="HZ2930" s="153"/>
    </row>
    <row r="2931" spans="1:234" s="174" customFormat="1" ht="15">
      <c r="A2931" s="150"/>
      <c r="B2931" s="151"/>
      <c r="C2931" s="152"/>
      <c r="D2931" s="151"/>
      <c r="E2931" s="151"/>
      <c r="F2931" s="151"/>
      <c r="G2931" s="151"/>
      <c r="H2931" s="151"/>
      <c r="I2931" s="151"/>
      <c r="J2931" s="151"/>
      <c r="K2931" s="151"/>
      <c r="L2931" s="151"/>
      <c r="M2931" s="151"/>
      <c r="N2931" s="151"/>
      <c r="O2931" s="151"/>
      <c r="P2931" s="153"/>
      <c r="Q2931" s="153"/>
      <c r="R2931" s="153"/>
      <c r="S2931" s="153"/>
      <c r="T2931" s="153"/>
      <c r="U2931" s="153"/>
      <c r="V2931" s="153"/>
      <c r="W2931" s="153"/>
      <c r="X2931" s="153"/>
      <c r="Y2931" s="153"/>
      <c r="Z2931" s="153"/>
      <c r="AA2931" s="153"/>
      <c r="AB2931" s="153"/>
      <c r="AC2931" s="153"/>
      <c r="AD2931" s="153"/>
      <c r="AE2931" s="153"/>
      <c r="AF2931" s="153"/>
      <c r="AG2931" s="153"/>
      <c r="AH2931" s="153"/>
      <c r="AI2931" s="153"/>
      <c r="AJ2931" s="153"/>
      <c r="AK2931" s="153"/>
      <c r="AL2931" s="153"/>
      <c r="AM2931" s="153"/>
      <c r="AN2931" s="153"/>
      <c r="AO2931" s="153"/>
      <c r="AP2931" s="153"/>
      <c r="AQ2931" s="153"/>
      <c r="AR2931" s="153"/>
      <c r="AS2931" s="153"/>
      <c r="AT2931" s="153"/>
      <c r="AU2931" s="153"/>
      <c r="AV2931" s="153"/>
      <c r="AW2931" s="153"/>
      <c r="AX2931" s="153"/>
      <c r="AY2931" s="153"/>
      <c r="AZ2931" s="153"/>
      <c r="BA2931" s="153"/>
      <c r="BB2931" s="153"/>
      <c r="BC2931" s="153"/>
      <c r="BD2931" s="153"/>
      <c r="BE2931" s="153"/>
      <c r="BF2931" s="153"/>
      <c r="BG2931" s="153"/>
      <c r="BH2931" s="153"/>
      <c r="BI2931" s="153"/>
      <c r="BJ2931" s="153"/>
      <c r="BK2931" s="153"/>
      <c r="BL2931" s="153"/>
      <c r="BM2931" s="153"/>
      <c r="BN2931" s="153"/>
      <c r="BO2931" s="153"/>
      <c r="BP2931" s="153"/>
      <c r="BQ2931" s="153"/>
      <c r="BR2931" s="153"/>
      <c r="BS2931" s="153"/>
      <c r="BT2931" s="153"/>
      <c r="BU2931" s="153"/>
      <c r="BV2931" s="153"/>
      <c r="BW2931" s="153"/>
      <c r="BX2931" s="153"/>
      <c r="BY2931" s="153"/>
      <c r="BZ2931" s="153"/>
      <c r="CA2931" s="153"/>
      <c r="CB2931" s="153"/>
      <c r="CC2931" s="153"/>
      <c r="CD2931" s="153"/>
      <c r="CE2931" s="153"/>
      <c r="CF2931" s="153"/>
      <c r="CG2931" s="153"/>
      <c r="CH2931" s="153"/>
      <c r="CI2931" s="153"/>
      <c r="CJ2931" s="153"/>
      <c r="CK2931" s="153"/>
      <c r="CL2931" s="153"/>
      <c r="CM2931" s="153"/>
      <c r="CN2931" s="153"/>
      <c r="CO2931" s="153"/>
      <c r="CP2931" s="153"/>
      <c r="CQ2931" s="153"/>
      <c r="CR2931" s="153"/>
      <c r="CS2931" s="153"/>
      <c r="CT2931" s="153"/>
      <c r="CU2931" s="153"/>
      <c r="CV2931" s="153"/>
      <c r="CW2931" s="153"/>
      <c r="CX2931" s="153"/>
      <c r="CY2931" s="153"/>
      <c r="CZ2931" s="153"/>
      <c r="DA2931" s="153"/>
      <c r="DB2931" s="153"/>
      <c r="DC2931" s="153"/>
      <c r="DD2931" s="153"/>
      <c r="DE2931" s="153"/>
      <c r="DF2931" s="153"/>
      <c r="DG2931" s="153"/>
      <c r="DH2931" s="153"/>
      <c r="DI2931" s="153"/>
      <c r="DJ2931" s="153"/>
      <c r="DK2931" s="153"/>
      <c r="DL2931" s="153"/>
      <c r="DM2931" s="153"/>
      <c r="DN2931" s="153"/>
      <c r="DO2931" s="153"/>
      <c r="DP2931" s="153"/>
      <c r="DQ2931" s="153"/>
      <c r="DR2931" s="153"/>
      <c r="DS2931" s="153"/>
      <c r="DT2931" s="153"/>
      <c r="DU2931" s="153"/>
      <c r="DV2931" s="153"/>
      <c r="DW2931" s="153"/>
      <c r="DX2931" s="153"/>
      <c r="DY2931" s="153"/>
      <c r="DZ2931" s="153"/>
      <c r="EA2931" s="153"/>
      <c r="EB2931" s="153"/>
      <c r="EC2931" s="153"/>
      <c r="ED2931" s="153"/>
      <c r="EE2931" s="153"/>
      <c r="EF2931" s="153"/>
      <c r="EG2931" s="153"/>
      <c r="EH2931" s="153"/>
      <c r="EI2931" s="153"/>
      <c r="EJ2931" s="153"/>
      <c r="EK2931" s="153"/>
      <c r="EL2931" s="153"/>
      <c r="EM2931" s="153"/>
      <c r="EN2931" s="153"/>
      <c r="EO2931" s="153"/>
      <c r="EP2931" s="153"/>
      <c r="EQ2931" s="153"/>
      <c r="ER2931" s="153"/>
      <c r="ES2931" s="153"/>
      <c r="ET2931" s="153"/>
      <c r="EU2931" s="153"/>
      <c r="EV2931" s="153"/>
      <c r="EW2931" s="153"/>
      <c r="EX2931" s="153"/>
      <c r="EY2931" s="153"/>
      <c r="EZ2931" s="153"/>
      <c r="FA2931" s="153"/>
      <c r="FB2931" s="153"/>
      <c r="FC2931" s="153"/>
      <c r="FD2931" s="153"/>
      <c r="FE2931" s="153"/>
      <c r="FF2931" s="153"/>
      <c r="FG2931" s="153"/>
      <c r="FH2931" s="153"/>
      <c r="FI2931" s="153"/>
      <c r="FJ2931" s="153"/>
      <c r="FK2931" s="153"/>
      <c r="FL2931" s="153"/>
      <c r="FM2931" s="153"/>
      <c r="FN2931" s="153"/>
      <c r="FO2931" s="153"/>
      <c r="FP2931" s="153"/>
      <c r="FQ2931" s="153"/>
      <c r="FR2931" s="153"/>
      <c r="FS2931" s="153"/>
      <c r="FT2931" s="153"/>
      <c r="FU2931" s="153"/>
      <c r="FV2931" s="153"/>
      <c r="FW2931" s="153"/>
      <c r="FX2931" s="153"/>
      <c r="FY2931" s="153"/>
      <c r="FZ2931" s="153"/>
      <c r="GA2931" s="153"/>
      <c r="GB2931" s="153"/>
      <c r="GC2931" s="153"/>
      <c r="GD2931" s="153"/>
      <c r="GE2931" s="153"/>
      <c r="GF2931" s="153"/>
      <c r="GG2931" s="153"/>
      <c r="GH2931" s="153"/>
      <c r="GI2931" s="153"/>
      <c r="GJ2931" s="153"/>
      <c r="GK2931" s="153"/>
      <c r="GL2931" s="153"/>
      <c r="GM2931" s="153"/>
      <c r="GN2931" s="153"/>
      <c r="GO2931" s="153"/>
      <c r="GP2931" s="153"/>
      <c r="GQ2931" s="153"/>
      <c r="GR2931" s="153"/>
      <c r="GS2931" s="153"/>
      <c r="GT2931" s="153"/>
      <c r="GU2931" s="153"/>
      <c r="GV2931" s="153"/>
      <c r="GW2931" s="153"/>
      <c r="GX2931" s="153"/>
      <c r="GY2931" s="153"/>
      <c r="GZ2931" s="153"/>
      <c r="HA2931" s="153"/>
      <c r="HB2931" s="153"/>
      <c r="HC2931" s="153"/>
      <c r="HD2931" s="153"/>
      <c r="HE2931" s="153"/>
      <c r="HF2931" s="153"/>
      <c r="HG2931" s="153"/>
      <c r="HH2931" s="153"/>
      <c r="HI2931" s="153"/>
      <c r="HJ2931" s="153"/>
      <c r="HK2931" s="153"/>
      <c r="HL2931" s="153"/>
      <c r="HM2931" s="153"/>
      <c r="HN2931" s="153"/>
      <c r="HO2931" s="153"/>
      <c r="HP2931" s="153"/>
      <c r="HQ2931" s="153"/>
      <c r="HR2931" s="153"/>
      <c r="HS2931" s="153"/>
      <c r="HT2931" s="153"/>
      <c r="HU2931" s="153"/>
      <c r="HV2931" s="153"/>
      <c r="HW2931" s="153"/>
      <c r="HX2931" s="153"/>
      <c r="HY2931" s="153"/>
      <c r="HZ2931" s="153"/>
    </row>
    <row r="2932" spans="1:234" s="174" customFormat="1" ht="15">
      <c r="A2932" s="150"/>
      <c r="B2932" s="151"/>
      <c r="C2932" s="152"/>
      <c r="D2932" s="151"/>
      <c r="E2932" s="151"/>
      <c r="F2932" s="151"/>
      <c r="G2932" s="151"/>
      <c r="H2932" s="151"/>
      <c r="I2932" s="151"/>
      <c r="J2932" s="151"/>
      <c r="K2932" s="151"/>
      <c r="L2932" s="151"/>
      <c r="M2932" s="151"/>
      <c r="N2932" s="151"/>
      <c r="O2932" s="151"/>
      <c r="P2932" s="153"/>
      <c r="Q2932" s="153"/>
      <c r="R2932" s="153"/>
      <c r="S2932" s="153"/>
      <c r="T2932" s="153"/>
      <c r="U2932" s="153"/>
      <c r="V2932" s="153"/>
      <c r="W2932" s="153"/>
      <c r="X2932" s="153"/>
      <c r="Y2932" s="153"/>
      <c r="Z2932" s="153"/>
      <c r="AA2932" s="153"/>
      <c r="AB2932" s="153"/>
      <c r="AC2932" s="153"/>
      <c r="AD2932" s="153"/>
      <c r="AE2932" s="153"/>
      <c r="AF2932" s="153"/>
      <c r="AG2932" s="153"/>
      <c r="AH2932" s="153"/>
      <c r="AI2932" s="153"/>
      <c r="AJ2932" s="153"/>
      <c r="AK2932" s="153"/>
      <c r="AL2932" s="153"/>
      <c r="AM2932" s="153"/>
      <c r="AN2932" s="153"/>
      <c r="AO2932" s="153"/>
      <c r="AP2932" s="153"/>
      <c r="AQ2932" s="153"/>
      <c r="AR2932" s="153"/>
      <c r="AS2932" s="153"/>
      <c r="AT2932" s="153"/>
      <c r="AU2932" s="153"/>
      <c r="AV2932" s="153"/>
      <c r="AW2932" s="153"/>
      <c r="AX2932" s="153"/>
      <c r="AY2932" s="153"/>
      <c r="AZ2932" s="153"/>
      <c r="BA2932" s="153"/>
      <c r="BB2932" s="153"/>
      <c r="BC2932" s="153"/>
      <c r="BD2932" s="153"/>
      <c r="BE2932" s="153"/>
      <c r="BF2932" s="153"/>
      <c r="BG2932" s="153"/>
      <c r="BH2932" s="153"/>
      <c r="BI2932" s="153"/>
      <c r="BJ2932" s="153"/>
      <c r="BK2932" s="153"/>
      <c r="BL2932" s="153"/>
      <c r="BM2932" s="153"/>
      <c r="BN2932" s="153"/>
      <c r="BO2932" s="153"/>
      <c r="BP2932" s="153"/>
      <c r="BQ2932" s="153"/>
      <c r="BR2932" s="153"/>
      <c r="BS2932" s="153"/>
      <c r="BT2932" s="153"/>
      <c r="BU2932" s="153"/>
      <c r="BV2932" s="153"/>
      <c r="BW2932" s="153"/>
      <c r="BX2932" s="153"/>
      <c r="BY2932" s="153"/>
      <c r="BZ2932" s="153"/>
      <c r="CA2932" s="153"/>
      <c r="CB2932" s="153"/>
      <c r="CC2932" s="153"/>
      <c r="CD2932" s="153"/>
      <c r="CE2932" s="153"/>
      <c r="CF2932" s="153"/>
      <c r="CG2932" s="153"/>
      <c r="CH2932" s="153"/>
      <c r="CI2932" s="153"/>
      <c r="CJ2932" s="153"/>
      <c r="CK2932" s="153"/>
      <c r="CL2932" s="153"/>
      <c r="CM2932" s="153"/>
      <c r="CN2932" s="153"/>
      <c r="CO2932" s="153"/>
      <c r="CP2932" s="153"/>
      <c r="CQ2932" s="153"/>
      <c r="CR2932" s="153"/>
      <c r="CS2932" s="153"/>
      <c r="CT2932" s="153"/>
      <c r="CU2932" s="153"/>
      <c r="CV2932" s="153"/>
      <c r="CW2932" s="153"/>
      <c r="CX2932" s="153"/>
      <c r="CY2932" s="153"/>
      <c r="CZ2932" s="153"/>
      <c r="DA2932" s="153"/>
      <c r="DB2932" s="153"/>
      <c r="DC2932" s="153"/>
      <c r="DD2932" s="153"/>
      <c r="DE2932" s="153"/>
      <c r="DF2932" s="153"/>
      <c r="DG2932" s="153"/>
      <c r="DH2932" s="153"/>
      <c r="DI2932" s="153"/>
      <c r="DJ2932" s="153"/>
      <c r="DK2932" s="153"/>
      <c r="DL2932" s="153"/>
      <c r="DM2932" s="153"/>
      <c r="DN2932" s="153"/>
      <c r="DO2932" s="153"/>
      <c r="DP2932" s="153"/>
      <c r="DQ2932" s="153"/>
      <c r="DR2932" s="153"/>
      <c r="DS2932" s="153"/>
      <c r="DT2932" s="153"/>
      <c r="DU2932" s="153"/>
      <c r="DV2932" s="153"/>
      <c r="DW2932" s="153"/>
      <c r="DX2932" s="153"/>
      <c r="DY2932" s="153"/>
      <c r="DZ2932" s="153"/>
      <c r="EA2932" s="153"/>
      <c r="EB2932" s="153"/>
      <c r="EC2932" s="153"/>
      <c r="ED2932" s="153"/>
      <c r="EE2932" s="153"/>
      <c r="EF2932" s="153"/>
      <c r="EG2932" s="153"/>
      <c r="EH2932" s="153"/>
      <c r="EI2932" s="153"/>
      <c r="EJ2932" s="153"/>
      <c r="EK2932" s="153"/>
      <c r="EL2932" s="153"/>
      <c r="EM2932" s="153"/>
      <c r="EN2932" s="153"/>
      <c r="EO2932" s="153"/>
      <c r="EP2932" s="153"/>
      <c r="EQ2932" s="153"/>
      <c r="ER2932" s="153"/>
      <c r="ES2932" s="153"/>
      <c r="ET2932" s="153"/>
      <c r="EU2932" s="153"/>
      <c r="EV2932" s="153"/>
      <c r="EW2932" s="153"/>
      <c r="EX2932" s="153"/>
      <c r="EY2932" s="153"/>
      <c r="EZ2932" s="153"/>
      <c r="FA2932" s="153"/>
      <c r="FB2932" s="153"/>
      <c r="FC2932" s="153"/>
      <c r="FD2932" s="153"/>
      <c r="FE2932" s="153"/>
      <c r="FF2932" s="153"/>
      <c r="FG2932" s="153"/>
      <c r="FH2932" s="153"/>
      <c r="FI2932" s="153"/>
      <c r="FJ2932" s="153"/>
      <c r="FK2932" s="153"/>
      <c r="FL2932" s="153"/>
      <c r="FM2932" s="153"/>
      <c r="FN2932" s="153"/>
      <c r="FO2932" s="153"/>
      <c r="FP2932" s="153"/>
      <c r="FQ2932" s="153"/>
      <c r="FR2932" s="153"/>
      <c r="FS2932" s="153"/>
      <c r="FT2932" s="153"/>
      <c r="FU2932" s="153"/>
      <c r="FV2932" s="153"/>
      <c r="FW2932" s="153"/>
      <c r="FX2932" s="153"/>
      <c r="FY2932" s="153"/>
      <c r="FZ2932" s="153"/>
      <c r="GA2932" s="153"/>
      <c r="GB2932" s="153"/>
      <c r="GC2932" s="153"/>
      <c r="GD2932" s="153"/>
      <c r="GE2932" s="153"/>
      <c r="GF2932" s="153"/>
      <c r="GG2932" s="153"/>
      <c r="GH2932" s="153"/>
      <c r="GI2932" s="153"/>
      <c r="GJ2932" s="153"/>
      <c r="GK2932" s="153"/>
      <c r="GL2932" s="153"/>
      <c r="GM2932" s="153"/>
      <c r="GN2932" s="153"/>
      <c r="GO2932" s="153"/>
      <c r="GP2932" s="153"/>
      <c r="GQ2932" s="153"/>
      <c r="GR2932" s="153"/>
      <c r="GS2932" s="153"/>
      <c r="GT2932" s="153"/>
      <c r="GU2932" s="153"/>
      <c r="GV2932" s="153"/>
      <c r="GW2932" s="153"/>
      <c r="GX2932" s="153"/>
      <c r="GY2932" s="153"/>
      <c r="GZ2932" s="153"/>
      <c r="HA2932" s="153"/>
      <c r="HB2932" s="153"/>
      <c r="HC2932" s="153"/>
      <c r="HD2932" s="153"/>
      <c r="HE2932" s="153"/>
      <c r="HF2932" s="153"/>
      <c r="HG2932" s="153"/>
      <c r="HH2932" s="153"/>
      <c r="HI2932" s="153"/>
      <c r="HJ2932" s="153"/>
      <c r="HK2932" s="153"/>
      <c r="HL2932" s="153"/>
      <c r="HM2932" s="153"/>
      <c r="HN2932" s="153"/>
      <c r="HO2932" s="153"/>
      <c r="HP2932" s="153"/>
      <c r="HQ2932" s="153"/>
      <c r="HR2932" s="153"/>
      <c r="HS2932" s="153"/>
      <c r="HT2932" s="153"/>
      <c r="HU2932" s="153"/>
      <c r="HV2932" s="153"/>
      <c r="HW2932" s="153"/>
      <c r="HX2932" s="153"/>
      <c r="HY2932" s="153"/>
      <c r="HZ2932" s="153"/>
    </row>
    <row r="2933" spans="1:234" s="174" customFormat="1" ht="15">
      <c r="A2933" s="150"/>
      <c r="B2933" s="151"/>
      <c r="C2933" s="152"/>
      <c r="D2933" s="151"/>
      <c r="E2933" s="151"/>
      <c r="F2933" s="151"/>
      <c r="G2933" s="151"/>
      <c r="H2933" s="151"/>
      <c r="I2933" s="151"/>
      <c r="J2933" s="151"/>
      <c r="K2933" s="151"/>
      <c r="L2933" s="151"/>
      <c r="M2933" s="151"/>
      <c r="N2933" s="151"/>
      <c r="O2933" s="151"/>
      <c r="P2933" s="153"/>
      <c r="Q2933" s="153"/>
      <c r="R2933" s="153"/>
      <c r="S2933" s="153"/>
      <c r="T2933" s="153"/>
      <c r="U2933" s="153"/>
      <c r="V2933" s="153"/>
      <c r="W2933" s="153"/>
      <c r="X2933" s="153"/>
      <c r="Y2933" s="153"/>
      <c r="Z2933" s="153"/>
      <c r="AA2933" s="153"/>
      <c r="AB2933" s="153"/>
      <c r="AC2933" s="153"/>
      <c r="AD2933" s="153"/>
      <c r="AE2933" s="153"/>
      <c r="AF2933" s="153"/>
      <c r="AG2933" s="153"/>
      <c r="AH2933" s="153"/>
      <c r="AI2933" s="153"/>
      <c r="AJ2933" s="153"/>
      <c r="AK2933" s="153"/>
      <c r="AL2933" s="153"/>
      <c r="AM2933" s="153"/>
      <c r="AN2933" s="153"/>
      <c r="AO2933" s="153"/>
      <c r="AP2933" s="153"/>
      <c r="AQ2933" s="153"/>
      <c r="AR2933" s="153"/>
      <c r="AS2933" s="153"/>
      <c r="AT2933" s="153"/>
      <c r="AU2933" s="153"/>
      <c r="AV2933" s="153"/>
      <c r="AW2933" s="153"/>
      <c r="AX2933" s="153"/>
      <c r="AY2933" s="153"/>
      <c r="AZ2933" s="153"/>
      <c r="BA2933" s="153"/>
      <c r="BB2933" s="153"/>
      <c r="BC2933" s="153"/>
      <c r="BD2933" s="153"/>
      <c r="BE2933" s="153"/>
      <c r="BF2933" s="153"/>
      <c r="BG2933" s="153"/>
      <c r="BH2933" s="153"/>
      <c r="BI2933" s="153"/>
      <c r="BJ2933" s="153"/>
      <c r="BK2933" s="153"/>
      <c r="BL2933" s="153"/>
      <c r="BM2933" s="153"/>
      <c r="BN2933" s="153"/>
      <c r="BO2933" s="153"/>
      <c r="BP2933" s="153"/>
      <c r="BQ2933" s="153"/>
      <c r="BR2933" s="153"/>
      <c r="BS2933" s="153"/>
      <c r="BT2933" s="153"/>
      <c r="BU2933" s="153"/>
      <c r="BV2933" s="153"/>
      <c r="BW2933" s="153"/>
      <c r="BX2933" s="153"/>
      <c r="BY2933" s="153"/>
      <c r="BZ2933" s="153"/>
      <c r="CA2933" s="153"/>
      <c r="CB2933" s="153"/>
      <c r="CC2933" s="153"/>
      <c r="CD2933" s="153"/>
      <c r="CE2933" s="153"/>
      <c r="CF2933" s="153"/>
      <c r="CG2933" s="153"/>
      <c r="CH2933" s="153"/>
      <c r="CI2933" s="153"/>
      <c r="CJ2933" s="153"/>
      <c r="CK2933" s="153"/>
      <c r="CL2933" s="153"/>
      <c r="CM2933" s="153"/>
      <c r="CN2933" s="153"/>
      <c r="CO2933" s="153"/>
      <c r="CP2933" s="153"/>
      <c r="CQ2933" s="153"/>
      <c r="CR2933" s="153"/>
      <c r="CS2933" s="153"/>
      <c r="CT2933" s="153"/>
      <c r="CU2933" s="153"/>
      <c r="CV2933" s="153"/>
      <c r="CW2933" s="153"/>
      <c r="CX2933" s="153"/>
      <c r="CY2933" s="153"/>
      <c r="CZ2933" s="153"/>
      <c r="DA2933" s="153"/>
      <c r="DB2933" s="153"/>
      <c r="DC2933" s="153"/>
      <c r="DD2933" s="153"/>
      <c r="DE2933" s="153"/>
      <c r="DF2933" s="153"/>
      <c r="DG2933" s="153"/>
      <c r="DH2933" s="153"/>
      <c r="DI2933" s="153"/>
      <c r="DJ2933" s="153"/>
      <c r="DK2933" s="153"/>
      <c r="DL2933" s="153"/>
      <c r="DM2933" s="153"/>
      <c r="DN2933" s="153"/>
      <c r="DO2933" s="153"/>
      <c r="DP2933" s="153"/>
      <c r="DQ2933" s="153"/>
      <c r="DR2933" s="153"/>
      <c r="DS2933" s="153"/>
      <c r="DT2933" s="153"/>
      <c r="DU2933" s="153"/>
      <c r="DV2933" s="153"/>
      <c r="DW2933" s="153"/>
      <c r="DX2933" s="153"/>
      <c r="DY2933" s="153"/>
      <c r="DZ2933" s="153"/>
      <c r="EA2933" s="153"/>
      <c r="EB2933" s="153"/>
      <c r="EC2933" s="153"/>
      <c r="ED2933" s="153"/>
      <c r="EE2933" s="153"/>
      <c r="EF2933" s="153"/>
      <c r="EG2933" s="153"/>
      <c r="EH2933" s="153"/>
      <c r="EI2933" s="153"/>
      <c r="EJ2933" s="153"/>
      <c r="EK2933" s="153"/>
      <c r="EL2933" s="153"/>
      <c r="EM2933" s="153"/>
      <c r="EN2933" s="153"/>
      <c r="EO2933" s="153"/>
      <c r="EP2933" s="153"/>
      <c r="EQ2933" s="153"/>
      <c r="ER2933" s="153"/>
      <c r="ES2933" s="153"/>
      <c r="ET2933" s="153"/>
      <c r="EU2933" s="153"/>
      <c r="EV2933" s="153"/>
      <c r="EW2933" s="153"/>
      <c r="EX2933" s="153"/>
      <c r="EY2933" s="153"/>
      <c r="EZ2933" s="153"/>
      <c r="FA2933" s="153"/>
      <c r="FB2933" s="153"/>
      <c r="FC2933" s="153"/>
      <c r="FD2933" s="153"/>
      <c r="FE2933" s="153"/>
      <c r="FF2933" s="153"/>
      <c r="FG2933" s="153"/>
      <c r="FH2933" s="153"/>
      <c r="FI2933" s="153"/>
      <c r="FJ2933" s="153"/>
      <c r="FK2933" s="153"/>
      <c r="FL2933" s="153"/>
      <c r="FM2933" s="153"/>
      <c r="FN2933" s="153"/>
      <c r="FO2933" s="153"/>
      <c r="FP2933" s="153"/>
      <c r="FQ2933" s="153"/>
      <c r="FR2933" s="153"/>
      <c r="FS2933" s="153"/>
      <c r="FT2933" s="153"/>
      <c r="FU2933" s="153"/>
      <c r="FV2933" s="153"/>
      <c r="FW2933" s="153"/>
      <c r="FX2933" s="153"/>
      <c r="FY2933" s="153"/>
      <c r="FZ2933" s="153"/>
      <c r="GA2933" s="153"/>
      <c r="GB2933" s="153"/>
      <c r="GC2933" s="153"/>
      <c r="GD2933" s="153"/>
      <c r="GE2933" s="153"/>
      <c r="GF2933" s="153"/>
      <c r="GG2933" s="153"/>
      <c r="GH2933" s="153"/>
      <c r="GI2933" s="153"/>
      <c r="GJ2933" s="153"/>
      <c r="GK2933" s="153"/>
      <c r="GL2933" s="153"/>
      <c r="GM2933" s="153"/>
      <c r="GN2933" s="153"/>
      <c r="GO2933" s="153"/>
      <c r="GP2933" s="153"/>
      <c r="GQ2933" s="153"/>
      <c r="GR2933" s="153"/>
      <c r="GS2933" s="153"/>
      <c r="GT2933" s="153"/>
      <c r="GU2933" s="153"/>
      <c r="GV2933" s="153"/>
      <c r="GW2933" s="153"/>
      <c r="GX2933" s="153"/>
      <c r="GY2933" s="153"/>
      <c r="GZ2933" s="153"/>
      <c r="HA2933" s="153"/>
      <c r="HB2933" s="153"/>
      <c r="HC2933" s="153"/>
      <c r="HD2933" s="153"/>
      <c r="HE2933" s="153"/>
      <c r="HF2933" s="153"/>
      <c r="HG2933" s="153"/>
      <c r="HH2933" s="153"/>
      <c r="HI2933" s="153"/>
      <c r="HJ2933" s="153"/>
      <c r="HK2933" s="153"/>
      <c r="HL2933" s="153"/>
      <c r="HM2933" s="153"/>
      <c r="HN2933" s="153"/>
      <c r="HO2933" s="153"/>
      <c r="HP2933" s="153"/>
      <c r="HQ2933" s="153"/>
      <c r="HR2933" s="153"/>
      <c r="HS2933" s="153"/>
      <c r="HT2933" s="153"/>
      <c r="HU2933" s="153"/>
      <c r="HV2933" s="153"/>
      <c r="HW2933" s="153"/>
      <c r="HX2933" s="153"/>
      <c r="HY2933" s="153"/>
      <c r="HZ2933" s="153"/>
    </row>
    <row r="2934" spans="1:234" s="174" customFormat="1" ht="15">
      <c r="A2934" s="150"/>
      <c r="B2934" s="151"/>
      <c r="C2934" s="152"/>
      <c r="D2934" s="151"/>
      <c r="E2934" s="151"/>
      <c r="F2934" s="151"/>
      <c r="G2934" s="151"/>
      <c r="H2934" s="151"/>
      <c r="I2934" s="151"/>
      <c r="J2934" s="151"/>
      <c r="K2934" s="151"/>
      <c r="L2934" s="151"/>
      <c r="M2934" s="151"/>
      <c r="N2934" s="151"/>
      <c r="O2934" s="151"/>
      <c r="P2934" s="153"/>
      <c r="Q2934" s="153"/>
      <c r="R2934" s="153"/>
      <c r="S2934" s="153"/>
      <c r="T2934" s="153"/>
      <c r="U2934" s="153"/>
      <c r="V2934" s="153"/>
      <c r="W2934" s="153"/>
      <c r="X2934" s="153"/>
      <c r="Y2934" s="153"/>
      <c r="Z2934" s="153"/>
      <c r="AA2934" s="153"/>
      <c r="AB2934" s="153"/>
      <c r="AC2934" s="153"/>
      <c r="AD2934" s="153"/>
      <c r="AE2934" s="153"/>
      <c r="AF2934" s="153"/>
      <c r="AG2934" s="153"/>
      <c r="AH2934" s="153"/>
      <c r="AI2934" s="153"/>
      <c r="AJ2934" s="153"/>
      <c r="AK2934" s="153"/>
      <c r="AL2934" s="153"/>
      <c r="AM2934" s="153"/>
      <c r="AN2934" s="153"/>
      <c r="AO2934" s="153"/>
      <c r="AP2934" s="153"/>
      <c r="AQ2934" s="153"/>
      <c r="AR2934" s="153"/>
      <c r="AS2934" s="153"/>
      <c r="AT2934" s="153"/>
      <c r="AU2934" s="153"/>
      <c r="AV2934" s="153"/>
      <c r="AW2934" s="153"/>
      <c r="AX2934" s="153"/>
      <c r="AY2934" s="153"/>
      <c r="AZ2934" s="153"/>
      <c r="BA2934" s="153"/>
      <c r="BB2934" s="153"/>
      <c r="BC2934" s="153"/>
      <c r="BD2934" s="153"/>
      <c r="BE2934" s="153"/>
      <c r="BF2934" s="153"/>
      <c r="BG2934" s="153"/>
      <c r="BH2934" s="153"/>
      <c r="BI2934" s="153"/>
      <c r="BJ2934" s="153"/>
      <c r="BK2934" s="153"/>
      <c r="BL2934" s="153"/>
      <c r="BM2934" s="153"/>
      <c r="BN2934" s="153"/>
      <c r="BO2934" s="153"/>
      <c r="BP2934" s="153"/>
      <c r="BQ2934" s="153"/>
      <c r="BR2934" s="153"/>
      <c r="BS2934" s="153"/>
      <c r="BT2934" s="153"/>
      <c r="BU2934" s="153"/>
      <c r="BV2934" s="153"/>
      <c r="BW2934" s="153"/>
      <c r="BX2934" s="153"/>
      <c r="BY2934" s="153"/>
      <c r="BZ2934" s="153"/>
      <c r="CA2934" s="153"/>
      <c r="CB2934" s="153"/>
      <c r="CC2934" s="153"/>
      <c r="CD2934" s="153"/>
      <c r="CE2934" s="153"/>
      <c r="CF2934" s="153"/>
      <c r="CG2934" s="153"/>
      <c r="CH2934" s="153"/>
      <c r="CI2934" s="153"/>
      <c r="CJ2934" s="153"/>
      <c r="CK2934" s="153"/>
      <c r="CL2934" s="153"/>
      <c r="CM2934" s="153"/>
      <c r="CN2934" s="153"/>
      <c r="CO2934" s="153"/>
      <c r="CP2934" s="153"/>
      <c r="CQ2934" s="153"/>
      <c r="CR2934" s="153"/>
      <c r="CS2934" s="153"/>
      <c r="CT2934" s="153"/>
      <c r="CU2934" s="153"/>
      <c r="CV2934" s="153"/>
      <c r="CW2934" s="153"/>
      <c r="CX2934" s="153"/>
      <c r="CY2934" s="153"/>
      <c r="CZ2934" s="153"/>
      <c r="DA2934" s="153"/>
      <c r="DB2934" s="153"/>
      <c r="DC2934" s="153"/>
      <c r="DD2934" s="153"/>
      <c r="DE2934" s="153"/>
      <c r="DF2934" s="153"/>
      <c r="DG2934" s="153"/>
      <c r="DH2934" s="153"/>
      <c r="DI2934" s="153"/>
      <c r="DJ2934" s="153"/>
      <c r="DK2934" s="153"/>
      <c r="DL2934" s="153"/>
      <c r="DM2934" s="153"/>
      <c r="DN2934" s="153"/>
      <c r="DO2934" s="153"/>
      <c r="DP2934" s="153"/>
      <c r="DQ2934" s="153"/>
      <c r="DR2934" s="153"/>
      <c r="DS2934" s="153"/>
      <c r="DT2934" s="153"/>
      <c r="DU2934" s="153"/>
      <c r="DV2934" s="153"/>
      <c r="DW2934" s="153"/>
      <c r="DX2934" s="153"/>
      <c r="DY2934" s="153"/>
      <c r="DZ2934" s="153"/>
      <c r="EA2934" s="153"/>
      <c r="EB2934" s="153"/>
      <c r="EC2934" s="153"/>
      <c r="ED2934" s="153"/>
      <c r="EE2934" s="153"/>
      <c r="EF2934" s="153"/>
      <c r="EG2934" s="153"/>
      <c r="EH2934" s="153"/>
      <c r="EI2934" s="153"/>
      <c r="EJ2934" s="153"/>
      <c r="EK2934" s="153"/>
      <c r="EL2934" s="153"/>
      <c r="EM2934" s="153"/>
      <c r="EN2934" s="153"/>
      <c r="EO2934" s="153"/>
      <c r="EP2934" s="153"/>
      <c r="EQ2934" s="153"/>
      <c r="ER2934" s="153"/>
      <c r="ES2934" s="153"/>
      <c r="ET2934" s="153"/>
      <c r="EU2934" s="153"/>
      <c r="EV2934" s="153"/>
      <c r="EW2934" s="153"/>
      <c r="EX2934" s="153"/>
      <c r="EY2934" s="153"/>
      <c r="EZ2934" s="153"/>
      <c r="FA2934" s="153"/>
      <c r="FB2934" s="153"/>
      <c r="FC2934" s="153"/>
      <c r="FD2934" s="153"/>
      <c r="FE2934" s="153"/>
      <c r="FF2934" s="153"/>
      <c r="FG2934" s="153"/>
      <c r="FH2934" s="153"/>
      <c r="FI2934" s="153"/>
      <c r="FJ2934" s="153"/>
      <c r="FK2934" s="153"/>
      <c r="FL2934" s="153"/>
      <c r="FM2934" s="153"/>
      <c r="FN2934" s="153"/>
      <c r="FO2934" s="153"/>
      <c r="FP2934" s="153"/>
      <c r="FQ2934" s="153"/>
      <c r="FR2934" s="153"/>
      <c r="FS2934" s="153"/>
      <c r="FT2934" s="153"/>
      <c r="FU2934" s="153"/>
      <c r="FV2934" s="153"/>
      <c r="FW2934" s="153"/>
      <c r="FX2934" s="153"/>
      <c r="FY2934" s="153"/>
      <c r="FZ2934" s="153"/>
      <c r="GA2934" s="153"/>
      <c r="GB2934" s="153"/>
      <c r="GC2934" s="153"/>
      <c r="GD2934" s="153"/>
      <c r="GE2934" s="153"/>
      <c r="GF2934" s="153"/>
      <c r="GG2934" s="153"/>
      <c r="GH2934" s="153"/>
      <c r="GI2934" s="153"/>
      <c r="GJ2934" s="153"/>
      <c r="GK2934" s="153"/>
      <c r="GL2934" s="153"/>
      <c r="GM2934" s="153"/>
      <c r="GN2934" s="153"/>
      <c r="GO2934" s="153"/>
      <c r="GP2934" s="153"/>
      <c r="GQ2934" s="153"/>
      <c r="GR2934" s="153"/>
      <c r="GS2934" s="153"/>
      <c r="GT2934" s="153"/>
      <c r="GU2934" s="153"/>
      <c r="GV2934" s="153"/>
      <c r="GW2934" s="153"/>
      <c r="GX2934" s="153"/>
      <c r="GY2934" s="153"/>
      <c r="GZ2934" s="153"/>
      <c r="HA2934" s="153"/>
      <c r="HB2934" s="153"/>
      <c r="HC2934" s="153"/>
      <c r="HD2934" s="153"/>
      <c r="HE2934" s="153"/>
      <c r="HF2934" s="153"/>
      <c r="HG2934" s="153"/>
      <c r="HH2934" s="153"/>
      <c r="HI2934" s="153"/>
      <c r="HJ2934" s="153"/>
      <c r="HK2934" s="153"/>
      <c r="HL2934" s="153"/>
      <c r="HM2934" s="153"/>
      <c r="HN2934" s="153"/>
      <c r="HO2934" s="153"/>
      <c r="HP2934" s="153"/>
      <c r="HQ2934" s="153"/>
      <c r="HR2934" s="153"/>
      <c r="HS2934" s="153"/>
      <c r="HT2934" s="153"/>
      <c r="HU2934" s="153"/>
      <c r="HV2934" s="153"/>
      <c r="HW2934" s="153"/>
      <c r="HX2934" s="153"/>
      <c r="HY2934" s="153"/>
      <c r="HZ2934" s="153"/>
    </row>
    <row r="2935" spans="1:234" s="174" customFormat="1" ht="15">
      <c r="A2935" s="150"/>
      <c r="B2935" s="151"/>
      <c r="C2935" s="152"/>
      <c r="D2935" s="151"/>
      <c r="E2935" s="151"/>
      <c r="F2935" s="151"/>
      <c r="G2935" s="151"/>
      <c r="H2935" s="151"/>
      <c r="I2935" s="151"/>
      <c r="J2935" s="151"/>
      <c r="K2935" s="151"/>
      <c r="L2935" s="151"/>
      <c r="M2935" s="151"/>
      <c r="N2935" s="151"/>
      <c r="O2935" s="151"/>
      <c r="P2935" s="153"/>
      <c r="Q2935" s="153"/>
      <c r="R2935" s="153"/>
      <c r="S2935" s="153"/>
      <c r="T2935" s="153"/>
      <c r="U2935" s="153"/>
      <c r="V2935" s="153"/>
      <c r="W2935" s="153"/>
      <c r="X2935" s="153"/>
      <c r="Y2935" s="153"/>
      <c r="Z2935" s="153"/>
      <c r="AA2935" s="153"/>
      <c r="AB2935" s="153"/>
      <c r="AC2935" s="153"/>
      <c r="AD2935" s="153"/>
      <c r="AE2935" s="153"/>
      <c r="AF2935" s="153"/>
      <c r="AG2935" s="153"/>
      <c r="AH2935" s="153"/>
      <c r="AI2935" s="153"/>
      <c r="AJ2935" s="153"/>
      <c r="AK2935" s="153"/>
      <c r="AL2935" s="153"/>
      <c r="AM2935" s="153"/>
      <c r="AN2935" s="153"/>
      <c r="AO2935" s="153"/>
      <c r="AP2935" s="153"/>
      <c r="AQ2935" s="153"/>
      <c r="AR2935" s="153"/>
      <c r="AS2935" s="153"/>
      <c r="AT2935" s="153"/>
      <c r="AU2935" s="153"/>
      <c r="AV2935" s="153"/>
      <c r="AW2935" s="153"/>
      <c r="AX2935" s="153"/>
      <c r="AY2935" s="153"/>
      <c r="AZ2935" s="153"/>
      <c r="BA2935" s="153"/>
      <c r="BB2935" s="153"/>
      <c r="BC2935" s="153"/>
      <c r="BD2935" s="153"/>
      <c r="BE2935" s="153"/>
      <c r="BF2935" s="153"/>
      <c r="BG2935" s="153"/>
      <c r="BH2935" s="153"/>
      <c r="BI2935" s="153"/>
      <c r="BJ2935" s="153"/>
      <c r="BK2935" s="153"/>
      <c r="BL2935" s="153"/>
      <c r="BM2935" s="153"/>
      <c r="BN2935" s="153"/>
      <c r="BO2935" s="153"/>
      <c r="BP2935" s="153"/>
      <c r="BQ2935" s="153"/>
      <c r="BR2935" s="153"/>
      <c r="BS2935" s="153"/>
      <c r="BT2935" s="153"/>
      <c r="BU2935" s="153"/>
      <c r="BV2935" s="153"/>
      <c r="BW2935" s="153"/>
      <c r="BX2935" s="153"/>
      <c r="BY2935" s="153"/>
      <c r="BZ2935" s="153"/>
      <c r="CA2935" s="153"/>
      <c r="CB2935" s="153"/>
      <c r="CC2935" s="153"/>
      <c r="CD2935" s="153"/>
      <c r="CE2935" s="153"/>
      <c r="CF2935" s="153"/>
      <c r="CG2935" s="153"/>
      <c r="CH2935" s="153"/>
      <c r="CI2935" s="153"/>
      <c r="CJ2935" s="153"/>
      <c r="CK2935" s="153"/>
      <c r="CL2935" s="153"/>
      <c r="CM2935" s="153"/>
      <c r="CN2935" s="153"/>
      <c r="CO2935" s="153"/>
      <c r="CP2935" s="153"/>
      <c r="CQ2935" s="153"/>
      <c r="CR2935" s="153"/>
      <c r="CS2935" s="153"/>
      <c r="CT2935" s="153"/>
      <c r="CU2935" s="153"/>
      <c r="CV2935" s="153"/>
      <c r="CW2935" s="153"/>
      <c r="CX2935" s="153"/>
      <c r="CY2935" s="153"/>
      <c r="CZ2935" s="153"/>
      <c r="DA2935" s="153"/>
      <c r="DB2935" s="153"/>
      <c r="DC2935" s="153"/>
      <c r="DD2935" s="153"/>
      <c r="DE2935" s="153"/>
      <c r="DF2935" s="153"/>
      <c r="DG2935" s="153"/>
      <c r="DH2935" s="153"/>
      <c r="DI2935" s="153"/>
      <c r="DJ2935" s="153"/>
      <c r="DK2935" s="153"/>
      <c r="DL2935" s="153"/>
      <c r="DM2935" s="153"/>
      <c r="DN2935" s="153"/>
      <c r="DO2935" s="153"/>
      <c r="DP2935" s="153"/>
      <c r="DQ2935" s="153"/>
      <c r="DR2935" s="153"/>
      <c r="DS2935" s="153"/>
      <c r="DT2935" s="153"/>
      <c r="DU2935" s="153"/>
      <c r="DV2935" s="153"/>
      <c r="DW2935" s="153"/>
      <c r="DX2935" s="153"/>
      <c r="DY2935" s="153"/>
      <c r="DZ2935" s="153"/>
      <c r="EA2935" s="153"/>
      <c r="EB2935" s="153"/>
      <c r="EC2935" s="153"/>
      <c r="ED2935" s="153"/>
      <c r="EE2935" s="153"/>
      <c r="EF2935" s="153"/>
      <c r="EG2935" s="153"/>
      <c r="EH2935" s="153"/>
      <c r="EI2935" s="153"/>
      <c r="EJ2935" s="153"/>
      <c r="EK2935" s="153"/>
      <c r="EL2935" s="153"/>
      <c r="EM2935" s="153"/>
      <c r="EN2935" s="153"/>
      <c r="EO2935" s="153"/>
      <c r="EP2935" s="153"/>
      <c r="EQ2935" s="153"/>
      <c r="ER2935" s="153"/>
      <c r="ES2935" s="153"/>
      <c r="ET2935" s="153"/>
      <c r="EU2935" s="153"/>
      <c r="EV2935" s="153"/>
      <c r="EW2935" s="153"/>
      <c r="EX2935" s="153"/>
      <c r="EY2935" s="153"/>
      <c r="EZ2935" s="153"/>
      <c r="FA2935" s="153"/>
      <c r="FB2935" s="153"/>
      <c r="FC2935" s="153"/>
      <c r="FD2935" s="153"/>
      <c r="FE2935" s="153"/>
      <c r="FF2935" s="153"/>
      <c r="FG2935" s="153"/>
      <c r="FH2935" s="153"/>
      <c r="FI2935" s="153"/>
      <c r="FJ2935" s="153"/>
      <c r="FK2935" s="153"/>
      <c r="FL2935" s="153"/>
      <c r="FM2935" s="153"/>
      <c r="FN2935" s="153"/>
      <c r="FO2935" s="153"/>
      <c r="FP2935" s="153"/>
      <c r="FQ2935" s="153"/>
      <c r="FR2935" s="153"/>
      <c r="FS2935" s="153"/>
      <c r="FT2935" s="153"/>
      <c r="FU2935" s="153"/>
      <c r="FV2935" s="153"/>
      <c r="FW2935" s="153"/>
      <c r="FX2935" s="153"/>
      <c r="FY2935" s="153"/>
      <c r="FZ2935" s="153"/>
      <c r="GA2935" s="153"/>
      <c r="GB2935" s="153"/>
      <c r="GC2935" s="153"/>
      <c r="GD2935" s="153"/>
      <c r="GE2935" s="153"/>
      <c r="GF2935" s="153"/>
      <c r="GG2935" s="153"/>
      <c r="GH2935" s="153"/>
      <c r="GI2935" s="153"/>
      <c r="GJ2935" s="153"/>
      <c r="GK2935" s="153"/>
      <c r="GL2935" s="153"/>
      <c r="GM2935" s="153"/>
      <c r="GN2935" s="153"/>
      <c r="GO2935" s="153"/>
      <c r="GP2935" s="153"/>
      <c r="GQ2935" s="153"/>
      <c r="GR2935" s="153"/>
      <c r="GS2935" s="153"/>
      <c r="GT2935" s="153"/>
      <c r="GU2935" s="153"/>
      <c r="GV2935" s="153"/>
      <c r="GW2935" s="153"/>
      <c r="GX2935" s="153"/>
      <c r="GY2935" s="153"/>
      <c r="GZ2935" s="153"/>
      <c r="HA2935" s="153"/>
      <c r="HB2935" s="153"/>
      <c r="HC2935" s="153"/>
      <c r="HD2935" s="153"/>
      <c r="HE2935" s="153"/>
      <c r="HF2935" s="153"/>
      <c r="HG2935" s="153"/>
      <c r="HH2935" s="153"/>
      <c r="HI2935" s="153"/>
      <c r="HJ2935" s="153"/>
      <c r="HK2935" s="153"/>
      <c r="HL2935" s="153"/>
      <c r="HM2935" s="153"/>
      <c r="HN2935" s="153"/>
      <c r="HO2935" s="153"/>
      <c r="HP2935" s="153"/>
      <c r="HQ2935" s="153"/>
      <c r="HR2935" s="153"/>
      <c r="HS2935" s="153"/>
      <c r="HT2935" s="153"/>
      <c r="HU2935" s="153"/>
      <c r="HV2935" s="153"/>
      <c r="HW2935" s="153"/>
      <c r="HX2935" s="153"/>
      <c r="HY2935" s="153"/>
      <c r="HZ2935" s="153"/>
    </row>
    <row r="2936" spans="1:234" s="174" customFormat="1" ht="15">
      <c r="A2936" s="150"/>
      <c r="B2936" s="151"/>
      <c r="C2936" s="152"/>
      <c r="D2936" s="151"/>
      <c r="E2936" s="151"/>
      <c r="F2936" s="151"/>
      <c r="G2936" s="151"/>
      <c r="H2936" s="151"/>
      <c r="I2936" s="151"/>
      <c r="J2936" s="151"/>
      <c r="K2936" s="151"/>
      <c r="L2936" s="151"/>
      <c r="M2936" s="151"/>
      <c r="N2936" s="151"/>
      <c r="O2936" s="151"/>
      <c r="P2936" s="153"/>
      <c r="Q2936" s="153"/>
      <c r="R2936" s="153"/>
      <c r="S2936" s="153"/>
      <c r="T2936" s="153"/>
      <c r="U2936" s="153"/>
      <c r="V2936" s="153"/>
      <c r="W2936" s="153"/>
      <c r="X2936" s="153"/>
      <c r="Y2936" s="153"/>
      <c r="Z2936" s="153"/>
      <c r="AA2936" s="153"/>
      <c r="AB2936" s="153"/>
      <c r="AC2936" s="153"/>
      <c r="AD2936" s="153"/>
      <c r="AE2936" s="153"/>
      <c r="AF2936" s="153"/>
      <c r="AG2936" s="153"/>
      <c r="AH2936" s="153"/>
      <c r="AI2936" s="153"/>
      <c r="AJ2936" s="153"/>
      <c r="AK2936" s="153"/>
      <c r="AL2936" s="153"/>
      <c r="AM2936" s="153"/>
      <c r="AN2936" s="153"/>
      <c r="AO2936" s="153"/>
      <c r="AP2936" s="153"/>
      <c r="AQ2936" s="153"/>
      <c r="AR2936" s="153"/>
      <c r="AS2936" s="153"/>
      <c r="AT2936" s="153"/>
      <c r="AU2936" s="153"/>
      <c r="AV2936" s="153"/>
      <c r="AW2936" s="153"/>
      <c r="AX2936" s="153"/>
      <c r="AY2936" s="153"/>
      <c r="AZ2936" s="153"/>
      <c r="BA2936" s="153"/>
      <c r="BB2936" s="153"/>
      <c r="BC2936" s="153"/>
      <c r="BD2936" s="153"/>
      <c r="BE2936" s="153"/>
      <c r="BF2936" s="153"/>
      <c r="BG2936" s="153"/>
      <c r="BH2936" s="153"/>
      <c r="BI2936" s="153"/>
      <c r="BJ2936" s="153"/>
      <c r="BK2936" s="153"/>
      <c r="BL2936" s="153"/>
      <c r="BM2936" s="153"/>
      <c r="BN2936" s="153"/>
      <c r="BO2936" s="153"/>
      <c r="BP2936" s="153"/>
      <c r="BQ2936" s="153"/>
      <c r="BR2936" s="153"/>
      <c r="BS2936" s="153"/>
      <c r="BT2936" s="153"/>
      <c r="BU2936" s="153"/>
      <c r="BV2936" s="153"/>
      <c r="BW2936" s="153"/>
      <c r="BX2936" s="153"/>
      <c r="BY2936" s="153"/>
      <c r="BZ2936" s="153"/>
      <c r="CA2936" s="153"/>
      <c r="CB2936" s="153"/>
      <c r="CC2936" s="153"/>
      <c r="CD2936" s="153"/>
      <c r="CE2936" s="153"/>
      <c r="CF2936" s="153"/>
      <c r="CG2936" s="153"/>
      <c r="CH2936" s="153"/>
      <c r="CI2936" s="153"/>
      <c r="CJ2936" s="153"/>
      <c r="CK2936" s="153"/>
      <c r="CL2936" s="153"/>
      <c r="CM2936" s="153"/>
      <c r="CN2936" s="153"/>
      <c r="CO2936" s="153"/>
      <c r="CP2936" s="153"/>
      <c r="CQ2936" s="153"/>
      <c r="CR2936" s="153"/>
      <c r="CS2936" s="153"/>
      <c r="CT2936" s="153"/>
      <c r="CU2936" s="153"/>
      <c r="CV2936" s="153"/>
      <c r="CW2936" s="153"/>
      <c r="CX2936" s="153"/>
      <c r="CY2936" s="153"/>
      <c r="CZ2936" s="153"/>
      <c r="DA2936" s="153"/>
      <c r="DB2936" s="153"/>
      <c r="DC2936" s="153"/>
      <c r="DD2936" s="153"/>
      <c r="DE2936" s="153"/>
      <c r="DF2936" s="153"/>
      <c r="DG2936" s="153"/>
      <c r="DH2936" s="153"/>
      <c r="DI2936" s="153"/>
      <c r="DJ2936" s="153"/>
      <c r="DK2936" s="153"/>
      <c r="DL2936" s="153"/>
      <c r="DM2936" s="153"/>
      <c r="DN2936" s="153"/>
      <c r="DO2936" s="153"/>
      <c r="DP2936" s="153"/>
      <c r="DQ2936" s="153"/>
      <c r="DR2936" s="153"/>
      <c r="DS2936" s="153"/>
      <c r="DT2936" s="153"/>
      <c r="DU2936" s="153"/>
      <c r="DV2936" s="153"/>
      <c r="DW2936" s="153"/>
      <c r="DX2936" s="153"/>
      <c r="DY2936" s="153"/>
      <c r="DZ2936" s="153"/>
      <c r="EA2936" s="153"/>
      <c r="EB2936" s="153"/>
      <c r="EC2936" s="153"/>
      <c r="ED2936" s="153"/>
      <c r="EE2936" s="153"/>
      <c r="EF2936" s="153"/>
      <c r="EG2936" s="153"/>
      <c r="EH2936" s="153"/>
      <c r="EI2936" s="153"/>
      <c r="EJ2936" s="153"/>
      <c r="EK2936" s="153"/>
      <c r="EL2936" s="153"/>
      <c r="EM2936" s="153"/>
      <c r="EN2936" s="153"/>
      <c r="EO2936" s="153"/>
      <c r="EP2936" s="153"/>
      <c r="EQ2936" s="153"/>
      <c r="ER2936" s="153"/>
      <c r="ES2936" s="153"/>
      <c r="ET2936" s="153"/>
      <c r="EU2936" s="153"/>
      <c r="EV2936" s="153"/>
      <c r="EW2936" s="153"/>
      <c r="EX2936" s="153"/>
      <c r="EY2936" s="153"/>
      <c r="EZ2936" s="153"/>
      <c r="FA2936" s="153"/>
      <c r="FB2936" s="153"/>
      <c r="FC2936" s="153"/>
      <c r="FD2936" s="153"/>
      <c r="FE2936" s="153"/>
      <c r="FF2936" s="153"/>
      <c r="FG2936" s="153"/>
      <c r="FH2936" s="153"/>
      <c r="FI2936" s="153"/>
      <c r="FJ2936" s="153"/>
      <c r="FK2936" s="153"/>
      <c r="FL2936" s="153"/>
      <c r="FM2936" s="153"/>
      <c r="FN2936" s="153"/>
      <c r="FO2936" s="153"/>
      <c r="FP2936" s="153"/>
      <c r="FQ2936" s="153"/>
      <c r="FR2936" s="153"/>
      <c r="FS2936" s="153"/>
      <c r="FT2936" s="153"/>
      <c r="FU2936" s="153"/>
      <c r="FV2936" s="153"/>
      <c r="FW2936" s="153"/>
      <c r="FX2936" s="153"/>
      <c r="FY2936" s="153"/>
      <c r="FZ2936" s="153"/>
      <c r="GA2936" s="153"/>
      <c r="GB2936" s="153"/>
      <c r="GC2936" s="153"/>
      <c r="GD2936" s="153"/>
      <c r="GE2936" s="153"/>
      <c r="GF2936" s="153"/>
      <c r="GG2936" s="153"/>
      <c r="GH2936" s="153"/>
      <c r="GI2936" s="153"/>
      <c r="GJ2936" s="153"/>
      <c r="GK2936" s="153"/>
      <c r="GL2936" s="153"/>
      <c r="GM2936" s="153"/>
      <c r="GN2936" s="153"/>
      <c r="GO2936" s="153"/>
      <c r="GP2936" s="153"/>
      <c r="GQ2936" s="153"/>
      <c r="GR2936" s="153"/>
      <c r="GS2936" s="153"/>
      <c r="GT2936" s="153"/>
      <c r="GU2936" s="153"/>
      <c r="GV2936" s="153"/>
      <c r="GW2936" s="153"/>
      <c r="GX2936" s="153"/>
      <c r="GY2936" s="153"/>
      <c r="GZ2936" s="153"/>
      <c r="HA2936" s="153"/>
      <c r="HB2936" s="153"/>
      <c r="HC2936" s="153"/>
      <c r="HD2936" s="153"/>
      <c r="HE2936" s="153"/>
      <c r="HF2936" s="153"/>
      <c r="HG2936" s="153"/>
      <c r="HH2936" s="153"/>
      <c r="HI2936" s="153"/>
      <c r="HJ2936" s="153"/>
      <c r="HK2936" s="153"/>
      <c r="HL2936" s="153"/>
      <c r="HM2936" s="153"/>
      <c r="HN2936" s="153"/>
      <c r="HO2936" s="153"/>
      <c r="HP2936" s="153"/>
      <c r="HQ2936" s="153"/>
      <c r="HR2936" s="153"/>
      <c r="HS2936" s="153"/>
      <c r="HT2936" s="153"/>
      <c r="HU2936" s="153"/>
      <c r="HV2936" s="153"/>
      <c r="HW2936" s="153"/>
      <c r="HX2936" s="153"/>
      <c r="HY2936" s="153"/>
      <c r="HZ2936" s="153"/>
    </row>
    <row r="2937" spans="1:234" s="174" customFormat="1" ht="15">
      <c r="A2937" s="150"/>
      <c r="B2937" s="151"/>
      <c r="C2937" s="152"/>
      <c r="D2937" s="151"/>
      <c r="E2937" s="151"/>
      <c r="F2937" s="151"/>
      <c r="G2937" s="151"/>
      <c r="H2937" s="151"/>
      <c r="I2937" s="151"/>
      <c r="J2937" s="151"/>
      <c r="K2937" s="151"/>
      <c r="L2937" s="151"/>
      <c r="M2937" s="151"/>
      <c r="N2937" s="151"/>
      <c r="O2937" s="151"/>
      <c r="P2937" s="153"/>
      <c r="Q2937" s="153"/>
      <c r="R2937" s="153"/>
      <c r="S2937" s="153"/>
      <c r="T2937" s="153"/>
      <c r="U2937" s="153"/>
      <c r="V2937" s="153"/>
      <c r="W2937" s="153"/>
      <c r="X2937" s="153"/>
      <c r="Y2937" s="153"/>
      <c r="Z2937" s="153"/>
      <c r="AA2937" s="153"/>
      <c r="AB2937" s="153"/>
      <c r="AC2937" s="153"/>
      <c r="AD2937" s="153"/>
      <c r="AE2937" s="153"/>
      <c r="AF2937" s="153"/>
      <c r="AG2937" s="153"/>
      <c r="AH2937" s="153"/>
      <c r="AI2937" s="153"/>
      <c r="AJ2937" s="153"/>
      <c r="AK2937" s="153"/>
      <c r="AL2937" s="153"/>
      <c r="AM2937" s="153"/>
      <c r="AN2937" s="153"/>
      <c r="AO2937" s="153"/>
      <c r="AP2937" s="153"/>
      <c r="AQ2937" s="153"/>
      <c r="AR2937" s="153"/>
      <c r="AS2937" s="153"/>
      <c r="AT2937" s="153"/>
      <c r="AU2937" s="153"/>
      <c r="AV2937" s="153"/>
      <c r="AW2937" s="153"/>
      <c r="AX2937" s="153"/>
      <c r="AY2937" s="153"/>
      <c r="AZ2937" s="153"/>
      <c r="BA2937" s="153"/>
      <c r="BB2937" s="153"/>
      <c r="BC2937" s="153"/>
      <c r="BD2937" s="153"/>
      <c r="BE2937" s="153"/>
      <c r="BF2937" s="153"/>
      <c r="BG2937" s="153"/>
      <c r="BH2937" s="153"/>
      <c r="BI2937" s="153"/>
      <c r="BJ2937" s="153"/>
      <c r="BK2937" s="153"/>
      <c r="BL2937" s="153"/>
      <c r="BM2937" s="153"/>
      <c r="BN2937" s="153"/>
      <c r="BO2937" s="153"/>
      <c r="BP2937" s="153"/>
      <c r="BQ2937" s="153"/>
      <c r="BR2937" s="153"/>
      <c r="BS2937" s="153"/>
      <c r="BT2937" s="153"/>
      <c r="BU2937" s="153"/>
      <c r="BV2937" s="153"/>
      <c r="BW2937" s="153"/>
      <c r="BX2937" s="153"/>
      <c r="BY2937" s="153"/>
      <c r="BZ2937" s="153"/>
      <c r="CA2937" s="153"/>
      <c r="CB2937" s="153"/>
      <c r="CC2937" s="153"/>
      <c r="CD2937" s="153"/>
      <c r="CE2937" s="153"/>
      <c r="CF2937" s="153"/>
      <c r="CG2937" s="153"/>
      <c r="CH2937" s="153"/>
      <c r="CI2937" s="153"/>
      <c r="CJ2937" s="153"/>
      <c r="CK2937" s="153"/>
      <c r="CL2937" s="153"/>
      <c r="CM2937" s="153"/>
      <c r="CN2937" s="153"/>
      <c r="CO2937" s="153"/>
      <c r="CP2937" s="153"/>
      <c r="CQ2937" s="153"/>
      <c r="CR2937" s="153"/>
      <c r="CS2937" s="153"/>
      <c r="CT2937" s="153"/>
      <c r="CU2937" s="153"/>
      <c r="CV2937" s="153"/>
      <c r="CW2937" s="153"/>
      <c r="CX2937" s="153"/>
      <c r="CY2937" s="153"/>
      <c r="CZ2937" s="153"/>
      <c r="DA2937" s="153"/>
      <c r="DB2937" s="153"/>
      <c r="DC2937" s="153"/>
      <c r="DD2937" s="153"/>
      <c r="DE2937" s="153"/>
      <c r="DF2937" s="153"/>
      <c r="DG2937" s="153"/>
      <c r="DH2937" s="153"/>
      <c r="DI2937" s="153"/>
      <c r="DJ2937" s="153"/>
      <c r="DK2937" s="153"/>
      <c r="DL2937" s="153"/>
      <c r="DM2937" s="153"/>
      <c r="DN2937" s="153"/>
      <c r="DO2937" s="153"/>
      <c r="DP2937" s="153"/>
      <c r="DQ2937" s="153"/>
      <c r="DR2937" s="153"/>
      <c r="DS2937" s="153"/>
      <c r="DT2937" s="153"/>
      <c r="DU2937" s="153"/>
      <c r="DV2937" s="153"/>
      <c r="DW2937" s="153"/>
      <c r="DX2937" s="153"/>
      <c r="DY2937" s="153"/>
      <c r="DZ2937" s="153"/>
      <c r="EA2937" s="153"/>
      <c r="EB2937" s="153"/>
      <c r="EC2937" s="153"/>
      <c r="ED2937" s="153"/>
      <c r="EE2937" s="153"/>
      <c r="EF2937" s="153"/>
      <c r="EG2937" s="153"/>
      <c r="EH2937" s="153"/>
      <c r="EI2937" s="153"/>
      <c r="EJ2937" s="153"/>
      <c r="EK2937" s="153"/>
      <c r="EL2937" s="153"/>
      <c r="EM2937" s="153"/>
      <c r="EN2937" s="153"/>
      <c r="EO2937" s="153"/>
      <c r="EP2937" s="153"/>
      <c r="EQ2937" s="153"/>
      <c r="ER2937" s="153"/>
      <c r="ES2937" s="153"/>
      <c r="ET2937" s="153"/>
      <c r="EU2937" s="153"/>
      <c r="EV2937" s="153"/>
      <c r="EW2937" s="153"/>
      <c r="EX2937" s="153"/>
      <c r="EY2937" s="153"/>
      <c r="EZ2937" s="153"/>
      <c r="FA2937" s="153"/>
      <c r="FB2937" s="153"/>
      <c r="FC2937" s="153"/>
      <c r="FD2937" s="153"/>
      <c r="FE2937" s="153"/>
      <c r="FF2937" s="153"/>
      <c r="FG2937" s="153"/>
      <c r="FH2937" s="153"/>
      <c r="FI2937" s="153"/>
      <c r="FJ2937" s="153"/>
      <c r="FK2937" s="153"/>
      <c r="FL2937" s="153"/>
      <c r="FM2937" s="153"/>
      <c r="FN2937" s="153"/>
      <c r="FO2937" s="153"/>
      <c r="FP2937" s="153"/>
      <c r="FQ2937" s="153"/>
      <c r="FR2937" s="153"/>
      <c r="FS2937" s="153"/>
      <c r="FT2937" s="153"/>
      <c r="FU2937" s="153"/>
      <c r="FV2937" s="153"/>
      <c r="FW2937" s="153"/>
      <c r="FX2937" s="153"/>
      <c r="FY2937" s="153"/>
      <c r="FZ2937" s="153"/>
      <c r="GA2937" s="153"/>
      <c r="GB2937" s="153"/>
      <c r="GC2937" s="153"/>
      <c r="GD2937" s="153"/>
      <c r="GE2937" s="153"/>
      <c r="GF2937" s="153"/>
      <c r="GG2937" s="153"/>
      <c r="GH2937" s="153"/>
      <c r="GI2937" s="153"/>
      <c r="GJ2937" s="153"/>
      <c r="GK2937" s="153"/>
      <c r="GL2937" s="153"/>
      <c r="GM2937" s="153"/>
      <c r="GN2937" s="153"/>
      <c r="GO2937" s="153"/>
      <c r="GP2937" s="153"/>
      <c r="GQ2937" s="153"/>
      <c r="GR2937" s="153"/>
      <c r="GS2937" s="153"/>
      <c r="GT2937" s="153"/>
      <c r="GU2937" s="153"/>
      <c r="GV2937" s="153"/>
      <c r="GW2937" s="153"/>
      <c r="GX2937" s="153"/>
      <c r="GY2937" s="153"/>
      <c r="GZ2937" s="153"/>
      <c r="HA2937" s="153"/>
      <c r="HB2937" s="153"/>
      <c r="HC2937" s="153"/>
      <c r="HD2937" s="153"/>
      <c r="HE2937" s="153"/>
      <c r="HF2937" s="153"/>
      <c r="HG2937" s="153"/>
      <c r="HH2937" s="153"/>
      <c r="HI2937" s="153"/>
      <c r="HJ2937" s="153"/>
      <c r="HK2937" s="153"/>
      <c r="HL2937" s="153"/>
      <c r="HM2937" s="153"/>
      <c r="HN2937" s="153"/>
      <c r="HO2937" s="153"/>
      <c r="HP2937" s="153"/>
      <c r="HQ2937" s="153"/>
      <c r="HR2937" s="153"/>
      <c r="HS2937" s="153"/>
      <c r="HT2937" s="153"/>
      <c r="HU2937" s="153"/>
      <c r="HV2937" s="153"/>
      <c r="HW2937" s="153"/>
      <c r="HX2937" s="153"/>
      <c r="HY2937" s="153"/>
      <c r="HZ2937" s="153"/>
    </row>
    <row r="2938" spans="1:234" s="174" customFormat="1" ht="15">
      <c r="A2938" s="150"/>
      <c r="B2938" s="151"/>
      <c r="C2938" s="152"/>
      <c r="D2938" s="151"/>
      <c r="E2938" s="151"/>
      <c r="F2938" s="151"/>
      <c r="G2938" s="151"/>
      <c r="H2938" s="151"/>
      <c r="I2938" s="151"/>
      <c r="J2938" s="151"/>
      <c r="K2938" s="151"/>
      <c r="L2938" s="151"/>
      <c r="M2938" s="151"/>
      <c r="N2938" s="151"/>
      <c r="O2938" s="151"/>
      <c r="P2938" s="153"/>
      <c r="Q2938" s="153"/>
      <c r="R2938" s="153"/>
      <c r="S2938" s="153"/>
      <c r="T2938" s="153"/>
      <c r="U2938" s="153"/>
      <c r="V2938" s="153"/>
      <c r="W2938" s="153"/>
      <c r="X2938" s="153"/>
      <c r="Y2938" s="153"/>
      <c r="Z2938" s="153"/>
      <c r="AA2938" s="153"/>
      <c r="AB2938" s="153"/>
      <c r="AC2938" s="153"/>
      <c r="AD2938" s="153"/>
      <c r="AE2938" s="153"/>
      <c r="AF2938" s="153"/>
      <c r="AG2938" s="153"/>
      <c r="AH2938" s="153"/>
      <c r="AI2938" s="153"/>
      <c r="AJ2938" s="153"/>
      <c r="AK2938" s="153"/>
      <c r="AL2938" s="153"/>
      <c r="AM2938" s="153"/>
      <c r="AN2938" s="153"/>
      <c r="AO2938" s="153"/>
      <c r="AP2938" s="153"/>
      <c r="AQ2938" s="153"/>
      <c r="AR2938" s="153"/>
      <c r="AS2938" s="153"/>
      <c r="AT2938" s="153"/>
      <c r="AU2938" s="153"/>
      <c r="AV2938" s="153"/>
      <c r="AW2938" s="153"/>
      <c r="AX2938" s="153"/>
      <c r="AY2938" s="153"/>
      <c r="AZ2938" s="153"/>
      <c r="BA2938" s="153"/>
      <c r="BB2938" s="153"/>
      <c r="BC2938" s="153"/>
      <c r="BD2938" s="153"/>
      <c r="BE2938" s="153"/>
      <c r="BF2938" s="153"/>
      <c r="BG2938" s="153"/>
      <c r="BH2938" s="153"/>
      <c r="BI2938" s="153"/>
      <c r="BJ2938" s="153"/>
      <c r="BK2938" s="153"/>
      <c r="BL2938" s="153"/>
      <c r="BM2938" s="153"/>
      <c r="BN2938" s="153"/>
      <c r="BO2938" s="153"/>
      <c r="BP2938" s="153"/>
      <c r="BQ2938" s="153"/>
      <c r="BR2938" s="153"/>
      <c r="BS2938" s="153"/>
      <c r="BT2938" s="153"/>
      <c r="BU2938" s="153"/>
      <c r="BV2938" s="153"/>
      <c r="BW2938" s="153"/>
      <c r="BX2938" s="153"/>
      <c r="BY2938" s="153"/>
      <c r="BZ2938" s="153"/>
      <c r="CA2938" s="153"/>
      <c r="CB2938" s="153"/>
      <c r="CC2938" s="153"/>
      <c r="CD2938" s="153"/>
      <c r="CE2938" s="153"/>
      <c r="CF2938" s="153"/>
      <c r="CG2938" s="153"/>
      <c r="CH2938" s="153"/>
      <c r="CI2938" s="153"/>
      <c r="CJ2938" s="153"/>
      <c r="CK2938" s="153"/>
      <c r="CL2938" s="153"/>
      <c r="CM2938" s="153"/>
      <c r="CN2938" s="153"/>
      <c r="CO2938" s="153"/>
      <c r="CP2938" s="153"/>
      <c r="CQ2938" s="153"/>
      <c r="CR2938" s="153"/>
      <c r="CS2938" s="153"/>
      <c r="CT2938" s="153"/>
      <c r="CU2938" s="153"/>
      <c r="CV2938" s="153"/>
      <c r="CW2938" s="153"/>
      <c r="CX2938" s="153"/>
      <c r="CY2938" s="153"/>
      <c r="CZ2938" s="153"/>
      <c r="DA2938" s="153"/>
      <c r="DB2938" s="153"/>
      <c r="DC2938" s="153"/>
      <c r="DD2938" s="153"/>
      <c r="DE2938" s="153"/>
      <c r="DF2938" s="153"/>
      <c r="DG2938" s="153"/>
      <c r="DH2938" s="153"/>
      <c r="DI2938" s="153"/>
      <c r="DJ2938" s="153"/>
      <c r="DK2938" s="153"/>
      <c r="DL2938" s="153"/>
      <c r="DM2938" s="153"/>
      <c r="DN2938" s="153"/>
      <c r="DO2938" s="153"/>
      <c r="DP2938" s="153"/>
      <c r="DQ2938" s="153"/>
      <c r="DR2938" s="153"/>
      <c r="DS2938" s="153"/>
      <c r="DT2938" s="153"/>
      <c r="DU2938" s="153"/>
      <c r="DV2938" s="153"/>
      <c r="DW2938" s="153"/>
      <c r="DX2938" s="153"/>
      <c r="DY2938" s="153"/>
      <c r="DZ2938" s="153"/>
      <c r="EA2938" s="153"/>
      <c r="EB2938" s="153"/>
      <c r="EC2938" s="153"/>
      <c r="ED2938" s="153"/>
      <c r="EE2938" s="153"/>
      <c r="EF2938" s="153"/>
      <c r="EG2938" s="153"/>
      <c r="EH2938" s="153"/>
      <c r="EI2938" s="153"/>
      <c r="EJ2938" s="153"/>
      <c r="EK2938" s="153"/>
      <c r="EL2938" s="153"/>
      <c r="EM2938" s="153"/>
      <c r="EN2938" s="153"/>
      <c r="EO2938" s="153"/>
      <c r="EP2938" s="153"/>
      <c r="EQ2938" s="153"/>
      <c r="ER2938" s="153"/>
      <c r="ES2938" s="153"/>
      <c r="ET2938" s="153"/>
      <c r="EU2938" s="153"/>
      <c r="EV2938" s="153"/>
      <c r="EW2938" s="153"/>
      <c r="EX2938" s="153"/>
      <c r="EY2938" s="153"/>
      <c r="EZ2938" s="153"/>
      <c r="FA2938" s="153"/>
      <c r="FB2938" s="153"/>
      <c r="FC2938" s="153"/>
      <c r="FD2938" s="153"/>
      <c r="FE2938" s="153"/>
      <c r="FF2938" s="153"/>
      <c r="FG2938" s="153"/>
      <c r="FH2938" s="153"/>
      <c r="FI2938" s="153"/>
      <c r="FJ2938" s="153"/>
      <c r="FK2938" s="153"/>
      <c r="FL2938" s="153"/>
      <c r="FM2938" s="153"/>
      <c r="FN2938" s="153"/>
      <c r="FO2938" s="153"/>
      <c r="FP2938" s="153"/>
      <c r="FQ2938" s="153"/>
      <c r="FR2938" s="153"/>
      <c r="FS2938" s="153"/>
      <c r="FT2938" s="153"/>
      <c r="FU2938" s="153"/>
      <c r="FV2938" s="153"/>
      <c r="FW2938" s="153"/>
      <c r="FX2938" s="153"/>
      <c r="FY2938" s="153"/>
      <c r="FZ2938" s="153"/>
      <c r="GA2938" s="153"/>
      <c r="GB2938" s="153"/>
      <c r="GC2938" s="153"/>
      <c r="GD2938" s="153"/>
      <c r="GE2938" s="153"/>
      <c r="GF2938" s="153"/>
      <c r="GG2938" s="153"/>
      <c r="GH2938" s="153"/>
      <c r="GI2938" s="153"/>
      <c r="GJ2938" s="153"/>
      <c r="GK2938" s="153"/>
      <c r="GL2938" s="153"/>
      <c r="GM2938" s="153"/>
      <c r="GN2938" s="153"/>
      <c r="GO2938" s="153"/>
      <c r="GP2938" s="153"/>
      <c r="GQ2938" s="153"/>
      <c r="GR2938" s="153"/>
      <c r="GS2938" s="153"/>
      <c r="GT2938" s="153"/>
      <c r="GU2938" s="153"/>
      <c r="GV2938" s="153"/>
      <c r="GW2938" s="153"/>
      <c r="GX2938" s="153"/>
      <c r="GY2938" s="153"/>
      <c r="GZ2938" s="153"/>
      <c r="HA2938" s="153"/>
      <c r="HB2938" s="153"/>
      <c r="HC2938" s="153"/>
      <c r="HD2938" s="153"/>
      <c r="HE2938" s="153"/>
      <c r="HF2938" s="153"/>
      <c r="HG2938" s="153"/>
      <c r="HH2938" s="153"/>
      <c r="HI2938" s="153"/>
      <c r="HJ2938" s="153"/>
      <c r="HK2938" s="153"/>
      <c r="HL2938" s="153"/>
      <c r="HM2938" s="153"/>
      <c r="HN2938" s="153"/>
      <c r="HO2938" s="153"/>
      <c r="HP2938" s="153"/>
      <c r="HQ2938" s="153"/>
      <c r="HR2938" s="153"/>
      <c r="HS2938" s="153"/>
      <c r="HT2938" s="153"/>
      <c r="HU2938" s="153"/>
      <c r="HV2938" s="153"/>
      <c r="HW2938" s="153"/>
      <c r="HX2938" s="153"/>
      <c r="HY2938" s="153"/>
      <c r="HZ2938" s="153"/>
    </row>
    <row r="2939" spans="1:234" s="174" customFormat="1" ht="15">
      <c r="A2939" s="150"/>
      <c r="B2939" s="151"/>
      <c r="C2939" s="152"/>
      <c r="D2939" s="151"/>
      <c r="E2939" s="151"/>
      <c r="F2939" s="151"/>
      <c r="G2939" s="151"/>
      <c r="H2939" s="151"/>
      <c r="I2939" s="151"/>
      <c r="J2939" s="151"/>
      <c r="K2939" s="151"/>
      <c r="L2939" s="151"/>
      <c r="M2939" s="151"/>
      <c r="N2939" s="151"/>
      <c r="O2939" s="151"/>
      <c r="P2939" s="153"/>
      <c r="Q2939" s="153"/>
      <c r="R2939" s="153"/>
      <c r="S2939" s="153"/>
      <c r="T2939" s="153"/>
      <c r="U2939" s="153"/>
      <c r="V2939" s="153"/>
      <c r="W2939" s="153"/>
      <c r="X2939" s="153"/>
      <c r="Y2939" s="153"/>
      <c r="Z2939" s="153"/>
      <c r="AA2939" s="153"/>
      <c r="AB2939" s="153"/>
      <c r="AC2939" s="153"/>
      <c r="AD2939" s="153"/>
      <c r="AE2939" s="153"/>
      <c r="AF2939" s="153"/>
      <c r="AG2939" s="153"/>
      <c r="AH2939" s="153"/>
      <c r="AI2939" s="153"/>
      <c r="AJ2939" s="153"/>
      <c r="AK2939" s="153"/>
      <c r="AL2939" s="153"/>
      <c r="AM2939" s="153"/>
      <c r="AN2939" s="153"/>
      <c r="AO2939" s="153"/>
      <c r="AP2939" s="153"/>
      <c r="AQ2939" s="153"/>
      <c r="AR2939" s="153"/>
      <c r="AS2939" s="153"/>
      <c r="AT2939" s="153"/>
      <c r="AU2939" s="153"/>
      <c r="AV2939" s="153"/>
      <c r="AW2939" s="153"/>
      <c r="AX2939" s="153"/>
      <c r="AY2939" s="153"/>
      <c r="AZ2939" s="153"/>
      <c r="BA2939" s="153"/>
      <c r="BB2939" s="153"/>
      <c r="BC2939" s="153"/>
      <c r="BD2939" s="153"/>
      <c r="BE2939" s="153"/>
      <c r="BF2939" s="153"/>
      <c r="BG2939" s="153"/>
      <c r="BH2939" s="153"/>
      <c r="BI2939" s="153"/>
      <c r="BJ2939" s="153"/>
      <c r="BK2939" s="153"/>
      <c r="BL2939" s="153"/>
      <c r="BM2939" s="153"/>
      <c r="BN2939" s="153"/>
      <c r="BO2939" s="153"/>
      <c r="BP2939" s="153"/>
      <c r="BQ2939" s="153"/>
      <c r="BR2939" s="153"/>
      <c r="BS2939" s="153"/>
      <c r="BT2939" s="153"/>
      <c r="BU2939" s="153"/>
      <c r="BV2939" s="153"/>
      <c r="BW2939" s="153"/>
      <c r="BX2939" s="153"/>
      <c r="BY2939" s="153"/>
      <c r="BZ2939" s="153"/>
      <c r="CA2939" s="153"/>
      <c r="CB2939" s="153"/>
      <c r="CC2939" s="153"/>
      <c r="CD2939" s="153"/>
      <c r="CE2939" s="153"/>
      <c r="CF2939" s="153"/>
      <c r="CG2939" s="153"/>
      <c r="CH2939" s="153"/>
      <c r="CI2939" s="153"/>
      <c r="CJ2939" s="153"/>
      <c r="CK2939" s="153"/>
      <c r="CL2939" s="153"/>
      <c r="CM2939" s="153"/>
      <c r="CN2939" s="153"/>
      <c r="CO2939" s="153"/>
      <c r="CP2939" s="153"/>
      <c r="CQ2939" s="153"/>
      <c r="CR2939" s="153"/>
      <c r="CS2939" s="153"/>
      <c r="CT2939" s="153"/>
      <c r="CU2939" s="153"/>
      <c r="CV2939" s="153"/>
      <c r="CW2939" s="153"/>
      <c r="CX2939" s="153"/>
      <c r="CY2939" s="153"/>
      <c r="CZ2939" s="153"/>
      <c r="DA2939" s="153"/>
      <c r="DB2939" s="153"/>
      <c r="DC2939" s="153"/>
      <c r="DD2939" s="153"/>
      <c r="DE2939" s="153"/>
      <c r="DF2939" s="153"/>
      <c r="DG2939" s="153"/>
      <c r="DH2939" s="153"/>
      <c r="DI2939" s="153"/>
      <c r="DJ2939" s="153"/>
      <c r="DK2939" s="153"/>
      <c r="DL2939" s="153"/>
      <c r="DM2939" s="153"/>
      <c r="DN2939" s="153"/>
      <c r="DO2939" s="153"/>
      <c r="DP2939" s="153"/>
      <c r="DQ2939" s="153"/>
      <c r="DR2939" s="153"/>
      <c r="DS2939" s="153"/>
      <c r="DT2939" s="153"/>
      <c r="DU2939" s="153"/>
      <c r="DV2939" s="153"/>
      <c r="DW2939" s="153"/>
      <c r="DX2939" s="153"/>
      <c r="DY2939" s="153"/>
      <c r="DZ2939" s="153"/>
      <c r="EA2939" s="153"/>
      <c r="EB2939" s="153"/>
      <c r="EC2939" s="153"/>
      <c r="ED2939" s="153"/>
      <c r="EE2939" s="153"/>
      <c r="EF2939" s="153"/>
      <c r="EG2939" s="153"/>
      <c r="EH2939" s="153"/>
      <c r="EI2939" s="153"/>
      <c r="EJ2939" s="153"/>
      <c r="EK2939" s="153"/>
      <c r="EL2939" s="153"/>
      <c r="EM2939" s="153"/>
      <c r="EN2939" s="153"/>
      <c r="EO2939" s="153"/>
      <c r="EP2939" s="153"/>
      <c r="EQ2939" s="153"/>
      <c r="ER2939" s="153"/>
      <c r="ES2939" s="153"/>
      <c r="ET2939" s="153"/>
      <c r="EU2939" s="153"/>
      <c r="EV2939" s="153"/>
      <c r="EW2939" s="153"/>
      <c r="EX2939" s="153"/>
      <c r="EY2939" s="153"/>
      <c r="EZ2939" s="153"/>
      <c r="FA2939" s="153"/>
      <c r="FB2939" s="153"/>
      <c r="FC2939" s="153"/>
      <c r="FD2939" s="153"/>
      <c r="FE2939" s="153"/>
      <c r="FF2939" s="153"/>
      <c r="FG2939" s="153"/>
      <c r="FH2939" s="153"/>
      <c r="FI2939" s="153"/>
      <c r="FJ2939" s="153"/>
      <c r="FK2939" s="153"/>
      <c r="FL2939" s="153"/>
      <c r="FM2939" s="153"/>
      <c r="FN2939" s="153"/>
      <c r="FO2939" s="153"/>
      <c r="FP2939" s="153"/>
      <c r="FQ2939" s="153"/>
      <c r="FR2939" s="153"/>
      <c r="FS2939" s="153"/>
      <c r="FT2939" s="153"/>
      <c r="FU2939" s="153"/>
      <c r="FV2939" s="153"/>
      <c r="FW2939" s="153"/>
      <c r="FX2939" s="153"/>
      <c r="FY2939" s="153"/>
      <c r="FZ2939" s="153"/>
      <c r="GA2939" s="153"/>
      <c r="GB2939" s="153"/>
      <c r="GC2939" s="153"/>
      <c r="GD2939" s="153"/>
      <c r="GE2939" s="153"/>
      <c r="GF2939" s="153"/>
      <c r="GG2939" s="153"/>
      <c r="GH2939" s="153"/>
      <c r="GI2939" s="153"/>
      <c r="GJ2939" s="153"/>
      <c r="GK2939" s="153"/>
      <c r="GL2939" s="153"/>
      <c r="GM2939" s="153"/>
      <c r="GN2939" s="153"/>
      <c r="GO2939" s="153"/>
      <c r="GP2939" s="153"/>
      <c r="GQ2939" s="153"/>
      <c r="GR2939" s="153"/>
      <c r="GS2939" s="153"/>
      <c r="GT2939" s="153"/>
      <c r="GU2939" s="153"/>
      <c r="GV2939" s="153"/>
      <c r="GW2939" s="153"/>
      <c r="GX2939" s="153"/>
      <c r="GY2939" s="153"/>
      <c r="GZ2939" s="153"/>
      <c r="HA2939" s="153"/>
      <c r="HB2939" s="153"/>
      <c r="HC2939" s="153"/>
      <c r="HD2939" s="153"/>
      <c r="HE2939" s="153"/>
      <c r="HF2939" s="153"/>
      <c r="HG2939" s="153"/>
      <c r="HH2939" s="153"/>
      <c r="HI2939" s="153"/>
      <c r="HJ2939" s="153"/>
      <c r="HK2939" s="153"/>
      <c r="HL2939" s="153"/>
      <c r="HM2939" s="153"/>
      <c r="HN2939" s="153"/>
      <c r="HO2939" s="153"/>
      <c r="HP2939" s="153"/>
      <c r="HQ2939" s="153"/>
      <c r="HR2939" s="153"/>
      <c r="HS2939" s="153"/>
      <c r="HT2939" s="153"/>
      <c r="HU2939" s="153"/>
      <c r="HV2939" s="153"/>
      <c r="HW2939" s="153"/>
      <c r="HX2939" s="153"/>
      <c r="HY2939" s="153"/>
      <c r="HZ2939" s="153"/>
    </row>
    <row r="2940" spans="1:234" s="174" customFormat="1" ht="15">
      <c r="A2940" s="150"/>
      <c r="B2940" s="151"/>
      <c r="C2940" s="152"/>
      <c r="D2940" s="151"/>
      <c r="E2940" s="151"/>
      <c r="F2940" s="151"/>
      <c r="G2940" s="151"/>
      <c r="H2940" s="151"/>
      <c r="I2940" s="151"/>
      <c r="J2940" s="151"/>
      <c r="K2940" s="151"/>
      <c r="L2940" s="151"/>
      <c r="M2940" s="151"/>
      <c r="N2940" s="151"/>
      <c r="O2940" s="151"/>
      <c r="P2940" s="153"/>
      <c r="Q2940" s="153"/>
      <c r="R2940" s="153"/>
      <c r="S2940" s="153"/>
      <c r="T2940" s="153"/>
      <c r="U2940" s="153"/>
      <c r="V2940" s="153"/>
      <c r="W2940" s="153"/>
      <c r="X2940" s="153"/>
      <c r="Y2940" s="153"/>
      <c r="Z2940" s="153"/>
      <c r="AA2940" s="153"/>
      <c r="AB2940" s="153"/>
      <c r="AC2940" s="153"/>
      <c r="AD2940" s="153"/>
      <c r="AE2940" s="153"/>
      <c r="AF2940" s="153"/>
      <c r="AG2940" s="153"/>
      <c r="AH2940" s="153"/>
      <c r="AI2940" s="153"/>
      <c r="AJ2940" s="153"/>
      <c r="AK2940" s="153"/>
      <c r="AL2940" s="153"/>
      <c r="AM2940" s="153"/>
      <c r="AN2940" s="153"/>
      <c r="AO2940" s="153"/>
      <c r="AP2940" s="153"/>
      <c r="AQ2940" s="153"/>
      <c r="AR2940" s="153"/>
      <c r="AS2940" s="153"/>
      <c r="AT2940" s="153"/>
      <c r="AU2940" s="153"/>
      <c r="AV2940" s="153"/>
      <c r="AW2940" s="153"/>
      <c r="AX2940" s="153"/>
      <c r="AY2940" s="153"/>
      <c r="AZ2940" s="153"/>
      <c r="BA2940" s="153"/>
      <c r="BB2940" s="153"/>
      <c r="BC2940" s="153"/>
      <c r="BD2940" s="153"/>
      <c r="BE2940" s="153"/>
      <c r="BF2940" s="153"/>
      <c r="BG2940" s="153"/>
      <c r="BH2940" s="153"/>
      <c r="BI2940" s="153"/>
      <c r="BJ2940" s="153"/>
      <c r="BK2940" s="153"/>
      <c r="BL2940" s="153"/>
      <c r="BM2940" s="153"/>
      <c r="BN2940" s="153"/>
      <c r="BO2940" s="153"/>
      <c r="BP2940" s="153"/>
      <c r="BQ2940" s="153"/>
      <c r="BR2940" s="153"/>
      <c r="BS2940" s="153"/>
      <c r="BT2940" s="153"/>
      <c r="BU2940" s="153"/>
      <c r="BV2940" s="153"/>
      <c r="BW2940" s="153"/>
      <c r="BX2940" s="153"/>
      <c r="BY2940" s="153"/>
      <c r="BZ2940" s="153"/>
      <c r="CA2940" s="153"/>
      <c r="CB2940" s="153"/>
      <c r="CC2940" s="153"/>
      <c r="CD2940" s="153"/>
      <c r="CE2940" s="153"/>
      <c r="CF2940" s="153"/>
      <c r="CG2940" s="153"/>
      <c r="CH2940" s="153"/>
      <c r="CI2940" s="153"/>
      <c r="CJ2940" s="153"/>
      <c r="CK2940" s="153"/>
      <c r="CL2940" s="153"/>
      <c r="CM2940" s="153"/>
      <c r="CN2940" s="153"/>
      <c r="CO2940" s="153"/>
      <c r="CP2940" s="153"/>
      <c r="CQ2940" s="153"/>
      <c r="CR2940" s="153"/>
      <c r="CS2940" s="153"/>
      <c r="CT2940" s="153"/>
      <c r="CU2940" s="153"/>
      <c r="CV2940" s="153"/>
      <c r="CW2940" s="153"/>
      <c r="CX2940" s="153"/>
      <c r="CY2940" s="153"/>
      <c r="CZ2940" s="153"/>
      <c r="DA2940" s="153"/>
      <c r="DB2940" s="153"/>
      <c r="DC2940" s="153"/>
      <c r="DD2940" s="153"/>
      <c r="DE2940" s="153"/>
      <c r="DF2940" s="153"/>
      <c r="DG2940" s="153"/>
      <c r="DH2940" s="153"/>
      <c r="DI2940" s="153"/>
      <c r="DJ2940" s="153"/>
      <c r="DK2940" s="153"/>
      <c r="DL2940" s="153"/>
      <c r="DM2940" s="153"/>
      <c r="DN2940" s="153"/>
      <c r="DO2940" s="153"/>
      <c r="DP2940" s="153"/>
      <c r="DQ2940" s="153"/>
      <c r="DR2940" s="153"/>
      <c r="DS2940" s="153"/>
      <c r="DT2940" s="153"/>
      <c r="DU2940" s="153"/>
      <c r="DV2940" s="153"/>
      <c r="DW2940" s="153"/>
      <c r="DX2940" s="153"/>
      <c r="DY2940" s="153"/>
      <c r="DZ2940" s="153"/>
      <c r="EA2940" s="153"/>
      <c r="EB2940" s="153"/>
      <c r="EC2940" s="153"/>
      <c r="ED2940" s="153"/>
      <c r="EE2940" s="153"/>
      <c r="EF2940" s="153"/>
      <c r="EG2940" s="153"/>
      <c r="EH2940" s="153"/>
      <c r="EI2940" s="153"/>
      <c r="EJ2940" s="153"/>
      <c r="EK2940" s="153"/>
      <c r="EL2940" s="153"/>
      <c r="EM2940" s="153"/>
      <c r="EN2940" s="153"/>
      <c r="EO2940" s="153"/>
      <c r="EP2940" s="153"/>
      <c r="EQ2940" s="153"/>
      <c r="ER2940" s="153"/>
      <c r="ES2940" s="153"/>
      <c r="ET2940" s="153"/>
      <c r="EU2940" s="153"/>
      <c r="EV2940" s="153"/>
      <c r="EW2940" s="153"/>
      <c r="EX2940" s="153"/>
      <c r="EY2940" s="153"/>
      <c r="EZ2940" s="153"/>
      <c r="FA2940" s="153"/>
      <c r="FB2940" s="153"/>
      <c r="FC2940" s="153"/>
      <c r="FD2940" s="153"/>
      <c r="FE2940" s="153"/>
      <c r="FF2940" s="153"/>
      <c r="FG2940" s="153"/>
      <c r="FH2940" s="153"/>
      <c r="FI2940" s="153"/>
      <c r="FJ2940" s="153"/>
      <c r="FK2940" s="153"/>
      <c r="FL2940" s="153"/>
      <c r="FM2940" s="153"/>
      <c r="FN2940" s="153"/>
      <c r="FO2940" s="153"/>
      <c r="FP2940" s="153"/>
      <c r="FQ2940" s="153"/>
      <c r="FR2940" s="153"/>
      <c r="FS2940" s="153"/>
      <c r="FT2940" s="153"/>
      <c r="FU2940" s="153"/>
      <c r="FV2940" s="153"/>
      <c r="FW2940" s="153"/>
      <c r="FX2940" s="153"/>
      <c r="FY2940" s="153"/>
      <c r="FZ2940" s="153"/>
      <c r="GA2940" s="153"/>
      <c r="GB2940" s="153"/>
      <c r="GC2940" s="153"/>
      <c r="GD2940" s="153"/>
      <c r="GE2940" s="153"/>
      <c r="GF2940" s="153"/>
      <c r="GG2940" s="153"/>
      <c r="GH2940" s="153"/>
      <c r="GI2940" s="153"/>
      <c r="GJ2940" s="153"/>
      <c r="GK2940" s="153"/>
      <c r="GL2940" s="153"/>
      <c r="GM2940" s="153"/>
      <c r="GN2940" s="153"/>
      <c r="GO2940" s="153"/>
      <c r="GP2940" s="153"/>
      <c r="GQ2940" s="153"/>
      <c r="GR2940" s="153"/>
      <c r="GS2940" s="153"/>
      <c r="GT2940" s="153"/>
      <c r="GU2940" s="153"/>
      <c r="GV2940" s="153"/>
      <c r="GW2940" s="153"/>
      <c r="GX2940" s="153"/>
      <c r="GY2940" s="153"/>
      <c r="GZ2940" s="153"/>
      <c r="HA2940" s="153"/>
      <c r="HB2940" s="153"/>
      <c r="HC2940" s="153"/>
      <c r="HD2940" s="153"/>
      <c r="HE2940" s="153"/>
      <c r="HF2940" s="153"/>
      <c r="HG2940" s="153"/>
      <c r="HH2940" s="153"/>
      <c r="HI2940" s="153"/>
      <c r="HJ2940" s="153"/>
      <c r="HK2940" s="153"/>
      <c r="HL2940" s="153"/>
      <c r="HM2940" s="153"/>
      <c r="HN2940" s="153"/>
      <c r="HO2940" s="153"/>
      <c r="HP2940" s="153"/>
      <c r="HQ2940" s="153"/>
      <c r="HR2940" s="153"/>
      <c r="HS2940" s="153"/>
      <c r="HT2940" s="153"/>
      <c r="HU2940" s="153"/>
      <c r="HV2940" s="153"/>
      <c r="HW2940" s="153"/>
      <c r="HX2940" s="153"/>
      <c r="HY2940" s="153"/>
      <c r="HZ2940" s="153"/>
    </row>
    <row r="2941" spans="1:234" s="174" customFormat="1" ht="15">
      <c r="A2941" s="150"/>
      <c r="B2941" s="151"/>
      <c r="C2941" s="152"/>
      <c r="D2941" s="151"/>
      <c r="E2941" s="151"/>
      <c r="F2941" s="151"/>
      <c r="G2941" s="151"/>
      <c r="H2941" s="151"/>
      <c r="I2941" s="151"/>
      <c r="J2941" s="151"/>
      <c r="K2941" s="151"/>
      <c r="L2941" s="151"/>
      <c r="M2941" s="151"/>
      <c r="N2941" s="151"/>
      <c r="O2941" s="151"/>
      <c r="P2941" s="153"/>
      <c r="Q2941" s="153"/>
      <c r="R2941" s="153"/>
      <c r="S2941" s="153"/>
      <c r="T2941" s="153"/>
      <c r="U2941" s="153"/>
      <c r="V2941" s="153"/>
      <c r="W2941" s="153"/>
      <c r="X2941" s="153"/>
      <c r="Y2941" s="153"/>
      <c r="Z2941" s="153"/>
      <c r="AA2941" s="153"/>
      <c r="AB2941" s="153"/>
      <c r="AC2941" s="153"/>
      <c r="AD2941" s="153"/>
      <c r="AE2941" s="153"/>
      <c r="AF2941" s="153"/>
      <c r="AG2941" s="153"/>
      <c r="AH2941" s="153"/>
      <c r="AI2941" s="153"/>
      <c r="AJ2941" s="153"/>
      <c r="AK2941" s="153"/>
      <c r="AL2941" s="153"/>
      <c r="AM2941" s="153"/>
      <c r="AN2941" s="153"/>
      <c r="AO2941" s="153"/>
      <c r="AP2941" s="153"/>
      <c r="AQ2941" s="153"/>
      <c r="AR2941" s="153"/>
      <c r="AS2941" s="153"/>
      <c r="AT2941" s="153"/>
      <c r="AU2941" s="153"/>
      <c r="AV2941" s="153"/>
      <c r="AW2941" s="153"/>
      <c r="AX2941" s="153"/>
      <c r="AY2941" s="153"/>
      <c r="AZ2941" s="153"/>
      <c r="BA2941" s="153"/>
      <c r="BB2941" s="153"/>
      <c r="BC2941" s="153"/>
      <c r="BD2941" s="153"/>
      <c r="BE2941" s="153"/>
      <c r="BF2941" s="153"/>
      <c r="BG2941" s="153"/>
      <c r="BH2941" s="153"/>
      <c r="BI2941" s="153"/>
      <c r="BJ2941" s="153"/>
      <c r="BK2941" s="153"/>
      <c r="BL2941" s="153"/>
      <c r="BM2941" s="153"/>
      <c r="BN2941" s="153"/>
      <c r="BO2941" s="153"/>
      <c r="BP2941" s="153"/>
      <c r="BQ2941" s="153"/>
      <c r="BR2941" s="153"/>
      <c r="BS2941" s="153"/>
      <c r="BT2941" s="153"/>
      <c r="BU2941" s="153"/>
      <c r="BV2941" s="153"/>
      <c r="BW2941" s="153"/>
      <c r="BX2941" s="153"/>
      <c r="BY2941" s="153"/>
      <c r="BZ2941" s="153"/>
      <c r="CA2941" s="153"/>
      <c r="CB2941" s="153"/>
      <c r="CC2941" s="153"/>
      <c r="CD2941" s="153"/>
      <c r="CE2941" s="153"/>
      <c r="CF2941" s="153"/>
      <c r="CG2941" s="153"/>
      <c r="CH2941" s="153"/>
      <c r="CI2941" s="153"/>
      <c r="CJ2941" s="153"/>
      <c r="CK2941" s="153"/>
      <c r="CL2941" s="153"/>
      <c r="CM2941" s="153"/>
      <c r="CN2941" s="153"/>
      <c r="CO2941" s="153"/>
      <c r="CP2941" s="153"/>
      <c r="CQ2941" s="153"/>
      <c r="CR2941" s="153"/>
      <c r="CS2941" s="153"/>
      <c r="CT2941" s="153"/>
      <c r="CU2941" s="153"/>
      <c r="CV2941" s="153"/>
      <c r="CW2941" s="153"/>
      <c r="CX2941" s="153"/>
      <c r="CY2941" s="153"/>
      <c r="CZ2941" s="153"/>
      <c r="DA2941" s="153"/>
      <c r="DB2941" s="153"/>
      <c r="DC2941" s="153"/>
      <c r="DD2941" s="153"/>
      <c r="DE2941" s="153"/>
      <c r="DF2941" s="153"/>
      <c r="DG2941" s="153"/>
      <c r="DH2941" s="153"/>
      <c r="DI2941" s="153"/>
      <c r="DJ2941" s="153"/>
      <c r="DK2941" s="153"/>
      <c r="DL2941" s="153"/>
      <c r="DM2941" s="153"/>
      <c r="DN2941" s="153"/>
      <c r="DO2941" s="153"/>
      <c r="DP2941" s="153"/>
      <c r="DQ2941" s="153"/>
      <c r="DR2941" s="153"/>
      <c r="DS2941" s="153"/>
      <c r="DT2941" s="153"/>
      <c r="DU2941" s="153"/>
      <c r="DV2941" s="153"/>
      <c r="DW2941" s="153"/>
      <c r="DX2941" s="153"/>
      <c r="DY2941" s="153"/>
      <c r="DZ2941" s="153"/>
      <c r="EA2941" s="153"/>
      <c r="EB2941" s="153"/>
      <c r="EC2941" s="153"/>
      <c r="ED2941" s="153"/>
      <c r="EE2941" s="153"/>
      <c r="EF2941" s="153"/>
      <c r="EG2941" s="153"/>
      <c r="EH2941" s="153"/>
      <c r="EI2941" s="153"/>
      <c r="EJ2941" s="153"/>
      <c r="EK2941" s="153"/>
      <c r="EL2941" s="153"/>
      <c r="EM2941" s="153"/>
      <c r="EN2941" s="153"/>
      <c r="EO2941" s="153"/>
      <c r="EP2941" s="153"/>
      <c r="EQ2941" s="153"/>
      <c r="ER2941" s="153"/>
      <c r="ES2941" s="153"/>
      <c r="ET2941" s="153"/>
      <c r="EU2941" s="153"/>
      <c r="EV2941" s="153"/>
      <c r="EW2941" s="153"/>
      <c r="EX2941" s="153"/>
      <c r="EY2941" s="153"/>
      <c r="EZ2941" s="153"/>
      <c r="FA2941" s="153"/>
      <c r="FB2941" s="153"/>
      <c r="FC2941" s="153"/>
      <c r="FD2941" s="153"/>
      <c r="FE2941" s="153"/>
      <c r="FF2941" s="153"/>
      <c r="FG2941" s="153"/>
      <c r="FH2941" s="153"/>
      <c r="FI2941" s="153"/>
      <c r="FJ2941" s="153"/>
      <c r="FK2941" s="153"/>
      <c r="FL2941" s="153"/>
      <c r="FM2941" s="153"/>
      <c r="FN2941" s="153"/>
      <c r="FO2941" s="153"/>
      <c r="FP2941" s="153"/>
      <c r="FQ2941" s="153"/>
      <c r="FR2941" s="153"/>
      <c r="FS2941" s="153"/>
      <c r="FT2941" s="153"/>
      <c r="FU2941" s="153"/>
      <c r="FV2941" s="153"/>
      <c r="FW2941" s="153"/>
      <c r="FX2941" s="153"/>
      <c r="FY2941" s="153"/>
      <c r="FZ2941" s="153"/>
      <c r="GA2941" s="153"/>
      <c r="GB2941" s="153"/>
      <c r="GC2941" s="153"/>
      <c r="GD2941" s="153"/>
      <c r="GE2941" s="153"/>
      <c r="GF2941" s="153"/>
      <c r="GG2941" s="153"/>
      <c r="GH2941" s="153"/>
      <c r="GI2941" s="153"/>
      <c r="GJ2941" s="153"/>
      <c r="GK2941" s="153"/>
      <c r="GL2941" s="153"/>
      <c r="GM2941" s="153"/>
      <c r="GN2941" s="153"/>
      <c r="GO2941" s="153"/>
      <c r="GP2941" s="153"/>
      <c r="GQ2941" s="153"/>
      <c r="GR2941" s="153"/>
      <c r="GS2941" s="153"/>
      <c r="GT2941" s="153"/>
      <c r="GU2941" s="153"/>
      <c r="GV2941" s="153"/>
      <c r="GW2941" s="153"/>
      <c r="GX2941" s="153"/>
      <c r="GY2941" s="153"/>
      <c r="GZ2941" s="153"/>
      <c r="HA2941" s="153"/>
      <c r="HB2941" s="153"/>
      <c r="HC2941" s="153"/>
      <c r="HD2941" s="153"/>
      <c r="HE2941" s="153"/>
      <c r="HF2941" s="153"/>
      <c r="HG2941" s="153"/>
      <c r="HH2941" s="153"/>
      <c r="HI2941" s="153"/>
      <c r="HJ2941" s="153"/>
      <c r="HK2941" s="153"/>
      <c r="HL2941" s="153"/>
      <c r="HM2941" s="153"/>
      <c r="HN2941" s="153"/>
      <c r="HO2941" s="153"/>
      <c r="HP2941" s="153"/>
      <c r="HQ2941" s="153"/>
      <c r="HR2941" s="153"/>
      <c r="HS2941" s="153"/>
      <c r="HT2941" s="153"/>
      <c r="HU2941" s="153"/>
      <c r="HV2941" s="153"/>
      <c r="HW2941" s="153"/>
      <c r="HX2941" s="153"/>
      <c r="HY2941" s="153"/>
      <c r="HZ2941" s="153"/>
    </row>
    <row r="2942" spans="1:234" s="174" customFormat="1" ht="15">
      <c r="A2942" s="150"/>
      <c r="B2942" s="151"/>
      <c r="C2942" s="152"/>
      <c r="D2942" s="151"/>
      <c r="E2942" s="151"/>
      <c r="F2942" s="151"/>
      <c r="G2942" s="151"/>
      <c r="H2942" s="151"/>
      <c r="I2942" s="151"/>
      <c r="J2942" s="151"/>
      <c r="K2942" s="151"/>
      <c r="L2942" s="151"/>
      <c r="M2942" s="151"/>
      <c r="N2942" s="151"/>
      <c r="O2942" s="151"/>
      <c r="P2942" s="153"/>
      <c r="Q2942" s="153"/>
      <c r="R2942" s="153"/>
      <c r="S2942" s="153"/>
      <c r="T2942" s="153"/>
      <c r="U2942" s="153"/>
      <c r="V2942" s="153"/>
      <c r="W2942" s="153"/>
      <c r="X2942" s="153"/>
      <c r="Y2942" s="153"/>
      <c r="Z2942" s="153"/>
      <c r="AA2942" s="153"/>
      <c r="AB2942" s="153"/>
      <c r="AC2942" s="153"/>
      <c r="AD2942" s="153"/>
      <c r="AE2942" s="153"/>
      <c r="AF2942" s="153"/>
      <c r="AG2942" s="153"/>
      <c r="AH2942" s="153"/>
      <c r="AI2942" s="153"/>
      <c r="AJ2942" s="153"/>
      <c r="AK2942" s="153"/>
      <c r="AL2942" s="153"/>
      <c r="AM2942" s="153"/>
      <c r="AN2942" s="153"/>
      <c r="AO2942" s="153"/>
      <c r="AP2942" s="153"/>
      <c r="AQ2942" s="153"/>
      <c r="AR2942" s="153"/>
      <c r="AS2942" s="153"/>
      <c r="AT2942" s="153"/>
      <c r="AU2942" s="153"/>
      <c r="AV2942" s="153"/>
      <c r="AW2942" s="153"/>
      <c r="AX2942" s="153"/>
      <c r="AY2942" s="153"/>
      <c r="AZ2942" s="153"/>
      <c r="BA2942" s="153"/>
      <c r="BB2942" s="153"/>
      <c r="BC2942" s="153"/>
      <c r="BD2942" s="153"/>
      <c r="BE2942" s="153"/>
      <c r="BF2942" s="153"/>
      <c r="BG2942" s="153"/>
      <c r="BH2942" s="153"/>
      <c r="BI2942" s="153"/>
      <c r="BJ2942" s="153"/>
      <c r="BK2942" s="153"/>
      <c r="BL2942" s="153"/>
      <c r="BM2942" s="153"/>
      <c r="BN2942" s="153"/>
      <c r="BO2942" s="153"/>
      <c r="BP2942" s="153"/>
      <c r="BQ2942" s="153"/>
      <c r="BR2942" s="153"/>
      <c r="BS2942" s="153"/>
      <c r="BT2942" s="153"/>
      <c r="BU2942" s="153"/>
      <c r="BV2942" s="153"/>
      <c r="BW2942" s="153"/>
      <c r="BX2942" s="153"/>
      <c r="BY2942" s="153"/>
      <c r="BZ2942" s="153"/>
      <c r="CA2942" s="153"/>
      <c r="CB2942" s="153"/>
      <c r="CC2942" s="153"/>
      <c r="CD2942" s="153"/>
      <c r="CE2942" s="153"/>
      <c r="CF2942" s="153"/>
      <c r="CG2942" s="153"/>
      <c r="CH2942" s="153"/>
      <c r="CI2942" s="153"/>
      <c r="CJ2942" s="153"/>
      <c r="CK2942" s="153"/>
      <c r="CL2942" s="153"/>
      <c r="CM2942" s="153"/>
      <c r="CN2942" s="153"/>
      <c r="CO2942" s="153"/>
      <c r="CP2942" s="153"/>
      <c r="CQ2942" s="153"/>
      <c r="CR2942" s="153"/>
      <c r="CS2942" s="153"/>
      <c r="CT2942" s="153"/>
      <c r="CU2942" s="153"/>
      <c r="CV2942" s="153"/>
      <c r="CW2942" s="153"/>
      <c r="CX2942" s="153"/>
      <c r="CY2942" s="153"/>
      <c r="CZ2942" s="153"/>
      <c r="DA2942" s="153"/>
      <c r="DB2942" s="153"/>
      <c r="DC2942" s="153"/>
      <c r="DD2942" s="153"/>
      <c r="DE2942" s="153"/>
      <c r="DF2942" s="153"/>
      <c r="DG2942" s="153"/>
      <c r="DH2942" s="153"/>
      <c r="DI2942" s="153"/>
      <c r="DJ2942" s="153"/>
      <c r="DK2942" s="153"/>
      <c r="DL2942" s="153"/>
      <c r="DM2942" s="153"/>
      <c r="DN2942" s="153"/>
      <c r="DO2942" s="153"/>
      <c r="DP2942" s="153"/>
      <c r="DQ2942" s="153"/>
      <c r="DR2942" s="153"/>
      <c r="DS2942" s="153"/>
      <c r="DT2942" s="153"/>
      <c r="DU2942" s="153"/>
      <c r="DV2942" s="153"/>
      <c r="DW2942" s="153"/>
      <c r="DX2942" s="153"/>
      <c r="DY2942" s="153"/>
      <c r="DZ2942" s="153"/>
      <c r="EA2942" s="153"/>
      <c r="EB2942" s="153"/>
      <c r="EC2942" s="153"/>
      <c r="ED2942" s="153"/>
      <c r="EE2942" s="153"/>
      <c r="EF2942" s="153"/>
      <c r="EG2942" s="153"/>
      <c r="EH2942" s="153"/>
      <c r="EI2942" s="153"/>
      <c r="EJ2942" s="153"/>
      <c r="EK2942" s="153"/>
      <c r="EL2942" s="153"/>
      <c r="EM2942" s="153"/>
      <c r="EN2942" s="153"/>
      <c r="EO2942" s="153"/>
      <c r="EP2942" s="153"/>
      <c r="EQ2942" s="153"/>
      <c r="ER2942" s="153"/>
      <c r="ES2942" s="153"/>
      <c r="ET2942" s="153"/>
      <c r="EU2942" s="153"/>
      <c r="EV2942" s="153"/>
      <c r="EW2942" s="153"/>
      <c r="EX2942" s="153"/>
      <c r="EY2942" s="153"/>
      <c r="EZ2942" s="153"/>
      <c r="FA2942" s="153"/>
      <c r="FB2942" s="153"/>
      <c r="FC2942" s="153"/>
      <c r="FD2942" s="153"/>
      <c r="FE2942" s="153"/>
      <c r="FF2942" s="153"/>
      <c r="FG2942" s="153"/>
      <c r="FH2942" s="153"/>
      <c r="FI2942" s="153"/>
      <c r="FJ2942" s="153"/>
      <c r="FK2942" s="153"/>
      <c r="FL2942" s="153"/>
      <c r="FM2942" s="153"/>
      <c r="FN2942" s="153"/>
      <c r="FO2942" s="153"/>
      <c r="FP2942" s="153"/>
      <c r="FQ2942" s="153"/>
      <c r="FR2942" s="153"/>
      <c r="FS2942" s="153"/>
      <c r="FT2942" s="153"/>
      <c r="FU2942" s="153"/>
      <c r="FV2942" s="153"/>
      <c r="FW2942" s="153"/>
      <c r="FX2942" s="153"/>
      <c r="FY2942" s="153"/>
      <c r="FZ2942" s="153"/>
      <c r="GA2942" s="153"/>
      <c r="GB2942" s="153"/>
      <c r="GC2942" s="153"/>
      <c r="GD2942" s="153"/>
      <c r="GE2942" s="153"/>
      <c r="GF2942" s="153"/>
      <c r="GG2942" s="153"/>
      <c r="GH2942" s="153"/>
      <c r="GI2942" s="153"/>
      <c r="GJ2942" s="153"/>
      <c r="GK2942" s="153"/>
      <c r="GL2942" s="153"/>
      <c r="GM2942" s="153"/>
      <c r="GN2942" s="153"/>
      <c r="GO2942" s="153"/>
      <c r="GP2942" s="153"/>
      <c r="GQ2942" s="153"/>
      <c r="GR2942" s="153"/>
      <c r="GS2942" s="153"/>
      <c r="GT2942" s="153"/>
      <c r="GU2942" s="153"/>
      <c r="GV2942" s="153"/>
      <c r="GW2942" s="153"/>
      <c r="GX2942" s="153"/>
      <c r="GY2942" s="153"/>
      <c r="GZ2942" s="153"/>
      <c r="HA2942" s="153"/>
      <c r="HB2942" s="153"/>
      <c r="HC2942" s="153"/>
      <c r="HD2942" s="153"/>
      <c r="HE2942" s="153"/>
      <c r="HF2942" s="153"/>
      <c r="HG2942" s="153"/>
      <c r="HH2942" s="153"/>
      <c r="HI2942" s="153"/>
      <c r="HJ2942" s="153"/>
      <c r="HK2942" s="153"/>
      <c r="HL2942" s="153"/>
      <c r="HM2942" s="153"/>
      <c r="HN2942" s="153"/>
      <c r="HO2942" s="153"/>
      <c r="HP2942" s="153"/>
      <c r="HQ2942" s="153"/>
      <c r="HR2942" s="153"/>
      <c r="HS2942" s="153"/>
      <c r="HT2942" s="153"/>
      <c r="HU2942" s="153"/>
      <c r="HV2942" s="153"/>
      <c r="HW2942" s="153"/>
      <c r="HX2942" s="153"/>
      <c r="HY2942" s="153"/>
      <c r="HZ2942" s="153"/>
    </row>
    <row r="2943" spans="1:234" s="174" customFormat="1" ht="15">
      <c r="A2943" s="150"/>
      <c r="B2943" s="151"/>
      <c r="C2943" s="152"/>
      <c r="D2943" s="151"/>
      <c r="E2943" s="151"/>
      <c r="F2943" s="151"/>
      <c r="G2943" s="151"/>
      <c r="H2943" s="151"/>
      <c r="I2943" s="151"/>
      <c r="J2943" s="151"/>
      <c r="K2943" s="151"/>
      <c r="L2943" s="151"/>
      <c r="M2943" s="151"/>
      <c r="N2943" s="151"/>
      <c r="O2943" s="151"/>
      <c r="P2943" s="153"/>
      <c r="Q2943" s="153"/>
      <c r="R2943" s="153"/>
      <c r="S2943" s="153"/>
      <c r="T2943" s="153"/>
      <c r="U2943" s="153"/>
      <c r="V2943" s="153"/>
      <c r="W2943" s="153"/>
      <c r="X2943" s="153"/>
      <c r="Y2943" s="153"/>
      <c r="Z2943" s="153"/>
      <c r="AA2943" s="153"/>
      <c r="AB2943" s="153"/>
      <c r="AC2943" s="153"/>
      <c r="AD2943" s="153"/>
      <c r="AE2943" s="153"/>
      <c r="AF2943" s="153"/>
      <c r="AG2943" s="153"/>
      <c r="AH2943" s="153"/>
      <c r="AI2943" s="153"/>
      <c r="AJ2943" s="153"/>
      <c r="AK2943" s="153"/>
      <c r="AL2943" s="153"/>
      <c r="AM2943" s="153"/>
      <c r="AN2943" s="153"/>
      <c r="AO2943" s="153"/>
      <c r="AP2943" s="153"/>
      <c r="AQ2943" s="153"/>
      <c r="AR2943" s="153"/>
      <c r="AS2943" s="153"/>
      <c r="AT2943" s="153"/>
      <c r="AU2943" s="153"/>
      <c r="AV2943" s="153"/>
      <c r="AW2943" s="153"/>
      <c r="AX2943" s="153"/>
      <c r="AY2943" s="153"/>
      <c r="AZ2943" s="153"/>
      <c r="BA2943" s="153"/>
      <c r="BB2943" s="153"/>
      <c r="BC2943" s="153"/>
      <c r="BD2943" s="153"/>
      <c r="BE2943" s="153"/>
      <c r="BF2943" s="153"/>
      <c r="BG2943" s="153"/>
      <c r="BH2943" s="153"/>
      <c r="BI2943" s="153"/>
      <c r="BJ2943" s="153"/>
      <c r="BK2943" s="153"/>
      <c r="BL2943" s="153"/>
      <c r="BM2943" s="153"/>
      <c r="BN2943" s="153"/>
      <c r="BO2943" s="153"/>
      <c r="BP2943" s="153"/>
      <c r="BQ2943" s="153"/>
      <c r="BR2943" s="153"/>
      <c r="BS2943" s="153"/>
      <c r="BT2943" s="153"/>
      <c r="BU2943" s="153"/>
      <c r="BV2943" s="153"/>
      <c r="BW2943" s="153"/>
      <c r="BX2943" s="153"/>
      <c r="BY2943" s="153"/>
      <c r="BZ2943" s="153"/>
      <c r="CA2943" s="153"/>
      <c r="CB2943" s="153"/>
      <c r="CC2943" s="153"/>
      <c r="CD2943" s="153"/>
      <c r="CE2943" s="153"/>
      <c r="CF2943" s="153"/>
      <c r="CG2943" s="153"/>
      <c r="CH2943" s="153"/>
      <c r="CI2943" s="153"/>
      <c r="CJ2943" s="153"/>
      <c r="CK2943" s="153"/>
      <c r="CL2943" s="153"/>
      <c r="CM2943" s="153"/>
      <c r="CN2943" s="153"/>
      <c r="CO2943" s="153"/>
      <c r="CP2943" s="153"/>
      <c r="CQ2943" s="153"/>
      <c r="CR2943" s="153"/>
      <c r="CS2943" s="153"/>
      <c r="CT2943" s="153"/>
      <c r="CU2943" s="153"/>
      <c r="CV2943" s="153"/>
      <c r="CW2943" s="153"/>
      <c r="CX2943" s="153"/>
      <c r="CY2943" s="153"/>
      <c r="CZ2943" s="153"/>
      <c r="DA2943" s="153"/>
      <c r="DB2943" s="153"/>
      <c r="DC2943" s="153"/>
      <c r="DD2943" s="153"/>
      <c r="DE2943" s="153"/>
      <c r="DF2943" s="153"/>
      <c r="DG2943" s="153"/>
      <c r="DH2943" s="153"/>
      <c r="DI2943" s="153"/>
      <c r="DJ2943" s="153"/>
      <c r="DK2943" s="153"/>
      <c r="DL2943" s="153"/>
      <c r="DM2943" s="153"/>
      <c r="DN2943" s="153"/>
      <c r="DO2943" s="153"/>
      <c r="DP2943" s="153"/>
      <c r="DQ2943" s="153"/>
      <c r="DR2943" s="153"/>
      <c r="DS2943" s="153"/>
      <c r="DT2943" s="153"/>
      <c r="DU2943" s="153"/>
      <c r="DV2943" s="153"/>
      <c r="DW2943" s="153"/>
      <c r="DX2943" s="153"/>
      <c r="DY2943" s="153"/>
      <c r="DZ2943" s="153"/>
      <c r="EA2943" s="153"/>
      <c r="EB2943" s="153"/>
      <c r="EC2943" s="153"/>
      <c r="ED2943" s="153"/>
      <c r="EE2943" s="153"/>
      <c r="EF2943" s="153"/>
      <c r="EG2943" s="153"/>
      <c r="EH2943" s="153"/>
      <c r="EI2943" s="153"/>
      <c r="EJ2943" s="153"/>
      <c r="EK2943" s="153"/>
      <c r="EL2943" s="153"/>
      <c r="EM2943" s="153"/>
      <c r="EN2943" s="153"/>
      <c r="EO2943" s="153"/>
      <c r="EP2943" s="153"/>
      <c r="EQ2943" s="153"/>
      <c r="ER2943" s="153"/>
      <c r="ES2943" s="153"/>
      <c r="ET2943" s="153"/>
      <c r="EU2943" s="153"/>
      <c r="EV2943" s="153"/>
      <c r="EW2943" s="153"/>
      <c r="EX2943" s="153"/>
      <c r="EY2943" s="153"/>
      <c r="EZ2943" s="153"/>
      <c r="FA2943" s="153"/>
      <c r="FB2943" s="153"/>
      <c r="FC2943" s="153"/>
      <c r="FD2943" s="153"/>
      <c r="FE2943" s="153"/>
      <c r="FF2943" s="153"/>
      <c r="FG2943" s="153"/>
      <c r="FH2943" s="153"/>
      <c r="FI2943" s="153"/>
      <c r="FJ2943" s="153"/>
      <c r="FK2943" s="153"/>
      <c r="FL2943" s="153"/>
      <c r="FM2943" s="153"/>
      <c r="FN2943" s="153"/>
      <c r="FO2943" s="153"/>
      <c r="FP2943" s="153"/>
      <c r="FQ2943" s="153"/>
      <c r="FR2943" s="153"/>
      <c r="FS2943" s="153"/>
      <c r="FT2943" s="153"/>
      <c r="FU2943" s="153"/>
      <c r="FV2943" s="153"/>
      <c r="FW2943" s="153"/>
      <c r="FX2943" s="153"/>
      <c r="FY2943" s="153"/>
      <c r="FZ2943" s="153"/>
      <c r="GA2943" s="153"/>
      <c r="GB2943" s="153"/>
      <c r="GC2943" s="153"/>
      <c r="GD2943" s="153"/>
      <c r="GE2943" s="153"/>
      <c r="GF2943" s="153"/>
      <c r="GG2943" s="153"/>
      <c r="GH2943" s="153"/>
      <c r="GI2943" s="153"/>
      <c r="GJ2943" s="153"/>
      <c r="GK2943" s="153"/>
      <c r="GL2943" s="153"/>
      <c r="GM2943" s="153"/>
      <c r="GN2943" s="153"/>
      <c r="GO2943" s="153"/>
      <c r="GP2943" s="153"/>
      <c r="GQ2943" s="153"/>
      <c r="GR2943" s="153"/>
      <c r="GS2943" s="153"/>
      <c r="GT2943" s="153"/>
      <c r="GU2943" s="153"/>
      <c r="GV2943" s="153"/>
      <c r="GW2943" s="153"/>
      <c r="GX2943" s="153"/>
      <c r="GY2943" s="153"/>
      <c r="GZ2943" s="153"/>
      <c r="HA2943" s="153"/>
      <c r="HB2943" s="153"/>
      <c r="HC2943" s="153"/>
      <c r="HD2943" s="153"/>
      <c r="HE2943" s="153"/>
      <c r="HF2943" s="153"/>
      <c r="HG2943" s="153"/>
      <c r="HH2943" s="153"/>
      <c r="HI2943" s="153"/>
      <c r="HJ2943" s="153"/>
      <c r="HK2943" s="153"/>
      <c r="HL2943" s="153"/>
      <c r="HM2943" s="153"/>
      <c r="HN2943" s="153"/>
      <c r="HO2943" s="153"/>
      <c r="HP2943" s="153"/>
      <c r="HQ2943" s="153"/>
      <c r="HR2943" s="153"/>
      <c r="HS2943" s="153"/>
      <c r="HT2943" s="153"/>
      <c r="HU2943" s="153"/>
      <c r="HV2943" s="153"/>
      <c r="HW2943" s="153"/>
      <c r="HX2943" s="153"/>
      <c r="HY2943" s="153"/>
      <c r="HZ2943" s="153"/>
    </row>
    <row r="2944" spans="1:234" s="174" customFormat="1" ht="15">
      <c r="A2944" s="150"/>
      <c r="B2944" s="151"/>
      <c r="C2944" s="152"/>
      <c r="D2944" s="151"/>
      <c r="E2944" s="151"/>
      <c r="F2944" s="151"/>
      <c r="G2944" s="151"/>
      <c r="H2944" s="151"/>
      <c r="I2944" s="151"/>
      <c r="J2944" s="151"/>
      <c r="K2944" s="151"/>
      <c r="L2944" s="151"/>
      <c r="M2944" s="151"/>
      <c r="N2944" s="151"/>
      <c r="O2944" s="151"/>
      <c r="P2944" s="153"/>
      <c r="Q2944" s="153"/>
      <c r="R2944" s="153"/>
      <c r="S2944" s="153"/>
      <c r="T2944" s="153"/>
      <c r="U2944" s="153"/>
      <c r="V2944" s="153"/>
      <c r="W2944" s="153"/>
      <c r="X2944" s="153"/>
      <c r="Y2944" s="153"/>
      <c r="Z2944" s="153"/>
      <c r="AA2944" s="153"/>
      <c r="AB2944" s="153"/>
      <c r="AC2944" s="153"/>
      <c r="AD2944" s="153"/>
      <c r="AE2944" s="153"/>
      <c r="AF2944" s="153"/>
      <c r="AG2944" s="153"/>
      <c r="AH2944" s="153"/>
      <c r="AI2944" s="153"/>
      <c r="AJ2944" s="153"/>
      <c r="AK2944" s="153"/>
      <c r="AL2944" s="153"/>
      <c r="AM2944" s="153"/>
      <c r="AN2944" s="153"/>
      <c r="AO2944" s="153"/>
      <c r="AP2944" s="153"/>
      <c r="AQ2944" s="153"/>
      <c r="AR2944" s="153"/>
      <c r="AS2944" s="153"/>
      <c r="AT2944" s="153"/>
      <c r="AU2944" s="153"/>
      <c r="AV2944" s="153"/>
      <c r="AW2944" s="153"/>
      <c r="AX2944" s="153"/>
      <c r="AY2944" s="153"/>
      <c r="AZ2944" s="153"/>
      <c r="BA2944" s="153"/>
      <c r="BB2944" s="153"/>
      <c r="BC2944" s="153"/>
      <c r="BD2944" s="153"/>
      <c r="BE2944" s="153"/>
      <c r="BF2944" s="153"/>
      <c r="BG2944" s="153"/>
      <c r="BH2944" s="153"/>
      <c r="BI2944" s="153"/>
      <c r="BJ2944" s="153"/>
      <c r="BK2944" s="153"/>
      <c r="BL2944" s="153"/>
      <c r="BM2944" s="153"/>
      <c r="BN2944" s="153"/>
      <c r="BO2944" s="153"/>
      <c r="BP2944" s="153"/>
      <c r="BQ2944" s="153"/>
      <c r="BR2944" s="153"/>
      <c r="BS2944" s="153"/>
      <c r="BT2944" s="153"/>
      <c r="BU2944" s="153"/>
      <c r="BV2944" s="153"/>
      <c r="BW2944" s="153"/>
      <c r="BX2944" s="153"/>
      <c r="BY2944" s="153"/>
      <c r="BZ2944" s="153"/>
      <c r="CA2944" s="153"/>
      <c r="CB2944" s="153"/>
      <c r="CC2944" s="153"/>
      <c r="CD2944" s="153"/>
      <c r="CE2944" s="153"/>
      <c r="CF2944" s="153"/>
      <c r="CG2944" s="153"/>
      <c r="CH2944" s="153"/>
      <c r="CI2944" s="153"/>
      <c r="CJ2944" s="153"/>
      <c r="CK2944" s="153"/>
      <c r="CL2944" s="153"/>
      <c r="CM2944" s="153"/>
      <c r="CN2944" s="153"/>
      <c r="CO2944" s="153"/>
      <c r="CP2944" s="153"/>
      <c r="CQ2944" s="153"/>
      <c r="CR2944" s="153"/>
      <c r="CS2944" s="153"/>
      <c r="CT2944" s="153"/>
      <c r="CU2944" s="153"/>
      <c r="CV2944" s="153"/>
      <c r="CW2944" s="153"/>
      <c r="CX2944" s="153"/>
      <c r="CY2944" s="153"/>
      <c r="CZ2944" s="153"/>
      <c r="DA2944" s="153"/>
      <c r="DB2944" s="153"/>
      <c r="DC2944" s="153"/>
      <c r="DD2944" s="153"/>
      <c r="DE2944" s="153"/>
      <c r="DF2944" s="153"/>
      <c r="DG2944" s="153"/>
      <c r="DH2944" s="153"/>
      <c r="DI2944" s="153"/>
      <c r="DJ2944" s="153"/>
      <c r="DK2944" s="153"/>
      <c r="DL2944" s="153"/>
      <c r="DM2944" s="153"/>
      <c r="DN2944" s="153"/>
      <c r="DO2944" s="153"/>
      <c r="DP2944" s="153"/>
      <c r="DQ2944" s="153"/>
      <c r="DR2944" s="153"/>
      <c r="DS2944" s="153"/>
      <c r="DT2944" s="153"/>
      <c r="DU2944" s="153"/>
      <c r="DV2944" s="153"/>
      <c r="DW2944" s="153"/>
      <c r="DX2944" s="153"/>
      <c r="DY2944" s="153"/>
      <c r="DZ2944" s="153"/>
      <c r="EA2944" s="153"/>
      <c r="EB2944" s="153"/>
      <c r="EC2944" s="153"/>
      <c r="ED2944" s="153"/>
      <c r="EE2944" s="153"/>
      <c r="EF2944" s="153"/>
      <c r="EG2944" s="153"/>
      <c r="EH2944" s="153"/>
      <c r="EI2944" s="153"/>
      <c r="EJ2944" s="153"/>
      <c r="EK2944" s="153"/>
      <c r="EL2944" s="153"/>
      <c r="EM2944" s="153"/>
      <c r="EN2944" s="153"/>
      <c r="EO2944" s="153"/>
      <c r="EP2944" s="153"/>
      <c r="EQ2944" s="153"/>
      <c r="ER2944" s="153"/>
      <c r="ES2944" s="153"/>
      <c r="ET2944" s="153"/>
      <c r="EU2944" s="153"/>
      <c r="EV2944" s="153"/>
      <c r="EW2944" s="153"/>
      <c r="EX2944" s="153"/>
      <c r="EY2944" s="153"/>
      <c r="EZ2944" s="153"/>
      <c r="FA2944" s="153"/>
      <c r="FB2944" s="153"/>
      <c r="FC2944" s="153"/>
      <c r="FD2944" s="153"/>
      <c r="FE2944" s="153"/>
      <c r="FF2944" s="153"/>
      <c r="FG2944" s="153"/>
      <c r="FH2944" s="153"/>
      <c r="FI2944" s="153"/>
      <c r="FJ2944" s="153"/>
      <c r="FK2944" s="153"/>
      <c r="FL2944" s="153"/>
      <c r="FM2944" s="153"/>
      <c r="FN2944" s="153"/>
      <c r="FO2944" s="153"/>
      <c r="FP2944" s="153"/>
      <c r="FQ2944" s="153"/>
      <c r="FR2944" s="153"/>
      <c r="FS2944" s="153"/>
      <c r="FT2944" s="153"/>
      <c r="FU2944" s="153"/>
      <c r="FV2944" s="153"/>
      <c r="FW2944" s="153"/>
      <c r="FX2944" s="153"/>
      <c r="FY2944" s="153"/>
      <c r="FZ2944" s="153"/>
      <c r="GA2944" s="153"/>
      <c r="GB2944" s="153"/>
      <c r="GC2944" s="153"/>
      <c r="GD2944" s="153"/>
      <c r="GE2944" s="153"/>
      <c r="GF2944" s="153"/>
      <c r="GG2944" s="153"/>
      <c r="GH2944" s="153"/>
      <c r="GI2944" s="153"/>
      <c r="GJ2944" s="153"/>
      <c r="GK2944" s="153"/>
      <c r="GL2944" s="153"/>
      <c r="GM2944" s="153"/>
      <c r="GN2944" s="153"/>
      <c r="GO2944" s="153"/>
      <c r="GP2944" s="153"/>
      <c r="GQ2944" s="153"/>
      <c r="GR2944" s="153"/>
      <c r="GS2944" s="153"/>
      <c r="GT2944" s="153"/>
      <c r="GU2944" s="153"/>
      <c r="GV2944" s="153"/>
      <c r="GW2944" s="153"/>
      <c r="GX2944" s="153"/>
      <c r="GY2944" s="153"/>
      <c r="GZ2944" s="153"/>
      <c r="HA2944" s="153"/>
      <c r="HB2944" s="153"/>
      <c r="HC2944" s="153"/>
      <c r="HD2944" s="153"/>
      <c r="HE2944" s="153"/>
      <c r="HF2944" s="153"/>
      <c r="HG2944" s="153"/>
      <c r="HH2944" s="153"/>
      <c r="HI2944" s="153"/>
      <c r="HJ2944" s="153"/>
      <c r="HK2944" s="153"/>
      <c r="HL2944" s="153"/>
      <c r="HM2944" s="153"/>
      <c r="HN2944" s="153"/>
      <c r="HO2944" s="153"/>
      <c r="HP2944" s="153"/>
      <c r="HQ2944" s="153"/>
      <c r="HR2944" s="153"/>
      <c r="HS2944" s="153"/>
      <c r="HT2944" s="153"/>
      <c r="HU2944" s="153"/>
      <c r="HV2944" s="153"/>
      <c r="HW2944" s="153"/>
      <c r="HX2944" s="153"/>
      <c r="HY2944" s="153"/>
      <c r="HZ2944" s="153"/>
    </row>
    <row r="2945" spans="1:234" s="174" customFormat="1" ht="15">
      <c r="A2945" s="150"/>
      <c r="B2945" s="151"/>
      <c r="C2945" s="152"/>
      <c r="D2945" s="151"/>
      <c r="E2945" s="151"/>
      <c r="F2945" s="151"/>
      <c r="G2945" s="151"/>
      <c r="H2945" s="151"/>
      <c r="I2945" s="151"/>
      <c r="J2945" s="151"/>
      <c r="K2945" s="151"/>
      <c r="L2945" s="151"/>
      <c r="M2945" s="151"/>
      <c r="N2945" s="151"/>
      <c r="O2945" s="151"/>
      <c r="P2945" s="153"/>
      <c r="Q2945" s="153"/>
      <c r="R2945" s="153"/>
      <c r="S2945" s="153"/>
      <c r="T2945" s="153"/>
      <c r="U2945" s="153"/>
      <c r="V2945" s="153"/>
      <c r="W2945" s="153"/>
      <c r="X2945" s="153"/>
      <c r="Y2945" s="153"/>
      <c r="Z2945" s="153"/>
      <c r="AA2945" s="153"/>
      <c r="AB2945" s="153"/>
      <c r="AC2945" s="153"/>
      <c r="AD2945" s="153"/>
      <c r="AE2945" s="153"/>
      <c r="AF2945" s="153"/>
      <c r="AG2945" s="153"/>
      <c r="AH2945" s="153"/>
      <c r="AI2945" s="153"/>
      <c r="AJ2945" s="153"/>
      <c r="AK2945" s="153"/>
      <c r="AL2945" s="153"/>
      <c r="AM2945" s="153"/>
      <c r="AN2945" s="153"/>
      <c r="AO2945" s="153"/>
      <c r="AP2945" s="153"/>
      <c r="AQ2945" s="153"/>
      <c r="AR2945" s="153"/>
      <c r="AS2945" s="153"/>
      <c r="AT2945" s="153"/>
      <c r="AU2945" s="153"/>
      <c r="AV2945" s="153"/>
      <c r="AW2945" s="153"/>
      <c r="AX2945" s="153"/>
      <c r="AY2945" s="153"/>
      <c r="AZ2945" s="153"/>
      <c r="BA2945" s="153"/>
      <c r="BB2945" s="153"/>
      <c r="BC2945" s="153"/>
      <c r="BD2945" s="153"/>
      <c r="BE2945" s="153"/>
      <c r="BF2945" s="153"/>
      <c r="BG2945" s="153"/>
      <c r="BH2945" s="153"/>
      <c r="BI2945" s="153"/>
      <c r="BJ2945" s="153"/>
      <c r="BK2945" s="153"/>
      <c r="BL2945" s="153"/>
      <c r="BM2945" s="153"/>
      <c r="BN2945" s="153"/>
      <c r="BO2945" s="153"/>
      <c r="BP2945" s="153"/>
      <c r="BQ2945" s="153"/>
      <c r="BR2945" s="153"/>
      <c r="BS2945" s="153"/>
      <c r="BT2945" s="153"/>
      <c r="BU2945" s="153"/>
      <c r="BV2945" s="153"/>
      <c r="BW2945" s="153"/>
      <c r="BX2945" s="153"/>
      <c r="BY2945" s="153"/>
      <c r="BZ2945" s="153"/>
      <c r="CA2945" s="153"/>
      <c r="CB2945" s="153"/>
      <c r="CC2945" s="153"/>
      <c r="CD2945" s="153"/>
      <c r="CE2945" s="153"/>
      <c r="CF2945" s="153"/>
      <c r="CG2945" s="153"/>
      <c r="CH2945" s="153"/>
      <c r="CI2945" s="153"/>
      <c r="CJ2945" s="153"/>
      <c r="CK2945" s="153"/>
      <c r="CL2945" s="153"/>
      <c r="CM2945" s="153"/>
      <c r="CN2945" s="153"/>
      <c r="CO2945" s="153"/>
      <c r="CP2945" s="153"/>
      <c r="CQ2945" s="153"/>
      <c r="CR2945" s="153"/>
      <c r="CS2945" s="153"/>
      <c r="CT2945" s="153"/>
      <c r="CU2945" s="153"/>
      <c r="CV2945" s="153"/>
      <c r="CW2945" s="153"/>
      <c r="CX2945" s="153"/>
      <c r="CY2945" s="153"/>
      <c r="CZ2945" s="153"/>
      <c r="DA2945" s="153"/>
      <c r="DB2945" s="153"/>
      <c r="DC2945" s="153"/>
      <c r="DD2945" s="153"/>
      <c r="DE2945" s="153"/>
      <c r="DF2945" s="153"/>
      <c r="DG2945" s="153"/>
      <c r="DH2945" s="153"/>
      <c r="DI2945" s="153"/>
      <c r="DJ2945" s="153"/>
      <c r="DK2945" s="153"/>
      <c r="DL2945" s="153"/>
      <c r="DM2945" s="153"/>
      <c r="DN2945" s="153"/>
      <c r="DO2945" s="153"/>
      <c r="DP2945" s="153"/>
      <c r="DQ2945" s="153"/>
      <c r="DR2945" s="153"/>
      <c r="DS2945" s="153"/>
      <c r="DT2945" s="153"/>
      <c r="DU2945" s="153"/>
      <c r="DV2945" s="153"/>
      <c r="DW2945" s="153"/>
      <c r="DX2945" s="153"/>
      <c r="DY2945" s="153"/>
      <c r="DZ2945" s="153"/>
      <c r="EA2945" s="153"/>
      <c r="EB2945" s="153"/>
      <c r="EC2945" s="153"/>
      <c r="ED2945" s="153"/>
      <c r="EE2945" s="153"/>
      <c r="EF2945" s="153"/>
      <c r="EG2945" s="153"/>
      <c r="EH2945" s="153"/>
      <c r="EI2945" s="153"/>
      <c r="EJ2945" s="153"/>
      <c r="EK2945" s="153"/>
      <c r="EL2945" s="153"/>
      <c r="EM2945" s="153"/>
      <c r="EN2945" s="153"/>
      <c r="EO2945" s="153"/>
      <c r="EP2945" s="153"/>
      <c r="EQ2945" s="153"/>
      <c r="ER2945" s="153"/>
      <c r="ES2945" s="153"/>
      <c r="ET2945" s="153"/>
      <c r="EU2945" s="153"/>
      <c r="EV2945" s="153"/>
      <c r="EW2945" s="153"/>
      <c r="EX2945" s="153"/>
      <c r="EY2945" s="153"/>
      <c r="EZ2945" s="153"/>
      <c r="FA2945" s="153"/>
      <c r="FB2945" s="153"/>
      <c r="FC2945" s="153"/>
      <c r="FD2945" s="153"/>
      <c r="FE2945" s="153"/>
      <c r="FF2945" s="153"/>
      <c r="FG2945" s="153"/>
      <c r="FH2945" s="153"/>
      <c r="FI2945" s="153"/>
      <c r="FJ2945" s="153"/>
      <c r="FK2945" s="153"/>
      <c r="FL2945" s="153"/>
      <c r="FM2945" s="153"/>
      <c r="FN2945" s="153"/>
      <c r="FO2945" s="153"/>
      <c r="FP2945" s="153"/>
      <c r="FQ2945" s="153"/>
      <c r="FR2945" s="153"/>
      <c r="FS2945" s="153"/>
      <c r="FT2945" s="153"/>
      <c r="FU2945" s="153"/>
      <c r="FV2945" s="153"/>
      <c r="FW2945" s="153"/>
      <c r="FX2945" s="153"/>
      <c r="FY2945" s="153"/>
      <c r="FZ2945" s="153"/>
      <c r="GA2945" s="153"/>
      <c r="GB2945" s="153"/>
      <c r="GC2945" s="153"/>
      <c r="GD2945" s="153"/>
      <c r="GE2945" s="153"/>
      <c r="GF2945" s="153"/>
      <c r="GG2945" s="153"/>
      <c r="GH2945" s="153"/>
      <c r="GI2945" s="153"/>
      <c r="GJ2945" s="153"/>
      <c r="GK2945" s="153"/>
      <c r="GL2945" s="153"/>
      <c r="GM2945" s="153"/>
      <c r="GN2945" s="153"/>
      <c r="GO2945" s="153"/>
      <c r="GP2945" s="153"/>
      <c r="GQ2945" s="153"/>
      <c r="GR2945" s="153"/>
      <c r="GS2945" s="153"/>
      <c r="GT2945" s="153"/>
      <c r="GU2945" s="153"/>
      <c r="GV2945" s="153"/>
      <c r="GW2945" s="153"/>
      <c r="GX2945" s="153"/>
      <c r="GY2945" s="153"/>
      <c r="GZ2945" s="153"/>
      <c r="HA2945" s="153"/>
      <c r="HB2945" s="153"/>
      <c r="HC2945" s="153"/>
      <c r="HD2945" s="153"/>
      <c r="HE2945" s="153"/>
      <c r="HF2945" s="153"/>
      <c r="HG2945" s="153"/>
      <c r="HH2945" s="153"/>
      <c r="HI2945" s="153"/>
      <c r="HJ2945" s="153"/>
      <c r="HK2945" s="153"/>
      <c r="HL2945" s="153"/>
      <c r="HM2945" s="153"/>
      <c r="HN2945" s="153"/>
      <c r="HO2945" s="153"/>
      <c r="HP2945" s="153"/>
      <c r="HQ2945" s="153"/>
      <c r="HR2945" s="153"/>
      <c r="HS2945" s="153"/>
      <c r="HT2945" s="153"/>
      <c r="HU2945" s="153"/>
      <c r="HV2945" s="153"/>
      <c r="HW2945" s="153"/>
      <c r="HX2945" s="153"/>
      <c r="HY2945" s="153"/>
      <c r="HZ2945" s="153"/>
    </row>
    <row r="2946" spans="1:234" s="174" customFormat="1" ht="15">
      <c r="A2946" s="150"/>
      <c r="B2946" s="151"/>
      <c r="C2946" s="152"/>
      <c r="D2946" s="151"/>
      <c r="E2946" s="151"/>
      <c r="F2946" s="151"/>
      <c r="G2946" s="151"/>
      <c r="H2946" s="151"/>
      <c r="I2946" s="151"/>
      <c r="J2946" s="151"/>
      <c r="K2946" s="151"/>
      <c r="L2946" s="151"/>
      <c r="M2946" s="151"/>
      <c r="N2946" s="151"/>
      <c r="O2946" s="151"/>
      <c r="P2946" s="153"/>
      <c r="Q2946" s="153"/>
      <c r="R2946" s="153"/>
      <c r="S2946" s="153"/>
      <c r="T2946" s="153"/>
      <c r="U2946" s="153"/>
      <c r="V2946" s="153"/>
      <c r="W2946" s="153"/>
      <c r="X2946" s="153"/>
      <c r="Y2946" s="153"/>
      <c r="Z2946" s="153"/>
      <c r="AA2946" s="153"/>
      <c r="AB2946" s="153"/>
      <c r="AC2946" s="153"/>
      <c r="AD2946" s="153"/>
      <c r="AE2946" s="153"/>
      <c r="AF2946" s="153"/>
      <c r="AG2946" s="153"/>
      <c r="AH2946" s="153"/>
      <c r="AI2946" s="153"/>
      <c r="AJ2946" s="153"/>
      <c r="AK2946" s="153"/>
      <c r="AL2946" s="153"/>
      <c r="AM2946" s="153"/>
      <c r="AN2946" s="153"/>
      <c r="AO2946" s="153"/>
      <c r="AP2946" s="153"/>
      <c r="AQ2946" s="153"/>
      <c r="AR2946" s="153"/>
      <c r="AS2946" s="153"/>
      <c r="AT2946" s="153"/>
      <c r="AU2946" s="153"/>
      <c r="AV2946" s="153"/>
      <c r="AW2946" s="153"/>
      <c r="AX2946" s="153"/>
      <c r="AY2946" s="153"/>
      <c r="AZ2946" s="153"/>
      <c r="BA2946" s="153"/>
      <c r="BB2946" s="153"/>
      <c r="BC2946" s="153"/>
      <c r="BD2946" s="153"/>
      <c r="BE2946" s="153"/>
      <c r="BF2946" s="153"/>
      <c r="BG2946" s="153"/>
      <c r="BH2946" s="153"/>
      <c r="BI2946" s="153"/>
      <c r="BJ2946" s="153"/>
      <c r="BK2946" s="153"/>
      <c r="BL2946" s="153"/>
      <c r="BM2946" s="153"/>
      <c r="BN2946" s="153"/>
      <c r="BO2946" s="153"/>
      <c r="BP2946" s="153"/>
      <c r="BQ2946" s="153"/>
      <c r="BR2946" s="153"/>
      <c r="BS2946" s="153"/>
      <c r="BT2946" s="153"/>
      <c r="BU2946" s="153"/>
      <c r="BV2946" s="153"/>
      <c r="BW2946" s="153"/>
      <c r="BX2946" s="153"/>
      <c r="BY2946" s="153"/>
      <c r="BZ2946" s="153"/>
      <c r="CA2946" s="153"/>
      <c r="CB2946" s="153"/>
      <c r="CC2946" s="153"/>
      <c r="CD2946" s="153"/>
      <c r="CE2946" s="153"/>
      <c r="CF2946" s="153"/>
      <c r="CG2946" s="153"/>
      <c r="CH2946" s="153"/>
      <c r="CI2946" s="153"/>
      <c r="CJ2946" s="153"/>
      <c r="CK2946" s="153"/>
      <c r="CL2946" s="153"/>
      <c r="CM2946" s="153"/>
      <c r="CN2946" s="153"/>
      <c r="CO2946" s="153"/>
      <c r="CP2946" s="153"/>
      <c r="CQ2946" s="153"/>
      <c r="CR2946" s="153"/>
      <c r="CS2946" s="153"/>
      <c r="CT2946" s="153"/>
      <c r="CU2946" s="153"/>
      <c r="CV2946" s="153"/>
      <c r="CW2946" s="153"/>
      <c r="CX2946" s="153"/>
      <c r="CY2946" s="153"/>
      <c r="CZ2946" s="153"/>
      <c r="DA2946" s="153"/>
      <c r="DB2946" s="153"/>
      <c r="DC2946" s="153"/>
      <c r="DD2946" s="153"/>
      <c r="DE2946" s="153"/>
      <c r="DF2946" s="153"/>
      <c r="DG2946" s="153"/>
      <c r="DH2946" s="153"/>
      <c r="DI2946" s="153"/>
      <c r="DJ2946" s="153"/>
      <c r="DK2946" s="153"/>
      <c r="DL2946" s="153"/>
      <c r="DM2946" s="153"/>
      <c r="DN2946" s="153"/>
      <c r="DO2946" s="153"/>
      <c r="DP2946" s="153"/>
      <c r="DQ2946" s="153"/>
      <c r="DR2946" s="153"/>
      <c r="DS2946" s="153"/>
      <c r="DT2946" s="153"/>
      <c r="DU2946" s="153"/>
      <c r="DV2946" s="153"/>
      <c r="DW2946" s="153"/>
      <c r="DX2946" s="153"/>
      <c r="DY2946" s="153"/>
      <c r="DZ2946" s="153"/>
      <c r="EA2946" s="153"/>
      <c r="EB2946" s="153"/>
      <c r="EC2946" s="153"/>
      <c r="ED2946" s="153"/>
      <c r="EE2946" s="153"/>
      <c r="EF2946" s="153"/>
      <c r="EG2946" s="153"/>
      <c r="EH2946" s="153"/>
      <c r="EI2946" s="153"/>
      <c r="EJ2946" s="153"/>
      <c r="EK2946" s="153"/>
      <c r="EL2946" s="153"/>
      <c r="EM2946" s="153"/>
      <c r="EN2946" s="153"/>
      <c r="EO2946" s="153"/>
      <c r="EP2946" s="153"/>
      <c r="EQ2946" s="153"/>
      <c r="ER2946" s="153"/>
      <c r="ES2946" s="153"/>
      <c r="ET2946" s="153"/>
      <c r="EU2946" s="153"/>
      <c r="EV2946" s="153"/>
      <c r="EW2946" s="153"/>
      <c r="EX2946" s="153"/>
      <c r="EY2946" s="153"/>
      <c r="EZ2946" s="153"/>
      <c r="FA2946" s="153"/>
      <c r="FB2946" s="153"/>
      <c r="FC2946" s="153"/>
      <c r="FD2946" s="153"/>
      <c r="FE2946" s="153"/>
      <c r="FF2946" s="153"/>
      <c r="FG2946" s="153"/>
      <c r="FH2946" s="153"/>
      <c r="FI2946" s="153"/>
      <c r="FJ2946" s="153"/>
      <c r="FK2946" s="153"/>
      <c r="FL2946" s="153"/>
      <c r="FM2946" s="153"/>
      <c r="FN2946" s="153"/>
      <c r="FO2946" s="153"/>
      <c r="FP2946" s="153"/>
      <c r="FQ2946" s="153"/>
      <c r="FR2946" s="153"/>
      <c r="FS2946" s="153"/>
      <c r="FT2946" s="153"/>
      <c r="FU2946" s="153"/>
      <c r="FV2946" s="153"/>
      <c r="FW2946" s="153"/>
      <c r="FX2946" s="153"/>
      <c r="FY2946" s="153"/>
      <c r="FZ2946" s="153"/>
      <c r="GA2946" s="153"/>
      <c r="GB2946" s="153"/>
      <c r="GC2946" s="153"/>
      <c r="GD2946" s="153"/>
      <c r="GE2946" s="153"/>
      <c r="GF2946" s="153"/>
      <c r="GG2946" s="153"/>
      <c r="GH2946" s="153"/>
      <c r="GI2946" s="153"/>
      <c r="GJ2946" s="153"/>
      <c r="GK2946" s="153"/>
      <c r="GL2946" s="153"/>
      <c r="GM2946" s="153"/>
      <c r="GN2946" s="153"/>
      <c r="GO2946" s="153"/>
      <c r="GP2946" s="153"/>
      <c r="GQ2946" s="153"/>
      <c r="GR2946" s="153"/>
      <c r="GS2946" s="153"/>
      <c r="GT2946" s="153"/>
      <c r="GU2946" s="153"/>
      <c r="GV2946" s="153"/>
      <c r="GW2946" s="153"/>
      <c r="GX2946" s="153"/>
      <c r="GY2946" s="153"/>
      <c r="GZ2946" s="153"/>
      <c r="HA2946" s="153"/>
      <c r="HB2946" s="153"/>
      <c r="HC2946" s="153"/>
      <c r="HD2946" s="153"/>
      <c r="HE2946" s="153"/>
      <c r="HF2946" s="153"/>
      <c r="HG2946" s="153"/>
      <c r="HH2946" s="153"/>
      <c r="HI2946" s="153"/>
      <c r="HJ2946" s="153"/>
      <c r="HK2946" s="153"/>
      <c r="HL2946" s="153"/>
      <c r="HM2946" s="153"/>
      <c r="HN2946" s="153"/>
      <c r="HO2946" s="153"/>
      <c r="HP2946" s="153"/>
      <c r="HQ2946" s="153"/>
      <c r="HR2946" s="153"/>
      <c r="HS2946" s="153"/>
      <c r="HT2946" s="153"/>
      <c r="HU2946" s="153"/>
      <c r="HV2946" s="153"/>
      <c r="HW2946" s="153"/>
      <c r="HX2946" s="153"/>
      <c r="HY2946" s="153"/>
      <c r="HZ2946" s="153"/>
    </row>
    <row r="2947" spans="1:234" s="174" customFormat="1" ht="15">
      <c r="A2947" s="150"/>
      <c r="B2947" s="151"/>
      <c r="C2947" s="152"/>
      <c r="D2947" s="151"/>
      <c r="E2947" s="151"/>
      <c r="F2947" s="151"/>
      <c r="G2947" s="151"/>
      <c r="H2947" s="151"/>
      <c r="I2947" s="151"/>
      <c r="J2947" s="151"/>
      <c r="K2947" s="151"/>
      <c r="L2947" s="151"/>
      <c r="M2947" s="151"/>
      <c r="N2947" s="151"/>
      <c r="O2947" s="151"/>
      <c r="P2947" s="153"/>
      <c r="Q2947" s="153"/>
      <c r="R2947" s="153"/>
      <c r="S2947" s="153"/>
      <c r="T2947" s="153"/>
      <c r="U2947" s="153"/>
      <c r="V2947" s="153"/>
      <c r="W2947" s="153"/>
      <c r="X2947" s="153"/>
      <c r="Y2947" s="153"/>
      <c r="Z2947" s="153"/>
      <c r="AA2947" s="153"/>
      <c r="AB2947" s="153"/>
      <c r="AC2947" s="153"/>
      <c r="AD2947" s="153"/>
      <c r="AE2947" s="153"/>
      <c r="AF2947" s="153"/>
      <c r="AG2947" s="153"/>
      <c r="AH2947" s="153"/>
      <c r="AI2947" s="153"/>
      <c r="AJ2947" s="153"/>
      <c r="AK2947" s="153"/>
      <c r="AL2947" s="153"/>
      <c r="AM2947" s="153"/>
      <c r="AN2947" s="153"/>
      <c r="AO2947" s="153"/>
      <c r="AP2947" s="153"/>
      <c r="AQ2947" s="153"/>
      <c r="AR2947" s="153"/>
      <c r="AS2947" s="153"/>
      <c r="AT2947" s="153"/>
      <c r="AU2947" s="153"/>
      <c r="AV2947" s="153"/>
      <c r="AW2947" s="153"/>
      <c r="AX2947" s="153"/>
      <c r="AY2947" s="153"/>
      <c r="AZ2947" s="153"/>
      <c r="BA2947" s="153"/>
      <c r="BB2947" s="153"/>
      <c r="BC2947" s="153"/>
      <c r="BD2947" s="153"/>
      <c r="BE2947" s="153"/>
      <c r="BF2947" s="153"/>
      <c r="BG2947" s="153"/>
      <c r="BH2947" s="153"/>
      <c r="BI2947" s="153"/>
      <c r="BJ2947" s="153"/>
      <c r="BK2947" s="153"/>
      <c r="BL2947" s="153"/>
      <c r="BM2947" s="153"/>
      <c r="BN2947" s="153"/>
      <c r="BO2947" s="153"/>
      <c r="BP2947" s="153"/>
      <c r="BQ2947" s="153"/>
      <c r="BR2947" s="153"/>
      <c r="BS2947" s="153"/>
      <c r="BT2947" s="153"/>
      <c r="BU2947" s="153"/>
      <c r="BV2947" s="153"/>
      <c r="BW2947" s="153"/>
      <c r="BX2947" s="153"/>
      <c r="BY2947" s="153"/>
      <c r="BZ2947" s="153"/>
      <c r="CA2947" s="153"/>
      <c r="CB2947" s="153"/>
      <c r="CC2947" s="153"/>
      <c r="CD2947" s="153"/>
      <c r="CE2947" s="153"/>
      <c r="CF2947" s="153"/>
      <c r="CG2947" s="153"/>
      <c r="CH2947" s="153"/>
      <c r="CI2947" s="153"/>
      <c r="CJ2947" s="153"/>
      <c r="CK2947" s="153"/>
      <c r="CL2947" s="153"/>
      <c r="CM2947" s="153"/>
      <c r="CN2947" s="153"/>
      <c r="CO2947" s="153"/>
      <c r="CP2947" s="153"/>
      <c r="CQ2947" s="153"/>
      <c r="CR2947" s="153"/>
      <c r="CS2947" s="153"/>
      <c r="CT2947" s="153"/>
      <c r="CU2947" s="153"/>
      <c r="CV2947" s="153"/>
      <c r="CW2947" s="153"/>
      <c r="CX2947" s="153"/>
      <c r="CY2947" s="153"/>
      <c r="CZ2947" s="153"/>
      <c r="DA2947" s="153"/>
      <c r="DB2947" s="153"/>
      <c r="DC2947" s="153"/>
      <c r="DD2947" s="153"/>
      <c r="DE2947" s="153"/>
      <c r="DF2947" s="153"/>
      <c r="DG2947" s="153"/>
      <c r="DH2947" s="153"/>
      <c r="DI2947" s="153"/>
      <c r="DJ2947" s="153"/>
      <c r="DK2947" s="153"/>
      <c r="DL2947" s="153"/>
      <c r="DM2947" s="153"/>
      <c r="DN2947" s="153"/>
      <c r="DO2947" s="153"/>
      <c r="DP2947" s="153"/>
      <c r="DQ2947" s="153"/>
      <c r="DR2947" s="153"/>
      <c r="DS2947" s="153"/>
      <c r="DT2947" s="153"/>
      <c r="DU2947" s="153"/>
      <c r="DV2947" s="153"/>
      <c r="DW2947" s="153"/>
      <c r="DX2947" s="153"/>
      <c r="DY2947" s="153"/>
      <c r="DZ2947" s="153"/>
      <c r="EA2947" s="153"/>
      <c r="EB2947" s="153"/>
      <c r="EC2947" s="153"/>
      <c r="ED2947" s="153"/>
      <c r="EE2947" s="153"/>
      <c r="EF2947" s="153"/>
      <c r="EG2947" s="153"/>
      <c r="EH2947" s="153"/>
      <c r="EI2947" s="153"/>
      <c r="EJ2947" s="153"/>
      <c r="EK2947" s="153"/>
      <c r="EL2947" s="153"/>
      <c r="EM2947" s="153"/>
      <c r="EN2947" s="153"/>
      <c r="EO2947" s="153"/>
      <c r="EP2947" s="153"/>
      <c r="EQ2947" s="153"/>
      <c r="ER2947" s="153"/>
      <c r="ES2947" s="153"/>
      <c r="ET2947" s="153"/>
      <c r="EU2947" s="153"/>
      <c r="EV2947" s="153"/>
      <c r="EW2947" s="153"/>
      <c r="EX2947" s="153"/>
      <c r="EY2947" s="153"/>
      <c r="EZ2947" s="153"/>
      <c r="FA2947" s="153"/>
      <c r="FB2947" s="153"/>
      <c r="FC2947" s="153"/>
      <c r="FD2947" s="153"/>
      <c r="FE2947" s="153"/>
      <c r="FF2947" s="153"/>
      <c r="FG2947" s="153"/>
      <c r="FH2947" s="153"/>
      <c r="FI2947" s="153"/>
      <c r="FJ2947" s="153"/>
      <c r="FK2947" s="153"/>
      <c r="FL2947" s="153"/>
      <c r="FM2947" s="153"/>
      <c r="FN2947" s="153"/>
      <c r="FO2947" s="153"/>
      <c r="FP2947" s="153"/>
      <c r="FQ2947" s="153"/>
      <c r="FR2947" s="153"/>
      <c r="FS2947" s="153"/>
      <c r="FT2947" s="153"/>
      <c r="FU2947" s="153"/>
      <c r="FV2947" s="153"/>
      <c r="FW2947" s="153"/>
      <c r="FX2947" s="153"/>
      <c r="FY2947" s="153"/>
      <c r="FZ2947" s="153"/>
      <c r="GA2947" s="153"/>
      <c r="GB2947" s="153"/>
      <c r="GC2947" s="153"/>
      <c r="GD2947" s="153"/>
      <c r="GE2947" s="153"/>
      <c r="GF2947" s="153"/>
      <c r="GG2947" s="153"/>
      <c r="GH2947" s="153"/>
      <c r="GI2947" s="153"/>
      <c r="GJ2947" s="153"/>
      <c r="GK2947" s="153"/>
      <c r="GL2947" s="153"/>
      <c r="GM2947" s="153"/>
      <c r="GN2947" s="153"/>
      <c r="GO2947" s="153"/>
      <c r="GP2947" s="153"/>
      <c r="GQ2947" s="153"/>
      <c r="GR2947" s="153"/>
      <c r="GS2947" s="153"/>
      <c r="GT2947" s="153"/>
      <c r="GU2947" s="153"/>
      <c r="GV2947" s="153"/>
      <c r="GW2947" s="153"/>
      <c r="GX2947" s="153"/>
      <c r="GY2947" s="153"/>
      <c r="GZ2947" s="153"/>
      <c r="HA2947" s="153"/>
      <c r="HB2947" s="153"/>
      <c r="HC2947" s="153"/>
      <c r="HD2947" s="153"/>
      <c r="HE2947" s="153"/>
      <c r="HF2947" s="153"/>
      <c r="HG2947" s="153"/>
      <c r="HH2947" s="153"/>
      <c r="HI2947" s="153"/>
      <c r="HJ2947" s="153"/>
      <c r="HK2947" s="153"/>
      <c r="HL2947" s="153"/>
      <c r="HM2947" s="153"/>
      <c r="HN2947" s="153"/>
      <c r="HO2947" s="153"/>
      <c r="HP2947" s="153"/>
      <c r="HQ2947" s="153"/>
      <c r="HR2947" s="153"/>
      <c r="HS2947" s="153"/>
      <c r="HT2947" s="153"/>
      <c r="HU2947" s="153"/>
      <c r="HV2947" s="153"/>
      <c r="HW2947" s="153"/>
      <c r="HX2947" s="153"/>
      <c r="HY2947" s="153"/>
      <c r="HZ2947" s="153"/>
    </row>
    <row r="2948" spans="1:234" s="174" customFormat="1" ht="15">
      <c r="A2948" s="150"/>
      <c r="B2948" s="151"/>
      <c r="C2948" s="152"/>
      <c r="D2948" s="151"/>
      <c r="E2948" s="151"/>
      <c r="F2948" s="151"/>
      <c r="G2948" s="151"/>
      <c r="H2948" s="151"/>
      <c r="I2948" s="151"/>
      <c r="J2948" s="151"/>
      <c r="K2948" s="151"/>
      <c r="L2948" s="151"/>
      <c r="M2948" s="151"/>
      <c r="N2948" s="151"/>
      <c r="O2948" s="151"/>
      <c r="P2948" s="153"/>
      <c r="Q2948" s="153"/>
      <c r="R2948" s="153"/>
      <c r="S2948" s="153"/>
      <c r="T2948" s="153"/>
      <c r="U2948" s="153"/>
      <c r="V2948" s="153"/>
      <c r="W2948" s="153"/>
      <c r="X2948" s="153"/>
      <c r="Y2948" s="153"/>
      <c r="Z2948" s="153"/>
      <c r="AA2948" s="153"/>
      <c r="AB2948" s="153"/>
      <c r="AC2948" s="153"/>
      <c r="AD2948" s="153"/>
      <c r="AE2948" s="153"/>
      <c r="AF2948" s="153"/>
      <c r="AG2948" s="153"/>
      <c r="AH2948" s="153"/>
      <c r="AI2948" s="153"/>
      <c r="AJ2948" s="153"/>
      <c r="AK2948" s="153"/>
      <c r="AL2948" s="153"/>
      <c r="AM2948" s="153"/>
      <c r="AN2948" s="153"/>
      <c r="AO2948" s="153"/>
      <c r="AP2948" s="153"/>
      <c r="AQ2948" s="153"/>
      <c r="AR2948" s="153"/>
      <c r="AS2948" s="153"/>
      <c r="AT2948" s="153"/>
      <c r="AU2948" s="153"/>
      <c r="AV2948" s="153"/>
      <c r="AW2948" s="153"/>
      <c r="AX2948" s="153"/>
      <c r="AY2948" s="153"/>
      <c r="AZ2948" s="153"/>
      <c r="BA2948" s="153"/>
      <c r="BB2948" s="153"/>
      <c r="BC2948" s="153"/>
      <c r="BD2948" s="153"/>
      <c r="BE2948" s="153"/>
      <c r="BF2948" s="153"/>
      <c r="BG2948" s="153"/>
      <c r="BH2948" s="153"/>
      <c r="BI2948" s="153"/>
      <c r="BJ2948" s="153"/>
      <c r="BK2948" s="153"/>
      <c r="BL2948" s="153"/>
      <c r="BM2948" s="153"/>
      <c r="BN2948" s="153"/>
      <c r="BO2948" s="153"/>
      <c r="BP2948" s="153"/>
      <c r="BQ2948" s="153"/>
      <c r="BR2948" s="153"/>
      <c r="BS2948" s="153"/>
      <c r="BT2948" s="153"/>
      <c r="BU2948" s="153"/>
      <c r="BV2948" s="153"/>
      <c r="BW2948" s="153"/>
      <c r="BX2948" s="153"/>
      <c r="BY2948" s="153"/>
      <c r="BZ2948" s="153"/>
      <c r="CA2948" s="153"/>
      <c r="CB2948" s="153"/>
      <c r="CC2948" s="153"/>
      <c r="CD2948" s="153"/>
      <c r="CE2948" s="153"/>
      <c r="CF2948" s="153"/>
      <c r="CG2948" s="153"/>
      <c r="CH2948" s="153"/>
      <c r="CI2948" s="153"/>
      <c r="CJ2948" s="153"/>
      <c r="CK2948" s="153"/>
      <c r="CL2948" s="153"/>
      <c r="CM2948" s="153"/>
      <c r="CN2948" s="153"/>
      <c r="CO2948" s="153"/>
      <c r="CP2948" s="153"/>
      <c r="CQ2948" s="153"/>
      <c r="CR2948" s="153"/>
      <c r="CS2948" s="153"/>
      <c r="CT2948" s="153"/>
      <c r="CU2948" s="153"/>
      <c r="CV2948" s="153"/>
      <c r="CW2948" s="153"/>
      <c r="CX2948" s="153"/>
      <c r="CY2948" s="153"/>
      <c r="CZ2948" s="153"/>
      <c r="DA2948" s="153"/>
      <c r="DB2948" s="153"/>
      <c r="DC2948" s="153"/>
      <c r="DD2948" s="153"/>
      <c r="DE2948" s="153"/>
      <c r="DF2948" s="153"/>
      <c r="DG2948" s="153"/>
      <c r="DH2948" s="153"/>
      <c r="DI2948" s="153"/>
      <c r="DJ2948" s="153"/>
      <c r="DK2948" s="153"/>
      <c r="DL2948" s="153"/>
      <c r="DM2948" s="153"/>
      <c r="DN2948" s="153"/>
      <c r="DO2948" s="153"/>
      <c r="DP2948" s="153"/>
      <c r="DQ2948" s="153"/>
      <c r="DR2948" s="153"/>
      <c r="DS2948" s="153"/>
      <c r="DT2948" s="153"/>
      <c r="DU2948" s="153"/>
      <c r="DV2948" s="153"/>
      <c r="DW2948" s="153"/>
      <c r="DX2948" s="153"/>
      <c r="DY2948" s="153"/>
      <c r="DZ2948" s="153"/>
      <c r="EA2948" s="153"/>
      <c r="EB2948" s="153"/>
      <c r="EC2948" s="153"/>
      <c r="ED2948" s="153"/>
      <c r="EE2948" s="153"/>
      <c r="EF2948" s="153"/>
      <c r="EG2948" s="153"/>
      <c r="EH2948" s="153"/>
      <c r="EI2948" s="153"/>
      <c r="EJ2948" s="153"/>
      <c r="EK2948" s="153"/>
      <c r="EL2948" s="153"/>
      <c r="EM2948" s="153"/>
      <c r="EN2948" s="153"/>
      <c r="EO2948" s="153"/>
      <c r="EP2948" s="153"/>
      <c r="EQ2948" s="153"/>
      <c r="ER2948" s="153"/>
      <c r="ES2948" s="153"/>
      <c r="ET2948" s="153"/>
      <c r="EU2948" s="153"/>
      <c r="EV2948" s="153"/>
      <c r="EW2948" s="153"/>
      <c r="EX2948" s="153"/>
      <c r="EY2948" s="153"/>
      <c r="EZ2948" s="153"/>
      <c r="FA2948" s="153"/>
      <c r="FB2948" s="153"/>
      <c r="FC2948" s="153"/>
      <c r="FD2948" s="153"/>
      <c r="FE2948" s="153"/>
      <c r="FF2948" s="153"/>
      <c r="FG2948" s="153"/>
      <c r="FH2948" s="153"/>
      <c r="FI2948" s="153"/>
      <c r="FJ2948" s="153"/>
      <c r="FK2948" s="153"/>
      <c r="FL2948" s="153"/>
      <c r="FM2948" s="153"/>
      <c r="FN2948" s="153"/>
      <c r="FO2948" s="153"/>
      <c r="FP2948" s="153"/>
      <c r="FQ2948" s="153"/>
      <c r="FR2948" s="153"/>
      <c r="FS2948" s="153"/>
      <c r="FT2948" s="153"/>
      <c r="FU2948" s="153"/>
      <c r="FV2948" s="153"/>
      <c r="FW2948" s="153"/>
      <c r="FX2948" s="153"/>
      <c r="FY2948" s="153"/>
      <c r="FZ2948" s="153"/>
      <c r="GA2948" s="153"/>
      <c r="GB2948" s="153"/>
      <c r="GC2948" s="153"/>
      <c r="GD2948" s="153"/>
      <c r="GE2948" s="153"/>
      <c r="GF2948" s="153"/>
      <c r="GG2948" s="153"/>
      <c r="GH2948" s="153"/>
      <c r="GI2948" s="153"/>
      <c r="GJ2948" s="153"/>
      <c r="GK2948" s="153"/>
      <c r="GL2948" s="153"/>
      <c r="GM2948" s="153"/>
      <c r="GN2948" s="153"/>
      <c r="GO2948" s="153"/>
      <c r="GP2948" s="153"/>
      <c r="GQ2948" s="153"/>
      <c r="GR2948" s="153"/>
      <c r="GS2948" s="153"/>
      <c r="GT2948" s="153"/>
      <c r="GU2948" s="153"/>
      <c r="GV2948" s="153"/>
      <c r="GW2948" s="153"/>
      <c r="GX2948" s="153"/>
      <c r="GY2948" s="153"/>
      <c r="GZ2948" s="153"/>
      <c r="HA2948" s="153"/>
      <c r="HB2948" s="153"/>
      <c r="HC2948" s="153"/>
      <c r="HD2948" s="153"/>
      <c r="HE2948" s="153"/>
      <c r="HF2948" s="153"/>
      <c r="HG2948" s="153"/>
      <c r="HH2948" s="153"/>
      <c r="HI2948" s="153"/>
      <c r="HJ2948" s="153"/>
      <c r="HK2948" s="153"/>
      <c r="HL2948" s="153"/>
      <c r="HM2948" s="153"/>
      <c r="HN2948" s="153"/>
      <c r="HO2948" s="153"/>
      <c r="HP2948" s="153"/>
      <c r="HQ2948" s="153"/>
      <c r="HR2948" s="153"/>
      <c r="HS2948" s="153"/>
      <c r="HT2948" s="153"/>
      <c r="HU2948" s="153"/>
      <c r="HV2948" s="153"/>
      <c r="HW2948" s="153"/>
      <c r="HX2948" s="153"/>
      <c r="HY2948" s="153"/>
      <c r="HZ2948" s="153"/>
    </row>
    <row r="2949" spans="1:234" s="174" customFormat="1" ht="15">
      <c r="A2949" s="150"/>
      <c r="B2949" s="151"/>
      <c r="C2949" s="152"/>
      <c r="D2949" s="151"/>
      <c r="E2949" s="151"/>
      <c r="F2949" s="151"/>
      <c r="G2949" s="151"/>
      <c r="H2949" s="151"/>
      <c r="I2949" s="151"/>
      <c r="J2949" s="151"/>
      <c r="K2949" s="151"/>
      <c r="L2949" s="151"/>
      <c r="M2949" s="151"/>
      <c r="N2949" s="151"/>
      <c r="O2949" s="151"/>
      <c r="P2949" s="153"/>
      <c r="Q2949" s="153"/>
      <c r="R2949" s="153"/>
      <c r="S2949" s="153"/>
      <c r="T2949" s="153"/>
      <c r="U2949" s="153"/>
      <c r="V2949" s="153"/>
      <c r="W2949" s="153"/>
      <c r="X2949" s="153"/>
      <c r="Y2949" s="153"/>
      <c r="Z2949" s="153"/>
      <c r="AA2949" s="153"/>
      <c r="AB2949" s="153"/>
      <c r="AC2949" s="153"/>
      <c r="AD2949" s="153"/>
      <c r="AE2949" s="153"/>
      <c r="AF2949" s="153"/>
      <c r="AG2949" s="153"/>
      <c r="AH2949" s="153"/>
      <c r="AI2949" s="153"/>
      <c r="AJ2949" s="153"/>
      <c r="AK2949" s="153"/>
      <c r="AL2949" s="153"/>
      <c r="AM2949" s="153"/>
      <c r="AN2949" s="153"/>
      <c r="AO2949" s="153"/>
      <c r="AP2949" s="153"/>
      <c r="AQ2949" s="153"/>
      <c r="AR2949" s="153"/>
      <c r="AS2949" s="153"/>
      <c r="AT2949" s="153"/>
      <c r="AU2949" s="153"/>
      <c r="AV2949" s="153"/>
      <c r="AW2949" s="153"/>
      <c r="AX2949" s="153"/>
      <c r="AY2949" s="153"/>
      <c r="AZ2949" s="153"/>
      <c r="BA2949" s="153"/>
      <c r="BB2949" s="153"/>
      <c r="BC2949" s="153"/>
      <c r="BD2949" s="153"/>
      <c r="BE2949" s="153"/>
      <c r="BF2949" s="153"/>
      <c r="BG2949" s="153"/>
      <c r="BH2949" s="153"/>
      <c r="BI2949" s="153"/>
      <c r="BJ2949" s="153"/>
      <c r="BK2949" s="153"/>
      <c r="BL2949" s="153"/>
      <c r="BM2949" s="153"/>
      <c r="BN2949" s="153"/>
      <c r="BO2949" s="153"/>
      <c r="BP2949" s="153"/>
      <c r="BQ2949" s="153"/>
      <c r="BR2949" s="153"/>
      <c r="BS2949" s="153"/>
      <c r="BT2949" s="153"/>
      <c r="BU2949" s="153"/>
      <c r="BV2949" s="153"/>
      <c r="BW2949" s="153"/>
      <c r="BX2949" s="153"/>
      <c r="BY2949" s="153"/>
      <c r="BZ2949" s="153"/>
      <c r="CA2949" s="153"/>
      <c r="CB2949" s="153"/>
      <c r="CC2949" s="153"/>
      <c r="CD2949" s="153"/>
      <c r="CE2949" s="153"/>
      <c r="CF2949" s="153"/>
      <c r="CG2949" s="153"/>
      <c r="CH2949" s="153"/>
      <c r="CI2949" s="153"/>
      <c r="CJ2949" s="153"/>
      <c r="CK2949" s="153"/>
      <c r="CL2949" s="153"/>
      <c r="CM2949" s="153"/>
      <c r="CN2949" s="153"/>
      <c r="CO2949" s="153"/>
      <c r="CP2949" s="153"/>
      <c r="CQ2949" s="153"/>
      <c r="CR2949" s="153"/>
      <c r="CS2949" s="153"/>
      <c r="CT2949" s="153"/>
      <c r="CU2949" s="153"/>
      <c r="CV2949" s="153"/>
      <c r="CW2949" s="153"/>
      <c r="CX2949" s="153"/>
      <c r="CY2949" s="153"/>
      <c r="CZ2949" s="153"/>
      <c r="DA2949" s="153"/>
      <c r="DB2949" s="153"/>
      <c r="DC2949" s="153"/>
      <c r="DD2949" s="153"/>
      <c r="DE2949" s="153"/>
      <c r="DF2949" s="153"/>
      <c r="DG2949" s="153"/>
      <c r="DH2949" s="153"/>
      <c r="DI2949" s="153"/>
      <c r="DJ2949" s="153"/>
      <c r="DK2949" s="153"/>
      <c r="DL2949" s="153"/>
      <c r="DM2949" s="153"/>
      <c r="DN2949" s="153"/>
      <c r="DO2949" s="153"/>
      <c r="DP2949" s="153"/>
      <c r="DQ2949" s="153"/>
      <c r="DR2949" s="153"/>
      <c r="DS2949" s="153"/>
      <c r="DT2949" s="153"/>
      <c r="DU2949" s="153"/>
      <c r="DV2949" s="153"/>
      <c r="DW2949" s="153"/>
      <c r="DX2949" s="153"/>
      <c r="DY2949" s="153"/>
      <c r="DZ2949" s="153"/>
      <c r="EA2949" s="153"/>
      <c r="EB2949" s="153"/>
      <c r="EC2949" s="153"/>
      <c r="ED2949" s="153"/>
      <c r="EE2949" s="153"/>
      <c r="EF2949" s="153"/>
      <c r="EG2949" s="153"/>
      <c r="EH2949" s="153"/>
      <c r="EI2949" s="153"/>
      <c r="EJ2949" s="153"/>
      <c r="EK2949" s="153"/>
      <c r="EL2949" s="153"/>
      <c r="EM2949" s="153"/>
      <c r="EN2949" s="153"/>
      <c r="EO2949" s="153"/>
      <c r="EP2949" s="153"/>
      <c r="EQ2949" s="153"/>
      <c r="ER2949" s="153"/>
      <c r="ES2949" s="153"/>
      <c r="ET2949" s="153"/>
      <c r="EU2949" s="153"/>
      <c r="EV2949" s="153"/>
      <c r="EW2949" s="153"/>
      <c r="EX2949" s="153"/>
      <c r="EY2949" s="153"/>
      <c r="EZ2949" s="153"/>
      <c r="FA2949" s="153"/>
      <c r="FB2949" s="153"/>
      <c r="FC2949" s="153"/>
      <c r="FD2949" s="153"/>
      <c r="FE2949" s="153"/>
      <c r="FF2949" s="153"/>
      <c r="FG2949" s="153"/>
      <c r="FH2949" s="153"/>
      <c r="FI2949" s="153"/>
      <c r="FJ2949" s="153"/>
      <c r="FK2949" s="153"/>
      <c r="FL2949" s="153"/>
      <c r="FM2949" s="153"/>
      <c r="FN2949" s="153"/>
      <c r="FO2949" s="153"/>
      <c r="FP2949" s="153"/>
      <c r="FQ2949" s="153"/>
      <c r="FR2949" s="153"/>
      <c r="FS2949" s="153"/>
      <c r="FT2949" s="153"/>
      <c r="FU2949" s="153"/>
      <c r="FV2949" s="153"/>
      <c r="FW2949" s="153"/>
      <c r="FX2949" s="153"/>
      <c r="FY2949" s="153"/>
      <c r="FZ2949" s="153"/>
      <c r="GA2949" s="153"/>
      <c r="GB2949" s="153"/>
      <c r="GC2949" s="153"/>
      <c r="GD2949" s="153"/>
      <c r="GE2949" s="153"/>
      <c r="GF2949" s="153"/>
      <c r="GG2949" s="153"/>
      <c r="GH2949" s="153"/>
      <c r="GI2949" s="153"/>
      <c r="GJ2949" s="153"/>
      <c r="GK2949" s="153"/>
      <c r="GL2949" s="153"/>
      <c r="GM2949" s="153"/>
      <c r="GN2949" s="153"/>
      <c r="GO2949" s="153"/>
      <c r="GP2949" s="153"/>
      <c r="GQ2949" s="153"/>
      <c r="GR2949" s="153"/>
      <c r="GS2949" s="153"/>
      <c r="GT2949" s="153"/>
      <c r="GU2949" s="153"/>
      <c r="GV2949" s="153"/>
      <c r="GW2949" s="153"/>
      <c r="GX2949" s="153"/>
      <c r="GY2949" s="153"/>
      <c r="GZ2949" s="153"/>
      <c r="HA2949" s="153"/>
      <c r="HB2949" s="153"/>
      <c r="HC2949" s="153"/>
      <c r="HD2949" s="153"/>
      <c r="HE2949" s="153"/>
      <c r="HF2949" s="153"/>
      <c r="HG2949" s="153"/>
      <c r="HH2949" s="153"/>
      <c r="HI2949" s="153"/>
      <c r="HJ2949" s="153"/>
      <c r="HK2949" s="153"/>
      <c r="HL2949" s="153"/>
      <c r="HM2949" s="153"/>
      <c r="HN2949" s="153"/>
      <c r="HO2949" s="153"/>
      <c r="HP2949" s="153"/>
      <c r="HQ2949" s="153"/>
      <c r="HR2949" s="153"/>
      <c r="HS2949" s="153"/>
      <c r="HT2949" s="153"/>
      <c r="HU2949" s="153"/>
      <c r="HV2949" s="153"/>
      <c r="HW2949" s="153"/>
      <c r="HX2949" s="153"/>
      <c r="HY2949" s="153"/>
      <c r="HZ2949" s="153"/>
    </row>
    <row r="2950" spans="1:234" s="174" customFormat="1" ht="15">
      <c r="A2950" s="150"/>
      <c r="B2950" s="151"/>
      <c r="C2950" s="152"/>
      <c r="D2950" s="151"/>
      <c r="E2950" s="151"/>
      <c r="F2950" s="151"/>
      <c r="G2950" s="151"/>
      <c r="H2950" s="151"/>
      <c r="I2950" s="151"/>
      <c r="J2950" s="151"/>
      <c r="K2950" s="151"/>
      <c r="L2950" s="151"/>
      <c r="M2950" s="151"/>
      <c r="N2950" s="151"/>
      <c r="O2950" s="151"/>
      <c r="P2950" s="153"/>
      <c r="Q2950" s="153"/>
      <c r="R2950" s="153"/>
      <c r="S2950" s="153"/>
      <c r="T2950" s="153"/>
      <c r="U2950" s="153"/>
      <c r="V2950" s="153"/>
      <c r="W2950" s="153"/>
      <c r="X2950" s="153"/>
      <c r="Y2950" s="153"/>
      <c r="Z2950" s="153"/>
      <c r="AA2950" s="153"/>
      <c r="AB2950" s="153"/>
      <c r="AC2950" s="153"/>
      <c r="AD2950" s="153"/>
      <c r="AE2950" s="153"/>
      <c r="AF2950" s="153"/>
      <c r="AG2950" s="153"/>
      <c r="AH2950" s="153"/>
      <c r="AI2950" s="153"/>
      <c r="AJ2950" s="153"/>
      <c r="AK2950" s="153"/>
      <c r="AL2950" s="153"/>
      <c r="AM2950" s="153"/>
      <c r="AN2950" s="153"/>
      <c r="AO2950" s="153"/>
      <c r="AP2950" s="153"/>
      <c r="AQ2950" s="153"/>
      <c r="AR2950" s="153"/>
      <c r="AS2950" s="153"/>
      <c r="AT2950" s="153"/>
      <c r="AU2950" s="153"/>
      <c r="AV2950" s="153"/>
      <c r="AW2950" s="153"/>
      <c r="AX2950" s="153"/>
      <c r="AY2950" s="153"/>
      <c r="AZ2950" s="153"/>
      <c r="BA2950" s="153"/>
      <c r="BB2950" s="153"/>
      <c r="BC2950" s="153"/>
      <c r="BD2950" s="153"/>
      <c r="BE2950" s="153"/>
      <c r="BF2950" s="153"/>
      <c r="BG2950" s="153"/>
      <c r="BH2950" s="153"/>
      <c r="BI2950" s="153"/>
      <c r="BJ2950" s="153"/>
      <c r="BK2950" s="153"/>
      <c r="BL2950" s="153"/>
      <c r="BM2950" s="153"/>
      <c r="BN2950" s="153"/>
      <c r="BO2950" s="153"/>
      <c r="BP2950" s="153"/>
      <c r="BQ2950" s="153"/>
      <c r="BR2950" s="153"/>
      <c r="BS2950" s="153"/>
      <c r="BT2950" s="153"/>
      <c r="BU2950" s="153"/>
      <c r="BV2950" s="153"/>
      <c r="BW2950" s="153"/>
      <c r="BX2950" s="153"/>
      <c r="BY2950" s="153"/>
      <c r="BZ2950" s="153"/>
      <c r="CA2950" s="153"/>
      <c r="CB2950" s="153"/>
      <c r="CC2950" s="153"/>
      <c r="CD2950" s="153"/>
      <c r="CE2950" s="153"/>
      <c r="CF2950" s="153"/>
      <c r="CG2950" s="153"/>
      <c r="CH2950" s="153"/>
      <c r="CI2950" s="153"/>
      <c r="CJ2950" s="153"/>
      <c r="CK2950" s="153"/>
      <c r="CL2950" s="153"/>
      <c r="CM2950" s="153"/>
      <c r="CN2950" s="153"/>
      <c r="CO2950" s="153"/>
      <c r="CP2950" s="153"/>
      <c r="CQ2950" s="153"/>
      <c r="CR2950" s="153"/>
      <c r="CS2950" s="153"/>
      <c r="CT2950" s="153"/>
      <c r="CU2950" s="153"/>
      <c r="CV2950" s="153"/>
      <c r="CW2950" s="153"/>
      <c r="CX2950" s="153"/>
      <c r="CY2950" s="153"/>
      <c r="CZ2950" s="153"/>
      <c r="DA2950" s="153"/>
      <c r="DB2950" s="153"/>
      <c r="DC2950" s="153"/>
      <c r="DD2950" s="153"/>
      <c r="DE2950" s="153"/>
      <c r="DF2950" s="153"/>
      <c r="DG2950" s="153"/>
      <c r="DH2950" s="153"/>
      <c r="DI2950" s="153"/>
      <c r="DJ2950" s="153"/>
      <c r="DK2950" s="153"/>
      <c r="DL2950" s="153"/>
      <c r="DM2950" s="153"/>
      <c r="DN2950" s="153"/>
      <c r="DO2950" s="153"/>
      <c r="DP2950" s="153"/>
      <c r="DQ2950" s="153"/>
      <c r="DR2950" s="153"/>
      <c r="DS2950" s="153"/>
      <c r="DT2950" s="153"/>
      <c r="DU2950" s="153"/>
      <c r="DV2950" s="153"/>
      <c r="DW2950" s="153"/>
      <c r="DX2950" s="153"/>
      <c r="DY2950" s="153"/>
      <c r="DZ2950" s="153"/>
      <c r="EA2950" s="153"/>
      <c r="EB2950" s="153"/>
      <c r="EC2950" s="153"/>
      <c r="ED2950" s="153"/>
      <c r="EE2950" s="153"/>
      <c r="EF2950" s="153"/>
      <c r="EG2950" s="153"/>
      <c r="EH2950" s="153"/>
      <c r="EI2950" s="153"/>
      <c r="EJ2950" s="153"/>
      <c r="EK2950" s="153"/>
      <c r="EL2950" s="153"/>
      <c r="EM2950" s="153"/>
      <c r="EN2950" s="153"/>
      <c r="EO2950" s="153"/>
      <c r="EP2950" s="153"/>
      <c r="EQ2950" s="153"/>
      <c r="ER2950" s="153"/>
      <c r="ES2950" s="153"/>
      <c r="ET2950" s="153"/>
      <c r="EU2950" s="153"/>
      <c r="EV2950" s="153"/>
      <c r="EW2950" s="153"/>
      <c r="EX2950" s="153"/>
      <c r="EY2950" s="153"/>
      <c r="EZ2950" s="153"/>
      <c r="FA2950" s="153"/>
      <c r="FB2950" s="153"/>
      <c r="FC2950" s="153"/>
      <c r="FD2950" s="153"/>
      <c r="FE2950" s="153"/>
      <c r="FF2950" s="153"/>
      <c r="FG2950" s="153"/>
      <c r="FH2950" s="153"/>
      <c r="FI2950" s="153"/>
      <c r="FJ2950" s="153"/>
      <c r="FK2950" s="153"/>
      <c r="FL2950" s="153"/>
      <c r="FM2950" s="153"/>
      <c r="FN2950" s="153"/>
      <c r="FO2950" s="153"/>
      <c r="FP2950" s="153"/>
      <c r="FQ2950" s="153"/>
      <c r="FR2950" s="153"/>
      <c r="FS2950" s="153"/>
      <c r="FT2950" s="153"/>
      <c r="FU2950" s="153"/>
      <c r="FV2950" s="153"/>
      <c r="FW2950" s="153"/>
      <c r="FX2950" s="153"/>
      <c r="FY2950" s="153"/>
      <c r="FZ2950" s="153"/>
      <c r="GA2950" s="153"/>
      <c r="GB2950" s="153"/>
      <c r="GC2950" s="153"/>
      <c r="GD2950" s="153"/>
      <c r="GE2950" s="153"/>
      <c r="GF2950" s="153"/>
      <c r="GG2950" s="153"/>
      <c r="GH2950" s="153"/>
      <c r="GI2950" s="153"/>
      <c r="GJ2950" s="153"/>
      <c r="GK2950" s="153"/>
      <c r="GL2950" s="153"/>
      <c r="GM2950" s="153"/>
      <c r="GN2950" s="153"/>
      <c r="GO2950" s="153"/>
      <c r="GP2950" s="153"/>
      <c r="GQ2950" s="153"/>
      <c r="GR2950" s="153"/>
      <c r="GS2950" s="153"/>
      <c r="GT2950" s="153"/>
      <c r="GU2950" s="153"/>
      <c r="GV2950" s="153"/>
      <c r="GW2950" s="153"/>
      <c r="GX2950" s="153"/>
      <c r="GY2950" s="153"/>
      <c r="GZ2950" s="153"/>
      <c r="HA2950" s="153"/>
      <c r="HB2950" s="153"/>
      <c r="HC2950" s="153"/>
      <c r="HD2950" s="153"/>
      <c r="HE2950" s="153"/>
      <c r="HF2950" s="153"/>
      <c r="HG2950" s="153"/>
      <c r="HH2950" s="153"/>
      <c r="HI2950" s="153"/>
      <c r="HJ2950" s="153"/>
      <c r="HK2950" s="153"/>
      <c r="HL2950" s="153"/>
      <c r="HM2950" s="153"/>
      <c r="HN2950" s="153"/>
      <c r="HO2950" s="153"/>
      <c r="HP2950" s="153"/>
      <c r="HQ2950" s="153"/>
      <c r="HR2950" s="153"/>
      <c r="HS2950" s="153"/>
      <c r="HT2950" s="153"/>
      <c r="HU2950" s="153"/>
      <c r="HV2950" s="153"/>
      <c r="HW2950" s="153"/>
      <c r="HX2950" s="153"/>
      <c r="HY2950" s="153"/>
      <c r="HZ2950" s="153"/>
    </row>
  </sheetData>
  <sheetProtection password="E9CE" sheet="1" formatCells="0" formatColumns="0" formatRows="0" insertColumns="0" insertRows="0" insertHyperlinks="0" deleteColumns="0" deleteRows="0" sort="0" autoFilter="0" pivotTables="0"/>
  <protectedRanges>
    <protectedRange sqref="A4:G6" name="Range5"/>
    <protectedRange sqref="D132 H132:O132 D135 H135:O135 D137:D142 D144 H144:O144 D146:D147 H146:O147 D149 H149:O149 D152 H152:O152 D155:D156 H155:O156 D158 H158:O158 H137:O142" name="Range4"/>
    <protectedRange sqref="D84 H84:O84 D86:D87 H86:O87 D90:D93 F90 H90:O93 D95:D98 F95:F96 H95:O98 D100:D107 F100:F106 H100:O107 D109:D110 F109:F110 H109:O110 D112:D116 F112:F116 H112:O116 D119 F119 H119:O119" name="Range3"/>
    <protectedRange sqref="D50 F50 H50:O50 D52:D57 F52:F53 F55:F57 H52:O57 D60:D61 H60:O61 D63:D65 F63 H63:O65 D68 H68:O68 D71:D72 H71:O72 D75 H75:O75 D79 H79:O79" name="Range2"/>
    <protectedRange sqref="D19:D20 F19 H19:O20 D22 F22 H22:O22 D24:D25 F24:F25 H24:O25 D28:D31 F29:F30 H28:O31 D33:D38 F33:F37 H33:O38 D40:D48 F40 F43:F44 F46:F48 H40:O48" name="Range1"/>
  </protectedRanges>
  <mergeCells count="19">
    <mergeCell ref="A180:C180"/>
    <mergeCell ref="A166:C166"/>
    <mergeCell ref="A168:C168"/>
    <mergeCell ref="A170:C170"/>
    <mergeCell ref="A172:C172"/>
    <mergeCell ref="A174:C174"/>
    <mergeCell ref="A176:C176"/>
    <mergeCell ref="A153:C153"/>
    <mergeCell ref="A159:C159"/>
    <mergeCell ref="A160:C160"/>
    <mergeCell ref="A162:C162"/>
    <mergeCell ref="A164:C164"/>
    <mergeCell ref="A178:C178"/>
    <mergeCell ref="A12:C12"/>
    <mergeCell ref="A13:C13"/>
    <mergeCell ref="A14:C14"/>
    <mergeCell ref="A15:C15"/>
    <mergeCell ref="A80:C80"/>
    <mergeCell ref="A128:C128"/>
  </mergeCells>
  <hyperlinks>
    <hyperlink ref="A6" r:id="rId1" display="Tel:2002-060"/>
  </hyperlink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fitToWidth="1" orientation="landscape" paperSize="9" scale="5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27">
      <selection activeCell="A42" sqref="A42"/>
    </sheetView>
  </sheetViews>
  <sheetFormatPr defaultColWidth="9.140625" defaultRowHeight="12.75"/>
  <cols>
    <col min="1" max="1" width="38.140625" style="1" customWidth="1"/>
    <col min="2" max="2" width="64.421875" style="1" customWidth="1"/>
    <col min="3" max="16384" width="9.140625" style="1" customWidth="1"/>
  </cols>
  <sheetData>
    <row r="1" ht="17.25">
      <c r="A1" s="144" t="s">
        <v>212</v>
      </c>
    </row>
    <row r="2" ht="12.75">
      <c r="A2" s="143"/>
    </row>
    <row r="3" ht="12.75">
      <c r="A3" s="143"/>
    </row>
    <row r="4" ht="13.5">
      <c r="A4" s="142" t="s">
        <v>463</v>
      </c>
    </row>
    <row r="5" ht="13.5">
      <c r="A5" s="142"/>
    </row>
    <row r="6" spans="1:2" ht="13.5">
      <c r="A6" s="142" t="s">
        <v>213</v>
      </c>
      <c r="B6" s="1" t="s">
        <v>465</v>
      </c>
    </row>
    <row r="7" ht="12.75">
      <c r="A7" s="141"/>
    </row>
    <row r="8" ht="15" thickBot="1">
      <c r="A8" s="45"/>
    </row>
    <row r="9" spans="1:2" ht="12.75">
      <c r="A9" s="291" t="s">
        <v>214</v>
      </c>
      <c r="B9" s="292" t="s">
        <v>466</v>
      </c>
    </row>
    <row r="10" spans="1:2" ht="12.75">
      <c r="A10" s="287"/>
      <c r="B10" s="290"/>
    </row>
    <row r="11" spans="1:2" ht="12.75">
      <c r="A11" s="285" t="s">
        <v>215</v>
      </c>
      <c r="B11" s="293" t="s">
        <v>472</v>
      </c>
    </row>
    <row r="12" spans="1:2" ht="12.75">
      <c r="A12" s="286"/>
      <c r="B12" s="289"/>
    </row>
    <row r="13" spans="1:2" ht="12.75">
      <c r="A13" s="286"/>
      <c r="B13" s="289"/>
    </row>
    <row r="14" spans="1:2" ht="12.75">
      <c r="A14" s="286"/>
      <c r="B14" s="289"/>
    </row>
    <row r="15" spans="1:2" ht="12.75">
      <c r="A15" s="286"/>
      <c r="B15" s="289"/>
    </row>
    <row r="16" spans="1:2" ht="359.25" customHeight="1">
      <c r="A16" s="286"/>
      <c r="B16" s="289"/>
    </row>
    <row r="17" spans="1:2" ht="77.25" customHeight="1">
      <c r="A17" s="287"/>
      <c r="B17" s="290"/>
    </row>
    <row r="18" spans="1:2" ht="12.75">
      <c r="A18" s="285" t="s">
        <v>216</v>
      </c>
      <c r="B18" s="293" t="s">
        <v>467</v>
      </c>
    </row>
    <row r="19" spans="1:2" ht="12.75">
      <c r="A19" s="286"/>
      <c r="B19" s="289"/>
    </row>
    <row r="20" spans="1:2" ht="109.5" customHeight="1">
      <c r="A20" s="287"/>
      <c r="B20" s="290"/>
    </row>
    <row r="21" spans="1:2" ht="12.75">
      <c r="A21" s="285" t="s">
        <v>217</v>
      </c>
      <c r="B21" s="288" t="s">
        <v>468</v>
      </c>
    </row>
    <row r="22" spans="1:2" ht="12.75">
      <c r="A22" s="286"/>
      <c r="B22" s="289"/>
    </row>
    <row r="23" spans="1:2" ht="12.75">
      <c r="A23" s="286"/>
      <c r="B23" s="289"/>
    </row>
    <row r="24" spans="1:2" ht="12.75">
      <c r="A24" s="287"/>
      <c r="B24" s="290"/>
    </row>
    <row r="25" spans="1:2" ht="12.75">
      <c r="A25" s="285" t="s">
        <v>218</v>
      </c>
      <c r="B25" s="288" t="s">
        <v>469</v>
      </c>
    </row>
    <row r="26" spans="1:2" ht="12.75">
      <c r="A26" s="286"/>
      <c r="B26" s="289"/>
    </row>
    <row r="27" spans="1:2" ht="12.75">
      <c r="A27" s="287"/>
      <c r="B27" s="290"/>
    </row>
    <row r="28" spans="1:2" ht="0" customHeight="1" hidden="1">
      <c r="A28" s="285" t="s">
        <v>219</v>
      </c>
      <c r="B28" s="288" t="s">
        <v>470</v>
      </c>
    </row>
    <row r="29" spans="1:2" ht="2.25" customHeight="1" hidden="1">
      <c r="A29" s="286"/>
      <c r="B29" s="289"/>
    </row>
    <row r="30" spans="1:2" ht="12.75">
      <c r="A30" s="286"/>
      <c r="B30" s="289"/>
    </row>
    <row r="31" spans="1:2" ht="12.75">
      <c r="A31" s="286"/>
      <c r="B31" s="289"/>
    </row>
    <row r="32" spans="1:2" ht="12.75">
      <c r="A32" s="286"/>
      <c r="B32" s="289"/>
    </row>
    <row r="33" spans="1:2" ht="12.75">
      <c r="A33" s="287"/>
      <c r="B33" s="290"/>
    </row>
    <row r="34" spans="1:2" ht="12.75">
      <c r="A34" s="285" t="s">
        <v>220</v>
      </c>
      <c r="B34" s="288" t="s">
        <v>471</v>
      </c>
    </row>
    <row r="35" spans="1:2" ht="12.75">
      <c r="A35" s="286"/>
      <c r="B35" s="289"/>
    </row>
    <row r="36" spans="1:2" ht="12.75">
      <c r="A36" s="286"/>
      <c r="B36" s="289"/>
    </row>
    <row r="37" spans="1:2" ht="12.75">
      <c r="A37" s="286"/>
      <c r="B37" s="289"/>
    </row>
    <row r="38" spans="1:2" ht="12.75">
      <c r="A38" s="286"/>
      <c r="B38" s="289"/>
    </row>
    <row r="39" spans="1:2" ht="147.75" customHeight="1" thickBot="1">
      <c r="A39" s="294"/>
      <c r="B39" s="295"/>
    </row>
    <row r="40" ht="13.5">
      <c r="A40" s="140"/>
    </row>
    <row r="41" ht="12.75">
      <c r="A41" s="1" t="s">
        <v>473</v>
      </c>
    </row>
  </sheetData>
  <sheetProtection/>
  <mergeCells count="14">
    <mergeCell ref="A34:A39"/>
    <mergeCell ref="B34:B39"/>
    <mergeCell ref="A25:A27"/>
    <mergeCell ref="B25:B27"/>
    <mergeCell ref="A28:A33"/>
    <mergeCell ref="B28:B33"/>
    <mergeCell ref="A21:A24"/>
    <mergeCell ref="B21:B24"/>
    <mergeCell ref="A9:A10"/>
    <mergeCell ref="B9:B10"/>
    <mergeCell ref="A11:A17"/>
    <mergeCell ref="B11:B17"/>
    <mergeCell ref="A18:A20"/>
    <mergeCell ref="B18:B20"/>
  </mergeCells>
  <printOptions/>
  <pageMargins left="0.48" right="0.56" top="0.75" bottom="0.75" header="0.3" footer="0.3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43">
      <selection activeCell="D137" sqref="D137"/>
    </sheetView>
  </sheetViews>
  <sheetFormatPr defaultColWidth="9.140625" defaultRowHeight="12.75"/>
  <cols>
    <col min="1" max="1" width="5.140625" style="0" customWidth="1"/>
    <col min="3" max="3" width="62.28125" style="0" customWidth="1"/>
    <col min="4" max="4" width="12.140625" style="0" customWidth="1"/>
    <col min="5" max="5" width="13.140625" style="0" customWidth="1"/>
  </cols>
  <sheetData>
    <row r="1" spans="1:5" ht="14.25">
      <c r="A1" s="106"/>
      <c r="B1" s="129"/>
      <c r="C1" s="128"/>
      <c r="D1" s="130"/>
      <c r="E1" s="130" t="s">
        <v>221</v>
      </c>
    </row>
    <row r="2" spans="1:5" ht="14.25">
      <c r="A2" s="106"/>
      <c r="B2" s="127" t="s">
        <v>464</v>
      </c>
      <c r="C2" s="128"/>
      <c r="D2" s="131"/>
      <c r="E2" s="131"/>
    </row>
    <row r="3" spans="1:5" ht="14.25">
      <c r="A3" s="106"/>
      <c r="B3" s="128"/>
      <c r="C3" s="128"/>
      <c r="D3" s="131"/>
      <c r="E3" s="131"/>
    </row>
    <row r="4" spans="1:5" ht="20.25" customHeight="1">
      <c r="A4" s="106"/>
      <c r="B4" s="298" t="s">
        <v>211</v>
      </c>
      <c r="C4" s="298"/>
      <c r="D4" s="298"/>
      <c r="E4" s="299"/>
    </row>
    <row r="5" spans="1:5" ht="15">
      <c r="A5" s="106"/>
      <c r="B5" s="302"/>
      <c r="C5" s="302"/>
      <c r="D5" s="302"/>
      <c r="E5" s="303"/>
    </row>
    <row r="6" spans="1:5" ht="24.75" customHeight="1">
      <c r="A6" s="106"/>
      <c r="B6" s="300" t="s">
        <v>42</v>
      </c>
      <c r="C6" s="301"/>
      <c r="D6" s="301"/>
      <c r="E6" s="301"/>
    </row>
    <row r="7" spans="1:5" ht="14.25">
      <c r="A7" s="106"/>
      <c r="B7" s="111" t="s">
        <v>43</v>
      </c>
      <c r="C7" s="111" t="s">
        <v>44</v>
      </c>
      <c r="D7" s="132" t="s">
        <v>45</v>
      </c>
      <c r="E7" s="132" t="s">
        <v>46</v>
      </c>
    </row>
    <row r="8" spans="1:5" ht="19.5" customHeight="1">
      <c r="A8" s="106"/>
      <c r="B8" s="104">
        <v>6</v>
      </c>
      <c r="C8" s="112" t="s">
        <v>47</v>
      </c>
      <c r="D8" s="133">
        <f>D9+D33+D62+D72+D82+D79</f>
        <v>495000</v>
      </c>
      <c r="E8" s="133">
        <f>E9+E33+E62+E72+E82+E79</f>
        <v>0</v>
      </c>
    </row>
    <row r="9" spans="1:5" s="139" customFormat="1" ht="19.5" customHeight="1">
      <c r="A9" s="110" t="s">
        <v>48</v>
      </c>
      <c r="B9" s="104">
        <v>63</v>
      </c>
      <c r="C9" s="138" t="s">
        <v>49</v>
      </c>
      <c r="D9" s="133">
        <f>D10+D13+D18+D21+D24+D27+D30</f>
        <v>0</v>
      </c>
      <c r="E9" s="133">
        <f>E10+E13+E18+E21+E24+E27+E30</f>
        <v>0</v>
      </c>
    </row>
    <row r="10" spans="1:5" ht="16.5" customHeight="1">
      <c r="A10" s="106"/>
      <c r="B10" s="113">
        <v>631</v>
      </c>
      <c r="C10" s="114" t="s">
        <v>50</v>
      </c>
      <c r="D10" s="133">
        <f>D11+D12</f>
        <v>0</v>
      </c>
      <c r="E10" s="133">
        <f>E11+E12</f>
        <v>0</v>
      </c>
    </row>
    <row r="11" spans="1:5" ht="16.5" customHeight="1">
      <c r="A11" s="106"/>
      <c r="B11" s="113">
        <v>6311</v>
      </c>
      <c r="C11" s="114" t="s">
        <v>51</v>
      </c>
      <c r="D11" s="137"/>
      <c r="E11" s="137"/>
    </row>
    <row r="12" spans="1:5" ht="16.5" customHeight="1">
      <c r="A12" s="106"/>
      <c r="B12" s="113">
        <v>6312</v>
      </c>
      <c r="C12" s="114" t="s">
        <v>52</v>
      </c>
      <c r="D12" s="137"/>
      <c r="E12" s="137"/>
    </row>
    <row r="13" spans="1:5" ht="16.5" customHeight="1">
      <c r="A13" s="106"/>
      <c r="B13" s="113">
        <v>632</v>
      </c>
      <c r="C13" s="114" t="s">
        <v>53</v>
      </c>
      <c r="D13" s="133">
        <f>SUM(D14:D17)</f>
        <v>0</v>
      </c>
      <c r="E13" s="133">
        <f>SUM(E14:E17)</f>
        <v>0</v>
      </c>
    </row>
    <row r="14" spans="1:5" ht="16.5" customHeight="1">
      <c r="A14" s="106"/>
      <c r="B14" s="113">
        <v>6321</v>
      </c>
      <c r="C14" s="114" t="s">
        <v>54</v>
      </c>
      <c r="D14" s="137"/>
      <c r="E14" s="137"/>
    </row>
    <row r="15" spans="1:5" ht="16.5" customHeight="1">
      <c r="A15" s="106"/>
      <c r="B15" s="113">
        <v>6322</v>
      </c>
      <c r="C15" s="114" t="s">
        <v>55</v>
      </c>
      <c r="D15" s="137"/>
      <c r="E15" s="137"/>
    </row>
    <row r="16" spans="1:5" ht="16.5" customHeight="1">
      <c r="A16" s="106"/>
      <c r="B16" s="113">
        <v>6323</v>
      </c>
      <c r="C16" s="114" t="s">
        <v>56</v>
      </c>
      <c r="D16" s="137"/>
      <c r="E16" s="137"/>
    </row>
    <row r="17" spans="2:5" ht="16.5" customHeight="1">
      <c r="B17" s="113">
        <v>6324</v>
      </c>
      <c r="C17" s="114" t="s">
        <v>57</v>
      </c>
      <c r="D17" s="137"/>
      <c r="E17" s="137"/>
    </row>
    <row r="18" spans="2:5" ht="16.5" customHeight="1">
      <c r="B18" s="113">
        <v>633</v>
      </c>
      <c r="C18" s="114" t="s">
        <v>58</v>
      </c>
      <c r="D18" s="133">
        <f>SUM(D19:D20)</f>
        <v>0</v>
      </c>
      <c r="E18" s="133">
        <f>SUM(E19:E20)</f>
        <v>0</v>
      </c>
    </row>
    <row r="19" spans="2:5" ht="16.5" customHeight="1">
      <c r="B19" s="113">
        <v>6331</v>
      </c>
      <c r="C19" s="114" t="s">
        <v>59</v>
      </c>
      <c r="D19" s="137"/>
      <c r="E19" s="137"/>
    </row>
    <row r="20" spans="2:5" ht="16.5" customHeight="1">
      <c r="B20" s="113">
        <v>6332</v>
      </c>
      <c r="C20" s="114" t="s">
        <v>60</v>
      </c>
      <c r="D20" s="137"/>
      <c r="E20" s="137"/>
    </row>
    <row r="21" spans="2:5" ht="16.5" customHeight="1">
      <c r="B21" s="113">
        <v>634</v>
      </c>
      <c r="C21" s="114" t="s">
        <v>61</v>
      </c>
      <c r="D21" s="133">
        <f>SUM(D22:D23)</f>
        <v>0</v>
      </c>
      <c r="E21" s="133">
        <f>SUM(E22:E23)</f>
        <v>0</v>
      </c>
    </row>
    <row r="22" spans="2:5" ht="16.5" customHeight="1">
      <c r="B22" s="113">
        <v>6341</v>
      </c>
      <c r="C22" s="114" t="s">
        <v>62</v>
      </c>
      <c r="D22" s="137"/>
      <c r="E22" s="137"/>
    </row>
    <row r="23" spans="2:5" ht="16.5" customHeight="1">
      <c r="B23" s="113">
        <v>6342</v>
      </c>
      <c r="C23" s="114" t="s">
        <v>63</v>
      </c>
      <c r="D23" s="137"/>
      <c r="E23" s="137"/>
    </row>
    <row r="24" spans="2:5" ht="16.5" customHeight="1">
      <c r="B24" s="113">
        <v>635</v>
      </c>
      <c r="C24" s="114" t="s">
        <v>64</v>
      </c>
      <c r="D24" s="133">
        <f>SUM(D25:D26)</f>
        <v>0</v>
      </c>
      <c r="E24" s="133">
        <f>SUM(E25:E26)</f>
        <v>0</v>
      </c>
    </row>
    <row r="25" spans="2:5" ht="16.5" customHeight="1">
      <c r="B25" s="113">
        <v>6351</v>
      </c>
      <c r="C25" s="114" t="s">
        <v>65</v>
      </c>
      <c r="D25" s="137"/>
      <c r="E25" s="137"/>
    </row>
    <row r="26" spans="2:5" ht="16.5" customHeight="1">
      <c r="B26" s="113">
        <v>6352</v>
      </c>
      <c r="C26" s="114" t="s">
        <v>66</v>
      </c>
      <c r="D26" s="137"/>
      <c r="E26" s="137"/>
    </row>
    <row r="27" spans="2:5" ht="16.5" customHeight="1">
      <c r="B27" s="104" t="s">
        <v>67</v>
      </c>
      <c r="C27" s="115" t="s">
        <v>68</v>
      </c>
      <c r="D27" s="133">
        <f>SUM(D28:D29)</f>
        <v>0</v>
      </c>
      <c r="E27" s="133">
        <f>SUM(E28:E29)</f>
        <v>0</v>
      </c>
    </row>
    <row r="28" spans="2:5" ht="16.5" customHeight="1">
      <c r="B28" s="113" t="s">
        <v>69</v>
      </c>
      <c r="C28" s="114" t="s">
        <v>70</v>
      </c>
      <c r="D28" s="137"/>
      <c r="E28" s="137"/>
    </row>
    <row r="29" spans="2:5" ht="16.5" customHeight="1">
      <c r="B29" s="113" t="s">
        <v>71</v>
      </c>
      <c r="C29" s="114" t="s">
        <v>72</v>
      </c>
      <c r="D29" s="137"/>
      <c r="E29" s="137"/>
    </row>
    <row r="30" spans="2:5" ht="16.5" customHeight="1">
      <c r="B30" s="113" t="s">
        <v>73</v>
      </c>
      <c r="C30" s="114" t="s">
        <v>74</v>
      </c>
      <c r="D30" s="133">
        <f>SUM(D31:D32)</f>
        <v>0</v>
      </c>
      <c r="E30" s="133">
        <f>SUM(E31:E32)</f>
        <v>0</v>
      </c>
    </row>
    <row r="31" spans="2:5" ht="16.5" customHeight="1">
      <c r="B31" s="113" t="s">
        <v>75</v>
      </c>
      <c r="C31" s="114" t="s">
        <v>76</v>
      </c>
      <c r="D31" s="137"/>
      <c r="E31" s="137"/>
    </row>
    <row r="32" spans="2:5" ht="16.5" customHeight="1">
      <c r="B32" s="113" t="s">
        <v>77</v>
      </c>
      <c r="C32" s="114" t="s">
        <v>78</v>
      </c>
      <c r="D32" s="137"/>
      <c r="E32" s="137"/>
    </row>
    <row r="33" spans="1:5" ht="16.5" customHeight="1">
      <c r="A33" s="110" t="s">
        <v>79</v>
      </c>
      <c r="B33" s="104">
        <v>64</v>
      </c>
      <c r="C33" s="112" t="s">
        <v>80</v>
      </c>
      <c r="D33" s="133">
        <f>D34+D42+D47+D55</f>
        <v>0</v>
      </c>
      <c r="E33" s="133">
        <f>E34+E42+E47+E55</f>
        <v>0</v>
      </c>
    </row>
    <row r="34" spans="1:5" ht="16.5" customHeight="1">
      <c r="A34" s="106"/>
      <c r="B34" s="113">
        <v>641</v>
      </c>
      <c r="C34" s="114" t="s">
        <v>81</v>
      </c>
      <c r="D34" s="133">
        <f>SUM(D35:D41)</f>
        <v>0</v>
      </c>
      <c r="E34" s="133">
        <f>SUM(E35:E41)</f>
        <v>0</v>
      </c>
    </row>
    <row r="35" spans="1:5" ht="16.5" customHeight="1">
      <c r="A35" s="106"/>
      <c r="B35" s="113">
        <v>6412</v>
      </c>
      <c r="C35" s="114" t="s">
        <v>82</v>
      </c>
      <c r="D35" s="137"/>
      <c r="E35" s="137"/>
    </row>
    <row r="36" spans="1:5" ht="16.5" customHeight="1">
      <c r="A36" s="106"/>
      <c r="B36" s="113">
        <v>6413</v>
      </c>
      <c r="C36" s="114" t="s">
        <v>83</v>
      </c>
      <c r="D36" s="137"/>
      <c r="E36" s="137"/>
    </row>
    <row r="37" spans="1:5" ht="16.5" customHeight="1">
      <c r="A37" s="106"/>
      <c r="B37" s="113">
        <v>6414</v>
      </c>
      <c r="C37" s="114" t="s">
        <v>84</v>
      </c>
      <c r="D37" s="137"/>
      <c r="E37" s="137"/>
    </row>
    <row r="38" spans="1:5" ht="16.5" customHeight="1">
      <c r="A38" s="106"/>
      <c r="B38" s="113">
        <v>6415</v>
      </c>
      <c r="C38" s="114" t="s">
        <v>85</v>
      </c>
      <c r="D38" s="137"/>
      <c r="E38" s="137"/>
    </row>
    <row r="39" spans="1:5" ht="16.5" customHeight="1">
      <c r="A39" s="106"/>
      <c r="B39" s="113">
        <v>6416</v>
      </c>
      <c r="C39" s="114" t="s">
        <v>86</v>
      </c>
      <c r="D39" s="137"/>
      <c r="E39" s="137"/>
    </row>
    <row r="40" spans="1:5" ht="24" customHeight="1">
      <c r="A40" s="106"/>
      <c r="B40" s="113">
        <v>6417</v>
      </c>
      <c r="C40" s="114" t="s">
        <v>87</v>
      </c>
      <c r="D40" s="137"/>
      <c r="E40" s="137"/>
    </row>
    <row r="41" spans="1:5" ht="16.5" customHeight="1">
      <c r="A41" s="106"/>
      <c r="B41" s="113">
        <v>6419</v>
      </c>
      <c r="C41" s="114" t="s">
        <v>88</v>
      </c>
      <c r="D41" s="137"/>
      <c r="E41" s="137"/>
    </row>
    <row r="42" spans="1:5" ht="16.5" customHeight="1">
      <c r="A42" s="106"/>
      <c r="B42" s="113">
        <v>642</v>
      </c>
      <c r="C42" s="114" t="s">
        <v>89</v>
      </c>
      <c r="D42" s="133">
        <f>SUM(D43:D46)</f>
        <v>0</v>
      </c>
      <c r="E42" s="133">
        <f>SUM(E43:E46)</f>
        <v>0</v>
      </c>
    </row>
    <row r="43" spans="1:5" ht="16.5" customHeight="1">
      <c r="A43" s="106"/>
      <c r="B43" s="113">
        <v>6422</v>
      </c>
      <c r="C43" s="114" t="s">
        <v>90</v>
      </c>
      <c r="D43" s="137"/>
      <c r="E43" s="137"/>
    </row>
    <row r="44" spans="1:5" ht="16.5" customHeight="1">
      <c r="A44" s="106"/>
      <c r="B44" s="113">
        <v>6423</v>
      </c>
      <c r="C44" s="114" t="s">
        <v>91</v>
      </c>
      <c r="D44" s="137"/>
      <c r="E44" s="137"/>
    </row>
    <row r="45" spans="1:5" ht="16.5" customHeight="1">
      <c r="A45" s="106"/>
      <c r="B45" s="113" t="s">
        <v>92</v>
      </c>
      <c r="C45" s="114" t="s">
        <v>93</v>
      </c>
      <c r="D45" s="137"/>
      <c r="E45" s="137"/>
    </row>
    <row r="46" spans="1:5" ht="16.5" customHeight="1">
      <c r="A46" s="106"/>
      <c r="B46" s="113">
        <v>6429</v>
      </c>
      <c r="C46" s="114" t="s">
        <v>94</v>
      </c>
      <c r="D46" s="137"/>
      <c r="E46" s="137"/>
    </row>
    <row r="47" spans="1:5" ht="16.5" customHeight="1">
      <c r="A47" s="106"/>
      <c r="B47" s="113">
        <v>643</v>
      </c>
      <c r="C47" s="114" t="s">
        <v>95</v>
      </c>
      <c r="D47" s="133">
        <f>SUM(D48:D54)</f>
        <v>0</v>
      </c>
      <c r="E47" s="133">
        <f>SUM(E48:E54)</f>
        <v>0</v>
      </c>
    </row>
    <row r="48" spans="1:5" ht="24" customHeight="1">
      <c r="A48" s="106"/>
      <c r="B48" s="113">
        <v>6431</v>
      </c>
      <c r="C48" s="114" t="s">
        <v>96</v>
      </c>
      <c r="D48" s="137"/>
      <c r="E48" s="137"/>
    </row>
    <row r="49" spans="1:5" ht="24" customHeight="1">
      <c r="A49" s="106"/>
      <c r="B49" s="113">
        <v>6432</v>
      </c>
      <c r="C49" s="116" t="s">
        <v>97</v>
      </c>
      <c r="D49" s="137"/>
      <c r="E49" s="137"/>
    </row>
    <row r="50" spans="1:5" ht="26.25" customHeight="1">
      <c r="A50" s="106"/>
      <c r="B50" s="113">
        <v>6433</v>
      </c>
      <c r="C50" s="116" t="s">
        <v>98</v>
      </c>
      <c r="D50" s="137"/>
      <c r="E50" s="137"/>
    </row>
    <row r="51" spans="1:5" ht="19.5" customHeight="1">
      <c r="A51" s="106"/>
      <c r="B51" s="113">
        <v>6434</v>
      </c>
      <c r="C51" s="114" t="s">
        <v>99</v>
      </c>
      <c r="D51" s="137"/>
      <c r="E51" s="137"/>
    </row>
    <row r="52" spans="1:5" ht="24.75" customHeight="1">
      <c r="A52" s="106"/>
      <c r="B52" s="113">
        <v>6435</v>
      </c>
      <c r="C52" s="116" t="s">
        <v>100</v>
      </c>
      <c r="D52" s="137"/>
      <c r="E52" s="137"/>
    </row>
    <row r="53" spans="1:5" ht="26.25" customHeight="1">
      <c r="A53" s="106"/>
      <c r="B53" s="113">
        <v>6436</v>
      </c>
      <c r="C53" s="116" t="s">
        <v>101</v>
      </c>
      <c r="D53" s="137"/>
      <c r="E53" s="137"/>
    </row>
    <row r="54" spans="1:5" ht="19.5" customHeight="1">
      <c r="A54" s="106"/>
      <c r="B54" s="113">
        <v>6437</v>
      </c>
      <c r="C54" s="114" t="s">
        <v>102</v>
      </c>
      <c r="D54" s="137"/>
      <c r="E54" s="137"/>
    </row>
    <row r="55" spans="1:5" ht="19.5" customHeight="1">
      <c r="A55" s="106"/>
      <c r="B55" s="113" t="s">
        <v>103</v>
      </c>
      <c r="C55" s="114" t="s">
        <v>104</v>
      </c>
      <c r="D55" s="133">
        <f>SUM(D56:D61)</f>
        <v>0</v>
      </c>
      <c r="E55" s="133">
        <f>SUM(E56:E61)</f>
        <v>0</v>
      </c>
    </row>
    <row r="56" spans="1:5" ht="29.25" customHeight="1">
      <c r="A56" s="106"/>
      <c r="B56" s="113" t="s">
        <v>105</v>
      </c>
      <c r="C56" s="114" t="s">
        <v>106</v>
      </c>
      <c r="D56" s="137"/>
      <c r="E56" s="137"/>
    </row>
    <row r="57" spans="1:5" ht="29.25" customHeight="1">
      <c r="A57" s="106"/>
      <c r="B57" s="113" t="s">
        <v>107</v>
      </c>
      <c r="C57" s="114" t="s">
        <v>108</v>
      </c>
      <c r="D57" s="137"/>
      <c r="E57" s="137"/>
    </row>
    <row r="58" spans="1:5" ht="29.25" customHeight="1">
      <c r="A58" s="106"/>
      <c r="B58" s="113" t="s">
        <v>109</v>
      </c>
      <c r="C58" s="114" t="s">
        <v>110</v>
      </c>
      <c r="D58" s="137"/>
      <c r="E58" s="137"/>
    </row>
    <row r="59" spans="1:5" ht="29.25" customHeight="1">
      <c r="A59" s="106"/>
      <c r="B59" s="113" t="s">
        <v>111</v>
      </c>
      <c r="C59" s="114" t="s">
        <v>112</v>
      </c>
      <c r="D59" s="137"/>
      <c r="E59" s="137"/>
    </row>
    <row r="60" spans="1:5" ht="29.25" customHeight="1">
      <c r="A60" s="106"/>
      <c r="B60" s="113" t="s">
        <v>113</v>
      </c>
      <c r="C60" s="105" t="s">
        <v>114</v>
      </c>
      <c r="D60" s="137"/>
      <c r="E60" s="137"/>
    </row>
    <row r="61" spans="1:5" ht="29.25" customHeight="1">
      <c r="A61" s="106"/>
      <c r="B61" s="113" t="s">
        <v>115</v>
      </c>
      <c r="C61" s="116" t="s">
        <v>116</v>
      </c>
      <c r="D61" s="137"/>
      <c r="E61" s="137"/>
    </row>
    <row r="62" spans="1:5" ht="25.5" customHeight="1">
      <c r="A62" s="110" t="s">
        <v>117</v>
      </c>
      <c r="B62" s="104">
        <v>65</v>
      </c>
      <c r="C62" s="112" t="s">
        <v>118</v>
      </c>
      <c r="D62" s="133">
        <f>D63+D68</f>
        <v>100000</v>
      </c>
      <c r="E62" s="133">
        <f>E63+E68</f>
        <v>0</v>
      </c>
    </row>
    <row r="63" spans="1:5" ht="16.5" customHeight="1">
      <c r="A63" s="106"/>
      <c r="B63" s="113">
        <v>651</v>
      </c>
      <c r="C63" s="114" t="s">
        <v>119</v>
      </c>
      <c r="D63" s="133">
        <f>SUM(D64:D67)</f>
        <v>0</v>
      </c>
      <c r="E63" s="133">
        <f>SUM(E64:E67)</f>
        <v>0</v>
      </c>
    </row>
    <row r="64" spans="1:5" ht="16.5" customHeight="1">
      <c r="A64" s="106"/>
      <c r="B64" s="113">
        <v>6511</v>
      </c>
      <c r="C64" s="114" t="s">
        <v>120</v>
      </c>
      <c r="D64" s="137"/>
      <c r="E64" s="137"/>
    </row>
    <row r="65" spans="1:5" ht="16.5" customHeight="1">
      <c r="A65" s="106"/>
      <c r="B65" s="113">
        <v>6512</v>
      </c>
      <c r="C65" s="114" t="s">
        <v>121</v>
      </c>
      <c r="D65" s="137"/>
      <c r="E65" s="137"/>
    </row>
    <row r="66" spans="1:5" ht="16.5" customHeight="1">
      <c r="A66" s="106"/>
      <c r="B66" s="113">
        <v>6513</v>
      </c>
      <c r="C66" s="114" t="s">
        <v>122</v>
      </c>
      <c r="D66" s="137"/>
      <c r="E66" s="137"/>
    </row>
    <row r="67" spans="1:5" ht="16.5" customHeight="1">
      <c r="A67" s="106"/>
      <c r="B67" s="113">
        <v>6514</v>
      </c>
      <c r="C67" s="114" t="s">
        <v>123</v>
      </c>
      <c r="D67" s="137"/>
      <c r="E67" s="137"/>
    </row>
    <row r="68" spans="1:5" ht="16.5" customHeight="1">
      <c r="A68" s="106"/>
      <c r="B68" s="113">
        <v>652</v>
      </c>
      <c r="C68" s="114" t="s">
        <v>124</v>
      </c>
      <c r="D68" s="133">
        <f>SUM(D69:D71)</f>
        <v>100000</v>
      </c>
      <c r="E68" s="133">
        <f>SUM(E69:E71)</f>
        <v>0</v>
      </c>
    </row>
    <row r="69" spans="1:5" ht="16.5" customHeight="1">
      <c r="A69" s="106"/>
      <c r="B69" s="113">
        <v>6526</v>
      </c>
      <c r="C69" s="114" t="s">
        <v>125</v>
      </c>
      <c r="D69" s="137">
        <v>100000</v>
      </c>
      <c r="E69" s="137"/>
    </row>
    <row r="70" spans="1:5" ht="16.5" customHeight="1">
      <c r="A70" s="106"/>
      <c r="B70" s="113" t="s">
        <v>126</v>
      </c>
      <c r="C70" s="114" t="s">
        <v>127</v>
      </c>
      <c r="D70" s="137"/>
      <c r="E70" s="137"/>
    </row>
    <row r="71" spans="1:5" ht="21" customHeight="1">
      <c r="A71" s="106"/>
      <c r="B71" s="113" t="s">
        <v>128</v>
      </c>
      <c r="C71" s="114" t="s">
        <v>129</v>
      </c>
      <c r="D71" s="137"/>
      <c r="E71" s="137"/>
    </row>
    <row r="72" spans="1:5" ht="16.5" customHeight="1">
      <c r="A72" s="110" t="s">
        <v>130</v>
      </c>
      <c r="B72" s="104">
        <v>66</v>
      </c>
      <c r="C72" s="118" t="s">
        <v>131</v>
      </c>
      <c r="D72" s="133">
        <f>D73+D76</f>
        <v>395000</v>
      </c>
      <c r="E72" s="133">
        <f>E73+E76</f>
        <v>0</v>
      </c>
    </row>
    <row r="73" spans="1:5" ht="16.5" customHeight="1">
      <c r="A73" s="106"/>
      <c r="B73" s="113">
        <v>661</v>
      </c>
      <c r="C73" s="114" t="s">
        <v>132</v>
      </c>
      <c r="D73" s="133">
        <f>SUM(D74:D75)</f>
        <v>325000</v>
      </c>
      <c r="E73" s="133">
        <f>SUM(E74:E75)</f>
        <v>0</v>
      </c>
    </row>
    <row r="74" spans="1:5" ht="16.5" customHeight="1">
      <c r="A74" s="106"/>
      <c r="B74" s="113">
        <v>6614</v>
      </c>
      <c r="C74" s="114" t="s">
        <v>133</v>
      </c>
      <c r="D74" s="137"/>
      <c r="E74" s="137"/>
    </row>
    <row r="75" spans="1:5" ht="16.5" customHeight="1">
      <c r="A75" s="106"/>
      <c r="B75" s="113">
        <v>6615</v>
      </c>
      <c r="C75" s="114" t="s">
        <v>134</v>
      </c>
      <c r="D75" s="137">
        <v>325000</v>
      </c>
      <c r="E75" s="137"/>
    </row>
    <row r="76" spans="1:5" ht="16.5" customHeight="1">
      <c r="A76" s="106"/>
      <c r="B76" s="113">
        <v>663</v>
      </c>
      <c r="C76" s="117" t="s">
        <v>135</v>
      </c>
      <c r="D76" s="133">
        <f>SUM(D77:D78)</f>
        <v>70000</v>
      </c>
      <c r="E76" s="133">
        <f>SUM(E77:E78)</f>
        <v>0</v>
      </c>
    </row>
    <row r="77" spans="1:5" ht="16.5" customHeight="1">
      <c r="A77" s="106"/>
      <c r="B77" s="113">
        <v>6631</v>
      </c>
      <c r="C77" s="114" t="s">
        <v>136</v>
      </c>
      <c r="D77" s="137">
        <v>70000</v>
      </c>
      <c r="E77" s="137"/>
    </row>
    <row r="78" spans="1:5" ht="16.5" customHeight="1">
      <c r="A78" s="106"/>
      <c r="B78" s="113">
        <v>6632</v>
      </c>
      <c r="C78" s="117" t="s">
        <v>137</v>
      </c>
      <c r="D78" s="137"/>
      <c r="E78" s="137"/>
    </row>
    <row r="79" spans="1:5" s="149" customFormat="1" ht="16.5" customHeight="1">
      <c r="A79" s="145"/>
      <c r="B79" s="146" t="s">
        <v>138</v>
      </c>
      <c r="C79" s="147" t="s">
        <v>139</v>
      </c>
      <c r="D79" s="148"/>
      <c r="E79" s="148"/>
    </row>
    <row r="80" spans="1:5" ht="16.5" customHeight="1">
      <c r="A80" s="106"/>
      <c r="B80" s="113" t="s">
        <v>140</v>
      </c>
      <c r="C80" s="117" t="s">
        <v>141</v>
      </c>
      <c r="D80" s="137"/>
      <c r="E80" s="137"/>
    </row>
    <row r="81" spans="1:5" ht="16.5" customHeight="1">
      <c r="A81" s="106"/>
      <c r="B81" s="113" t="s">
        <v>142</v>
      </c>
      <c r="C81" s="117" t="s">
        <v>141</v>
      </c>
      <c r="D81" s="137"/>
      <c r="E81" s="137"/>
    </row>
    <row r="82" spans="1:5" ht="16.5" customHeight="1">
      <c r="A82" s="110" t="s">
        <v>143</v>
      </c>
      <c r="B82" s="104">
        <v>68</v>
      </c>
      <c r="C82" s="112" t="s">
        <v>144</v>
      </c>
      <c r="D82" s="133">
        <f>D83</f>
        <v>0</v>
      </c>
      <c r="E82" s="133">
        <f>E83</f>
        <v>0</v>
      </c>
    </row>
    <row r="83" spans="1:5" ht="16.5" customHeight="1">
      <c r="A83" s="106"/>
      <c r="B83" s="113">
        <v>683</v>
      </c>
      <c r="C83" s="114" t="s">
        <v>145</v>
      </c>
      <c r="D83" s="133">
        <f>D84</f>
        <v>0</v>
      </c>
      <c r="E83" s="133">
        <f>E84</f>
        <v>0</v>
      </c>
    </row>
    <row r="84" spans="1:5" ht="16.5" customHeight="1">
      <c r="A84" s="106"/>
      <c r="B84" s="113">
        <v>6831</v>
      </c>
      <c r="C84" s="114" t="s">
        <v>146</v>
      </c>
      <c r="D84" s="137"/>
      <c r="E84" s="137"/>
    </row>
    <row r="85" spans="1:5" ht="16.5" customHeight="1">
      <c r="A85" s="106"/>
      <c r="B85" s="104">
        <v>7</v>
      </c>
      <c r="C85" s="112" t="s">
        <v>147</v>
      </c>
      <c r="D85" s="133">
        <f>D86+D110</f>
        <v>0</v>
      </c>
      <c r="E85" s="133">
        <f>E86+E110</f>
        <v>0</v>
      </c>
    </row>
    <row r="86" spans="1:5" ht="16.5" customHeight="1">
      <c r="A86" s="110" t="s">
        <v>148</v>
      </c>
      <c r="B86" s="104">
        <v>72</v>
      </c>
      <c r="C86" s="115" t="s">
        <v>149</v>
      </c>
      <c r="D86" s="133">
        <f>D87+D91+D99+D101+D106</f>
        <v>0</v>
      </c>
      <c r="E86" s="133">
        <f>E87+E91+E99+E101+E106</f>
        <v>0</v>
      </c>
    </row>
    <row r="87" spans="1:5" ht="16.5" customHeight="1">
      <c r="A87" s="106"/>
      <c r="B87" s="113">
        <v>721</v>
      </c>
      <c r="C87" s="114" t="s">
        <v>150</v>
      </c>
      <c r="D87" s="133">
        <f>SUM(D88:D90)</f>
        <v>0</v>
      </c>
      <c r="E87" s="133">
        <f>SUM(E88:E90)</f>
        <v>0</v>
      </c>
    </row>
    <row r="88" spans="1:5" ht="16.5" customHeight="1">
      <c r="A88" s="106"/>
      <c r="B88" s="113">
        <v>7211</v>
      </c>
      <c r="C88" s="114" t="s">
        <v>151</v>
      </c>
      <c r="D88" s="137"/>
      <c r="E88" s="137"/>
    </row>
    <row r="89" spans="1:5" ht="16.5" customHeight="1">
      <c r="A89" s="106"/>
      <c r="B89" s="113">
        <v>7212</v>
      </c>
      <c r="C89" s="114" t="s">
        <v>152</v>
      </c>
      <c r="D89" s="137"/>
      <c r="E89" s="137"/>
    </row>
    <row r="90" spans="1:5" ht="16.5" customHeight="1">
      <c r="A90" s="106"/>
      <c r="B90" s="113">
        <v>7214</v>
      </c>
      <c r="C90" s="114" t="s">
        <v>153</v>
      </c>
      <c r="D90" s="137"/>
      <c r="E90" s="137"/>
    </row>
    <row r="91" spans="1:5" ht="16.5" customHeight="1">
      <c r="A91" s="106"/>
      <c r="B91" s="113">
        <v>722</v>
      </c>
      <c r="C91" s="114" t="s">
        <v>154</v>
      </c>
      <c r="D91" s="133">
        <f>SUM(D92:D98)</f>
        <v>0</v>
      </c>
      <c r="E91" s="133">
        <f>SUM(E92:E98)</f>
        <v>0</v>
      </c>
    </row>
    <row r="92" spans="1:5" ht="16.5" customHeight="1">
      <c r="A92" s="106"/>
      <c r="B92" s="113">
        <v>7221</v>
      </c>
      <c r="C92" s="114" t="s">
        <v>155</v>
      </c>
      <c r="D92" s="137"/>
      <c r="E92" s="137"/>
    </row>
    <row r="93" spans="1:5" ht="16.5" customHeight="1">
      <c r="A93" s="106"/>
      <c r="B93" s="113">
        <v>7222</v>
      </c>
      <c r="C93" s="114" t="s">
        <v>156</v>
      </c>
      <c r="D93" s="137"/>
      <c r="E93" s="137"/>
    </row>
    <row r="94" spans="1:5" ht="16.5" customHeight="1">
      <c r="A94" s="106"/>
      <c r="B94" s="113">
        <v>7223</v>
      </c>
      <c r="C94" s="114" t="s">
        <v>157</v>
      </c>
      <c r="D94" s="137"/>
      <c r="E94" s="137"/>
    </row>
    <row r="95" spans="1:5" ht="16.5" customHeight="1">
      <c r="A95" s="106"/>
      <c r="B95" s="113">
        <v>7224</v>
      </c>
      <c r="C95" s="114" t="s">
        <v>158</v>
      </c>
      <c r="D95" s="137"/>
      <c r="E95" s="137"/>
    </row>
    <row r="96" spans="1:5" ht="16.5" customHeight="1">
      <c r="A96" s="106"/>
      <c r="B96" s="113">
        <v>7225</v>
      </c>
      <c r="C96" s="114" t="s">
        <v>159</v>
      </c>
      <c r="D96" s="137"/>
      <c r="E96" s="137"/>
    </row>
    <row r="97" spans="1:5" ht="16.5" customHeight="1">
      <c r="A97" s="106"/>
      <c r="B97" s="113">
        <v>7226</v>
      </c>
      <c r="C97" s="114" t="s">
        <v>160</v>
      </c>
      <c r="D97" s="137"/>
      <c r="E97" s="137"/>
    </row>
    <row r="98" spans="1:5" ht="16.5" customHeight="1">
      <c r="A98" s="106"/>
      <c r="B98" s="113">
        <v>7227</v>
      </c>
      <c r="C98" s="114" t="s">
        <v>161</v>
      </c>
      <c r="D98" s="137"/>
      <c r="E98" s="137"/>
    </row>
    <row r="99" spans="1:5" ht="16.5" customHeight="1">
      <c r="A99" s="106"/>
      <c r="B99" s="113">
        <v>723</v>
      </c>
      <c r="C99" s="117" t="s">
        <v>162</v>
      </c>
      <c r="D99" s="133">
        <f>SUM(D100:D100)</f>
        <v>0</v>
      </c>
      <c r="E99" s="133">
        <f>SUM(E100:E100)</f>
        <v>0</v>
      </c>
    </row>
    <row r="100" spans="1:5" ht="16.5" customHeight="1">
      <c r="A100" s="106"/>
      <c r="B100" s="113">
        <v>7231</v>
      </c>
      <c r="C100" s="114" t="s">
        <v>163</v>
      </c>
      <c r="D100" s="137"/>
      <c r="E100" s="137"/>
    </row>
    <row r="101" spans="1:5" ht="16.5" customHeight="1">
      <c r="A101" s="106"/>
      <c r="B101" s="113">
        <v>724</v>
      </c>
      <c r="C101" s="117" t="s">
        <v>164</v>
      </c>
      <c r="D101" s="133">
        <f>SUM(D102:D105)</f>
        <v>0</v>
      </c>
      <c r="E101" s="133">
        <f>SUM(E102:E105)</f>
        <v>0</v>
      </c>
    </row>
    <row r="102" spans="1:5" ht="16.5" customHeight="1">
      <c r="A102" s="106"/>
      <c r="B102" s="113">
        <v>7241</v>
      </c>
      <c r="C102" s="114" t="s">
        <v>165</v>
      </c>
      <c r="D102" s="137"/>
      <c r="E102" s="137"/>
    </row>
    <row r="103" spans="1:5" ht="16.5" customHeight="1">
      <c r="A103" s="106"/>
      <c r="B103" s="113">
        <v>7242</v>
      </c>
      <c r="C103" s="114" t="s">
        <v>166</v>
      </c>
      <c r="D103" s="137"/>
      <c r="E103" s="137"/>
    </row>
    <row r="104" spans="1:5" ht="16.5" customHeight="1">
      <c r="A104" s="106"/>
      <c r="B104" s="113">
        <v>7243</v>
      </c>
      <c r="C104" s="114" t="s">
        <v>167</v>
      </c>
      <c r="D104" s="137"/>
      <c r="E104" s="137"/>
    </row>
    <row r="105" spans="1:5" ht="16.5" customHeight="1">
      <c r="A105" s="106"/>
      <c r="B105" s="113">
        <v>7244</v>
      </c>
      <c r="C105" s="114" t="s">
        <v>168</v>
      </c>
      <c r="D105" s="137"/>
      <c r="E105" s="137"/>
    </row>
    <row r="106" spans="1:5" ht="16.5" customHeight="1">
      <c r="A106" s="106"/>
      <c r="B106" s="113">
        <v>726</v>
      </c>
      <c r="C106" s="114" t="s">
        <v>169</v>
      </c>
      <c r="D106" s="133">
        <f>SUM(D107:D109)</f>
        <v>0</v>
      </c>
      <c r="E106" s="133">
        <f>SUM(E107:E109)</f>
        <v>0</v>
      </c>
    </row>
    <row r="107" spans="1:5" ht="16.5" customHeight="1">
      <c r="A107" s="106"/>
      <c r="B107" s="113">
        <v>7262</v>
      </c>
      <c r="C107" s="114" t="s">
        <v>170</v>
      </c>
      <c r="D107" s="137"/>
      <c r="E107" s="137"/>
    </row>
    <row r="108" spans="1:5" ht="16.5" customHeight="1">
      <c r="A108" s="106"/>
      <c r="B108" s="113">
        <v>7263</v>
      </c>
      <c r="C108" s="114" t="s">
        <v>171</v>
      </c>
      <c r="D108" s="137"/>
      <c r="E108" s="137"/>
    </row>
    <row r="109" spans="1:5" ht="16.5" customHeight="1">
      <c r="A109" s="106"/>
      <c r="B109" s="113">
        <v>7264</v>
      </c>
      <c r="C109" s="114" t="s">
        <v>172</v>
      </c>
      <c r="D109" s="137"/>
      <c r="E109" s="137"/>
    </row>
    <row r="110" spans="1:5" ht="16.5" customHeight="1">
      <c r="A110" s="110" t="s">
        <v>148</v>
      </c>
      <c r="B110" s="104">
        <v>73</v>
      </c>
      <c r="C110" s="112" t="s">
        <v>173</v>
      </c>
      <c r="D110" s="133">
        <f>D111</f>
        <v>0</v>
      </c>
      <c r="E110" s="133">
        <f>E111</f>
        <v>0</v>
      </c>
    </row>
    <row r="111" spans="1:5" ht="16.5" customHeight="1">
      <c r="A111" s="106"/>
      <c r="B111" s="113">
        <v>731</v>
      </c>
      <c r="C111" s="114" t="s">
        <v>173</v>
      </c>
      <c r="D111" s="133">
        <f>SUM(D112:D112)</f>
        <v>0</v>
      </c>
      <c r="E111" s="133">
        <f>SUM(E112:E112)</f>
        <v>0</v>
      </c>
    </row>
    <row r="112" spans="1:5" ht="16.5" customHeight="1">
      <c r="A112" s="106"/>
      <c r="B112" s="113">
        <v>7312</v>
      </c>
      <c r="C112" s="114" t="s">
        <v>174</v>
      </c>
      <c r="D112" s="137"/>
      <c r="E112" s="137"/>
    </row>
    <row r="113" spans="1:6" ht="16.5" customHeight="1">
      <c r="A113" s="106"/>
      <c r="B113" s="104">
        <v>8</v>
      </c>
      <c r="C113" s="112" t="s">
        <v>175</v>
      </c>
      <c r="D113" s="133">
        <f>D114+D121+D124</f>
        <v>0</v>
      </c>
      <c r="E113" s="133">
        <f>E114+E121+E124</f>
        <v>0</v>
      </c>
      <c r="F113" s="107"/>
    </row>
    <row r="114" spans="1:6" ht="16.5" customHeight="1">
      <c r="A114" s="110" t="s">
        <v>176</v>
      </c>
      <c r="B114" s="104" t="s">
        <v>177</v>
      </c>
      <c r="C114" s="119" t="s">
        <v>178</v>
      </c>
      <c r="D114" s="133">
        <f>D115+D117+D119</f>
        <v>0</v>
      </c>
      <c r="E114" s="133">
        <f>E115+E117+E119</f>
        <v>0</v>
      </c>
      <c r="F114" s="107"/>
    </row>
    <row r="115" spans="1:6" ht="25.5" customHeight="1">
      <c r="A115" s="106"/>
      <c r="B115" s="113" t="s">
        <v>179</v>
      </c>
      <c r="C115" s="120" t="s">
        <v>180</v>
      </c>
      <c r="D115" s="133">
        <f>D116</f>
        <v>0</v>
      </c>
      <c r="E115" s="133">
        <f>E116</f>
        <v>0</v>
      </c>
      <c r="F115" s="107"/>
    </row>
    <row r="116" spans="1:6" ht="25.5" customHeight="1">
      <c r="A116" s="106"/>
      <c r="B116" s="113" t="s">
        <v>181</v>
      </c>
      <c r="C116" s="120" t="s">
        <v>182</v>
      </c>
      <c r="D116" s="137"/>
      <c r="E116" s="137"/>
      <c r="F116" s="107"/>
    </row>
    <row r="117" spans="1:6" ht="25.5" customHeight="1">
      <c r="A117" s="106"/>
      <c r="B117" s="121">
        <v>813</v>
      </c>
      <c r="C117" s="122" t="s">
        <v>183</v>
      </c>
      <c r="D117" s="133">
        <f>D118</f>
        <v>0</v>
      </c>
      <c r="E117" s="133">
        <f>E118</f>
        <v>0</v>
      </c>
      <c r="F117" s="107"/>
    </row>
    <row r="118" spans="1:6" ht="16.5" customHeight="1">
      <c r="A118" s="106"/>
      <c r="B118" s="121">
        <v>8134</v>
      </c>
      <c r="C118" s="122" t="s">
        <v>184</v>
      </c>
      <c r="D118" s="137"/>
      <c r="E118" s="137"/>
      <c r="F118" s="107"/>
    </row>
    <row r="119" spans="1:6" ht="16.5" customHeight="1">
      <c r="A119" s="106"/>
      <c r="B119" s="113" t="s">
        <v>185</v>
      </c>
      <c r="C119" s="112" t="s">
        <v>186</v>
      </c>
      <c r="D119" s="133">
        <f>D120</f>
        <v>0</v>
      </c>
      <c r="E119" s="133">
        <f>E120</f>
        <v>0</v>
      </c>
      <c r="F119" s="107"/>
    </row>
    <row r="120" spans="1:6" ht="16.5" customHeight="1">
      <c r="A120" s="106"/>
      <c r="B120" s="123">
        <v>8181</v>
      </c>
      <c r="C120" s="123" t="s">
        <v>187</v>
      </c>
      <c r="D120" s="137"/>
      <c r="E120" s="137"/>
      <c r="F120" s="107"/>
    </row>
    <row r="121" spans="1:6" ht="16.5" customHeight="1">
      <c r="A121" s="110" t="s">
        <v>176</v>
      </c>
      <c r="B121" s="124">
        <v>83</v>
      </c>
      <c r="C121" s="125" t="s">
        <v>188</v>
      </c>
      <c r="D121" s="133">
        <f>D122</f>
        <v>0</v>
      </c>
      <c r="E121" s="133">
        <f>E122</f>
        <v>0</v>
      </c>
      <c r="F121" s="107"/>
    </row>
    <row r="122" spans="1:6" ht="28.5" customHeight="1">
      <c r="A122" s="106"/>
      <c r="B122" s="123">
        <v>833</v>
      </c>
      <c r="C122" s="123" t="s">
        <v>189</v>
      </c>
      <c r="D122" s="133">
        <f>D123</f>
        <v>0</v>
      </c>
      <c r="E122" s="133">
        <f>E123</f>
        <v>0</v>
      </c>
      <c r="F122" s="107"/>
    </row>
    <row r="123" spans="1:6" ht="27" customHeight="1">
      <c r="A123" s="106"/>
      <c r="B123" s="123">
        <v>8331</v>
      </c>
      <c r="C123" s="123" t="s">
        <v>190</v>
      </c>
      <c r="D123" s="137"/>
      <c r="E123" s="137"/>
      <c r="F123" s="107"/>
    </row>
    <row r="124" spans="1:6" ht="16.5" customHeight="1">
      <c r="A124" s="110" t="s">
        <v>176</v>
      </c>
      <c r="B124" s="104">
        <v>84</v>
      </c>
      <c r="C124" s="112" t="s">
        <v>191</v>
      </c>
      <c r="D124" s="133">
        <f>D125+D127+D131</f>
        <v>0</v>
      </c>
      <c r="E124" s="133">
        <f>E125+E127+E131</f>
        <v>0</v>
      </c>
      <c r="F124" s="106"/>
    </row>
    <row r="125" spans="1:6" ht="22.5" customHeight="1">
      <c r="A125" s="106"/>
      <c r="B125" s="113" t="s">
        <v>192</v>
      </c>
      <c r="C125" s="126" t="s">
        <v>193</v>
      </c>
      <c r="D125" s="133">
        <f>D126</f>
        <v>0</v>
      </c>
      <c r="E125" s="133">
        <f>E126</f>
        <v>0</v>
      </c>
      <c r="F125" s="106"/>
    </row>
    <row r="126" spans="1:6" ht="16.5" customHeight="1">
      <c r="A126" s="106"/>
      <c r="B126" s="113" t="s">
        <v>194</v>
      </c>
      <c r="C126" s="126" t="s">
        <v>195</v>
      </c>
      <c r="D126" s="137"/>
      <c r="E126" s="137"/>
      <c r="F126" s="106"/>
    </row>
    <row r="127" spans="1:6" ht="25.5" customHeight="1">
      <c r="A127" s="106"/>
      <c r="B127" s="113">
        <v>844</v>
      </c>
      <c r="C127" s="114" t="s">
        <v>196</v>
      </c>
      <c r="D127" s="133">
        <f>SUM(D128:D130)</f>
        <v>0</v>
      </c>
      <c r="E127" s="133">
        <f>SUM(E128:E130)</f>
        <v>0</v>
      </c>
      <c r="F127" s="106"/>
    </row>
    <row r="128" spans="1:6" ht="16.5" customHeight="1">
      <c r="A128" s="106"/>
      <c r="B128" s="113">
        <v>8443</v>
      </c>
      <c r="C128" s="114" t="s">
        <v>197</v>
      </c>
      <c r="D128" s="137"/>
      <c r="E128" s="137"/>
      <c r="F128" s="106"/>
    </row>
    <row r="129" spans="1:8" ht="16.5" customHeight="1">
      <c r="A129" s="106"/>
      <c r="B129" s="113">
        <v>8444</v>
      </c>
      <c r="C129" s="114" t="s">
        <v>198</v>
      </c>
      <c r="D129" s="137"/>
      <c r="E129" s="137"/>
      <c r="F129" s="106"/>
      <c r="G129" s="106"/>
      <c r="H129" s="106"/>
    </row>
    <row r="130" spans="1:8" ht="24" customHeight="1">
      <c r="A130" s="106"/>
      <c r="B130" s="113">
        <v>8445</v>
      </c>
      <c r="C130" s="114" t="s">
        <v>199</v>
      </c>
      <c r="D130" s="137"/>
      <c r="E130" s="137"/>
      <c r="F130" s="106"/>
      <c r="G130" s="106"/>
      <c r="H130" s="106"/>
    </row>
    <row r="131" spans="1:8" ht="16.5" customHeight="1">
      <c r="A131" s="106"/>
      <c r="B131" s="113" t="s">
        <v>200</v>
      </c>
      <c r="C131" s="114" t="s">
        <v>201</v>
      </c>
      <c r="D131" s="133">
        <f>D132</f>
        <v>0</v>
      </c>
      <c r="E131" s="133">
        <f>E132</f>
        <v>0</v>
      </c>
      <c r="F131" s="106"/>
      <c r="G131" s="106"/>
      <c r="H131" s="106"/>
    </row>
    <row r="132" spans="1:8" ht="16.5" customHeight="1">
      <c r="A132" s="106"/>
      <c r="B132" s="113" t="s">
        <v>202</v>
      </c>
      <c r="C132" s="114" t="s">
        <v>203</v>
      </c>
      <c r="D132" s="137"/>
      <c r="E132" s="137"/>
      <c r="F132" s="106"/>
      <c r="G132" s="106"/>
      <c r="H132" s="106"/>
    </row>
    <row r="133" spans="1:8" ht="27.75" customHeight="1">
      <c r="A133" s="106"/>
      <c r="B133" s="296" t="s">
        <v>204</v>
      </c>
      <c r="C133" s="297"/>
      <c r="D133" s="133">
        <f>D113+D85+D8</f>
        <v>495000</v>
      </c>
      <c r="E133" s="133">
        <f>E113+E85+E8</f>
        <v>0</v>
      </c>
      <c r="F133" s="106"/>
      <c r="G133" s="106"/>
      <c r="H133" s="107"/>
    </row>
    <row r="134" spans="1:8" ht="30" customHeight="1">
      <c r="A134" s="110" t="s">
        <v>205</v>
      </c>
      <c r="B134" s="296" t="s">
        <v>206</v>
      </c>
      <c r="C134" s="297"/>
      <c r="D134" s="134">
        <v>465000</v>
      </c>
      <c r="E134" s="134"/>
      <c r="F134" s="106"/>
      <c r="G134" s="106"/>
      <c r="H134" s="107"/>
    </row>
    <row r="135" spans="1:8" ht="27.75" customHeight="1">
      <c r="A135" s="106"/>
      <c r="B135" s="296" t="s">
        <v>207</v>
      </c>
      <c r="C135" s="297"/>
      <c r="D135" s="133">
        <f>D133+D134</f>
        <v>960000</v>
      </c>
      <c r="E135" s="133">
        <f>E133+E134</f>
        <v>0</v>
      </c>
      <c r="F135" s="106"/>
      <c r="G135" s="106"/>
      <c r="H135" s="107"/>
    </row>
    <row r="136" spans="1:8" ht="21" customHeight="1">
      <c r="A136" s="110" t="s">
        <v>208</v>
      </c>
      <c r="B136" s="304" t="s">
        <v>210</v>
      </c>
      <c r="C136" s="305"/>
      <c r="D136" s="134">
        <v>643000</v>
      </c>
      <c r="E136" s="134">
        <v>0</v>
      </c>
      <c r="F136" s="106"/>
      <c r="G136" s="106"/>
      <c r="H136" s="107"/>
    </row>
    <row r="137" spans="1:8" ht="21" customHeight="1">
      <c r="A137" s="106"/>
      <c r="B137" s="296" t="s">
        <v>209</v>
      </c>
      <c r="C137" s="297"/>
      <c r="D137" s="133">
        <f>D135-D136</f>
        <v>317000</v>
      </c>
      <c r="E137" s="133">
        <f>E135-E136</f>
        <v>0</v>
      </c>
      <c r="F137" s="106"/>
      <c r="G137" s="106"/>
      <c r="H137" s="107"/>
    </row>
    <row r="138" spans="1:8" ht="14.25">
      <c r="A138" s="106"/>
      <c r="B138" s="108"/>
      <c r="C138" s="109"/>
      <c r="D138" s="135"/>
      <c r="E138" s="136"/>
      <c r="F138" s="106"/>
      <c r="G138" s="106"/>
      <c r="H138" s="106"/>
    </row>
    <row r="139" spans="1:8" ht="14.25">
      <c r="A139" s="106"/>
      <c r="B139" s="109"/>
      <c r="C139" s="109"/>
      <c r="D139" s="135"/>
      <c r="E139" s="135"/>
      <c r="F139" s="106"/>
      <c r="G139" s="106"/>
      <c r="H139" s="106"/>
    </row>
    <row r="140" spans="1:8" ht="14.25">
      <c r="A140" s="106"/>
      <c r="B140" s="109"/>
      <c r="C140" s="109"/>
      <c r="D140" s="135"/>
      <c r="E140" s="136"/>
      <c r="F140" s="106"/>
      <c r="G140" s="106"/>
      <c r="H140" s="106"/>
    </row>
  </sheetData>
  <sheetProtection/>
  <mergeCells count="8">
    <mergeCell ref="B137:C137"/>
    <mergeCell ref="B4:E4"/>
    <mergeCell ref="B6:E6"/>
    <mergeCell ref="B133:C133"/>
    <mergeCell ref="B5:E5"/>
    <mergeCell ref="B134:C134"/>
    <mergeCell ref="B135:C135"/>
    <mergeCell ref="B136:C136"/>
  </mergeCells>
  <conditionalFormatting sqref="D11:E12 D14:E17 D19:E20 D22:E23 D25:E26 D28:E29 D31:E32 D35:E41 D43:E46 D48:E54 D56:E61 D64:E67 D69:E71 D74:E75 D77:E81 D84:E84 D88:E90 D92:E98 D100:E100 D102:E105 D107:E109 D112:E112 D128:E130 D132:E132">
    <cfRule type="cellIs" priority="1" dxfId="1" operator="notEqual" stopIfTrue="1">
      <formula>ROUND(D11,0)</formula>
    </cfRule>
    <cfRule type="cellIs" priority="2" dxfId="2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8:E133">
      <formula1>99999999</formula1>
    </dataValidation>
  </dataValidations>
  <printOptions/>
  <pageMargins left="0.7" right="0.7" top="0.75" bottom="0.75" header="0.3" footer="0.3"/>
  <pageSetup orientation="portrait" paperSize="9" scale="8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</cp:lastModifiedBy>
  <cp:lastPrinted>2019-09-25T09:11:44Z</cp:lastPrinted>
  <dcterms:created xsi:type="dcterms:W3CDTF">2013-09-11T11:00:21Z</dcterms:created>
  <dcterms:modified xsi:type="dcterms:W3CDTF">2020-11-09T13:04:50Z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