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prošireni" sheetId="1" r:id="rId1"/>
    <sheet name="Sheet3" sheetId="2" r:id="rId2"/>
  </sheets>
  <definedNames>
    <definedName name="_xlnm.Print_Area" localSheetId="0">'prošireni'!$A$1:$H$74</definedName>
  </definedNames>
  <calcPr fullCalcOnLoad="1"/>
</workbook>
</file>

<file path=xl/sharedStrings.xml><?xml version="1.0" encoding="utf-8"?>
<sst xmlns="http://schemas.openxmlformats.org/spreadsheetml/2006/main" count="118" uniqueCount="83">
  <si>
    <t>Red.broj</t>
  </si>
  <si>
    <t>1.</t>
  </si>
  <si>
    <t>2.</t>
  </si>
  <si>
    <t>3.</t>
  </si>
  <si>
    <t>4.</t>
  </si>
  <si>
    <t>5.</t>
  </si>
  <si>
    <t>7.</t>
  </si>
  <si>
    <t>8.</t>
  </si>
  <si>
    <t>10.</t>
  </si>
  <si>
    <t>11.</t>
  </si>
  <si>
    <t>Predmet nabave</t>
  </si>
  <si>
    <t>Evidencijski broj</t>
  </si>
  <si>
    <t>Vrsta postupka</t>
  </si>
  <si>
    <t>6.</t>
  </si>
  <si>
    <t>SVEUKUPNO</t>
  </si>
  <si>
    <t>kto</t>
  </si>
  <si>
    <t>Pozicija Financijskog plana</t>
  </si>
  <si>
    <t>9.</t>
  </si>
  <si>
    <t>opći</t>
  </si>
  <si>
    <t>programski</t>
  </si>
  <si>
    <t>ukupno</t>
  </si>
  <si>
    <t>UKUPNO</t>
  </si>
  <si>
    <t>PLAN NABAVE</t>
  </si>
  <si>
    <t>nezavisna</t>
  </si>
  <si>
    <t>Jednostavna nabava</t>
  </si>
  <si>
    <t>7/JN</t>
  </si>
  <si>
    <t>8/JN</t>
  </si>
  <si>
    <t>CPV oznaka</t>
  </si>
  <si>
    <t>50413200-5</t>
  </si>
  <si>
    <t>NARODNO SVEUČILIŠTE "SESVETE"</t>
  </si>
  <si>
    <t>10360 Zagreb - Sesvete, Trg D.Domjanića 6</t>
  </si>
  <si>
    <t>Internetska adresa: www.ns-sesvete.hr</t>
  </si>
  <si>
    <t>E-pošta: info@ns-sesvete.hr</t>
  </si>
  <si>
    <t xml:space="preserve">Na temelju članka 28. Zakona o javnoj nabavi (Narodne novine 120/16) i članka 29. Statuta Narodnog sveučilišta "Sesvete", Upravno vijeće Narodnog sveučilišta "Sesvete" </t>
  </si>
  <si>
    <t>Tel./faks: 2002-060; 2059-158</t>
  </si>
  <si>
    <t>Vjekoslava Damjanović</t>
  </si>
  <si>
    <t>Planirana vrijednost s PDV-om (pozicije iz Financijskog plana u eurima)</t>
  </si>
  <si>
    <t>Procijenjena vrijednost nabave bez PDV-a (u eurima)</t>
  </si>
  <si>
    <t>50710000-5</t>
  </si>
  <si>
    <t>Servis scenske mehanizacije</t>
  </si>
  <si>
    <t>Servis vatrogasnih aparata i vatrodojave</t>
  </si>
  <si>
    <t>50312000-5</t>
  </si>
  <si>
    <t>Servis računalne opreme</t>
  </si>
  <si>
    <t>Servis klima uređaja</t>
  </si>
  <si>
    <t>50730000-1</t>
  </si>
  <si>
    <t>39130000-2</t>
  </si>
  <si>
    <t>Uredski namještaj</t>
  </si>
  <si>
    <t>18/jn</t>
  </si>
  <si>
    <t>Računala</t>
  </si>
  <si>
    <t>12.</t>
  </si>
  <si>
    <t>13.</t>
  </si>
  <si>
    <t>30125100-2</t>
  </si>
  <si>
    <t>Toner</t>
  </si>
  <si>
    <t>1/JN</t>
  </si>
  <si>
    <t xml:space="preserve">Jednostavna nabava </t>
  </si>
  <si>
    <t>30197630-1</t>
  </si>
  <si>
    <t>Fotokopirni papir</t>
  </si>
  <si>
    <t>39800000-0</t>
  </si>
  <si>
    <t>Materijal i sredstva za čišćenje</t>
  </si>
  <si>
    <t>33770000-8</t>
  </si>
  <si>
    <t>Materijal za higijenske potrebe</t>
  </si>
  <si>
    <t xml:space="preserve"> PLAN NABAVE ZA 2024. GODINU</t>
  </si>
  <si>
    <t>Bojanje stubišta</t>
  </si>
  <si>
    <t>Postavljanje poda pozornice</t>
  </si>
  <si>
    <t>Održavanje računalnih programa</t>
  </si>
  <si>
    <t>Ažuriranje računalnih baza</t>
  </si>
  <si>
    <t>Razvoj softwera</t>
  </si>
  <si>
    <t>Ploter</t>
  </si>
  <si>
    <t>Srebrno rolo platno</t>
  </si>
  <si>
    <t>Suraund sustav</t>
  </si>
  <si>
    <t>14.</t>
  </si>
  <si>
    <t>15.</t>
  </si>
  <si>
    <t>16.</t>
  </si>
  <si>
    <t>17.</t>
  </si>
  <si>
    <t>18.</t>
  </si>
  <si>
    <t>19.</t>
  </si>
  <si>
    <t xml:space="preserve">na  sjednici održanoj 16. siječnja 2024. godine, razmotrilo je Plan nabave za 2024. godinu, koji je donijela  ravnateljica Narodnog sveučilišta "Sesvete",                                                           </t>
  </si>
  <si>
    <t>Štafelaji</t>
  </si>
  <si>
    <t>20.</t>
  </si>
  <si>
    <t>Ostala računalna oprema</t>
  </si>
  <si>
    <t>Sesvete, 12.01.2024.</t>
  </si>
  <si>
    <t>Ur.broj:1-26/24</t>
  </si>
  <si>
    <t>Ravnateljica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</si>
</sst>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A]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0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&quot;Da&quot;;&quot;Da&quot;;&quot;Ne&quot;"/>
    <numFmt numFmtId="194" formatCode="&quot;Uključeno&quot;;&quot;Uključeno&quot;;&quot;Isključeno&quot;"/>
    <numFmt numFmtId="195" formatCode="[$¥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3"/>
  <sheetViews>
    <sheetView tabSelected="1" view="pageBreakPreview" zoomScaleSheetLayoutView="100" zoomScalePageLayoutView="0" workbookViewId="0" topLeftCell="A22">
      <selection activeCell="H65" sqref="H65"/>
    </sheetView>
  </sheetViews>
  <sheetFormatPr defaultColWidth="9.140625" defaultRowHeight="12.75"/>
  <cols>
    <col min="1" max="1" width="10.140625" style="0" customWidth="1"/>
    <col min="2" max="3" width="17.00390625" style="0" customWidth="1"/>
    <col min="4" max="4" width="47.7109375" style="0" customWidth="1"/>
    <col min="5" max="5" width="14.421875" style="7" customWidth="1"/>
    <col min="6" max="7" width="24.7109375" style="0" customWidth="1"/>
    <col min="8" max="8" width="61.7109375" style="0" customWidth="1"/>
  </cols>
  <sheetData>
    <row r="2" spans="1:8" s="2" customFormat="1" ht="15">
      <c r="A2" s="19" t="s">
        <v>29</v>
      </c>
      <c r="B2" s="9"/>
      <c r="C2" s="9"/>
      <c r="D2" s="9"/>
      <c r="E2" s="9"/>
      <c r="F2" s="9"/>
      <c r="G2" s="9"/>
      <c r="H2" s="9"/>
    </row>
    <row r="3" spans="1:8" s="2" customFormat="1" ht="15">
      <c r="A3" s="19" t="s">
        <v>30</v>
      </c>
      <c r="B3" s="9"/>
      <c r="C3" s="9"/>
      <c r="D3" s="9"/>
      <c r="E3" s="9"/>
      <c r="F3" s="9"/>
      <c r="G3" s="9"/>
      <c r="H3" s="9"/>
    </row>
    <row r="4" spans="1:8" s="2" customFormat="1" ht="15">
      <c r="A4" s="19" t="s">
        <v>34</v>
      </c>
      <c r="B4" s="9"/>
      <c r="C4" s="9"/>
      <c r="D4" s="9"/>
      <c r="E4" s="9"/>
      <c r="F4" s="9"/>
      <c r="G4" s="9"/>
      <c r="H4" s="9"/>
    </row>
    <row r="5" spans="1:8" s="2" customFormat="1" ht="15">
      <c r="A5" s="19" t="s">
        <v>31</v>
      </c>
      <c r="B5" s="9"/>
      <c r="C5" s="9"/>
      <c r="D5" s="9"/>
      <c r="E5" s="9"/>
      <c r="F5" s="9"/>
      <c r="G5" s="9"/>
      <c r="H5" s="9"/>
    </row>
    <row r="6" spans="1:8" s="2" customFormat="1" ht="15">
      <c r="A6" s="19" t="s">
        <v>32</v>
      </c>
      <c r="B6" s="9"/>
      <c r="C6" s="9"/>
      <c r="D6" s="9"/>
      <c r="E6" s="9"/>
      <c r="F6" s="9"/>
      <c r="G6" s="9"/>
      <c r="H6" s="9"/>
    </row>
    <row r="7" spans="1:8" s="2" customFormat="1" ht="15">
      <c r="A7" s="19"/>
      <c r="B7" s="9"/>
      <c r="C7" s="9"/>
      <c r="D7" s="9"/>
      <c r="E7" s="9"/>
      <c r="F7" s="9"/>
      <c r="G7" s="9"/>
      <c r="H7" s="9"/>
    </row>
    <row r="8" spans="1:8" s="2" customFormat="1" ht="15">
      <c r="A8" s="20"/>
      <c r="B8" s="9"/>
      <c r="C8" s="9"/>
      <c r="D8" s="9"/>
      <c r="E8" s="9"/>
      <c r="F8" s="9"/>
      <c r="G8" s="9"/>
      <c r="H8" s="9"/>
    </row>
    <row r="9" spans="1:8" s="2" customFormat="1" ht="15">
      <c r="A9" s="19"/>
      <c r="B9" s="9"/>
      <c r="C9" s="9"/>
      <c r="D9" s="9"/>
      <c r="E9" s="9"/>
      <c r="F9" s="9"/>
      <c r="G9" s="9"/>
      <c r="H9" s="9"/>
    </row>
    <row r="10" spans="1:8" s="2" customFormat="1" ht="15">
      <c r="A10" s="9"/>
      <c r="B10" s="9"/>
      <c r="C10" s="9"/>
      <c r="D10" s="9"/>
      <c r="E10" s="9"/>
      <c r="F10" s="9"/>
      <c r="G10" s="9"/>
      <c r="H10" s="9"/>
    </row>
    <row r="11" spans="1:8" s="2" customFormat="1" ht="15">
      <c r="A11" s="9"/>
      <c r="B11" s="9"/>
      <c r="C11" s="9"/>
      <c r="D11" s="9"/>
      <c r="E11" s="9"/>
      <c r="F11" s="9"/>
      <c r="G11" s="9"/>
      <c r="H11" s="9"/>
    </row>
    <row r="12" spans="1:8" s="2" customFormat="1" ht="15">
      <c r="A12" s="9"/>
      <c r="B12" s="9"/>
      <c r="C12" s="9"/>
      <c r="D12" s="9"/>
      <c r="E12" s="9"/>
      <c r="F12" s="9"/>
      <c r="G12" s="9"/>
      <c r="H12" s="9"/>
    </row>
    <row r="13" spans="1:8" s="16" customFormat="1" ht="15">
      <c r="A13" s="38" t="s">
        <v>33</v>
      </c>
      <c r="B13" s="38"/>
      <c r="C13" s="38"/>
      <c r="D13" s="38"/>
      <c r="E13" s="38"/>
      <c r="F13" s="38"/>
      <c r="G13" s="38"/>
      <c r="H13" s="38"/>
    </row>
    <row r="14" spans="1:8" s="17" customFormat="1" ht="15">
      <c r="A14" s="38" t="s">
        <v>76</v>
      </c>
      <c r="B14" s="38"/>
      <c r="C14" s="38"/>
      <c r="D14" s="38"/>
      <c r="E14" s="38"/>
      <c r="F14" s="38"/>
      <c r="G14" s="38"/>
      <c r="H14" s="38"/>
    </row>
    <row r="15" spans="1:8" ht="15">
      <c r="A15" s="9" t="s">
        <v>35</v>
      </c>
      <c r="B15" s="9"/>
      <c r="C15" s="9"/>
      <c r="D15" s="9"/>
      <c r="E15" s="9"/>
      <c r="F15" s="9"/>
      <c r="G15" s="9"/>
      <c r="H15" s="9"/>
    </row>
    <row r="16" spans="1:8" ht="15">
      <c r="A16" s="9"/>
      <c r="B16" s="9"/>
      <c r="C16" s="9"/>
      <c r="D16" s="9"/>
      <c r="E16" s="9"/>
      <c r="F16" s="9"/>
      <c r="G16" s="9"/>
      <c r="H16" s="9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9"/>
      <c r="B21" s="9"/>
      <c r="C21" s="9"/>
      <c r="D21" s="9"/>
      <c r="E21" s="9"/>
      <c r="F21" s="9"/>
      <c r="G21" s="9"/>
      <c r="H21" s="9"/>
    </row>
    <row r="22" spans="1:8" ht="15">
      <c r="A22" s="9"/>
      <c r="B22" s="9"/>
      <c r="C22" s="9"/>
      <c r="D22" s="5"/>
      <c r="E22" s="9"/>
      <c r="F22" s="9"/>
      <c r="G22" s="9"/>
      <c r="H22" s="9"/>
    </row>
    <row r="23" spans="1:8" s="1" customFormat="1" ht="15">
      <c r="A23" s="19"/>
      <c r="B23" s="19"/>
      <c r="C23" s="19"/>
      <c r="D23" s="19"/>
      <c r="E23" s="19"/>
      <c r="F23" s="19"/>
      <c r="G23" s="19"/>
      <c r="H23" s="19"/>
    </row>
    <row r="24" spans="1:8" s="2" customFormat="1" ht="15">
      <c r="A24" s="39"/>
      <c r="B24" s="39"/>
      <c r="C24" s="39"/>
      <c r="D24" s="40"/>
      <c r="E24" s="40"/>
      <c r="F24" s="40"/>
      <c r="G24" s="40"/>
      <c r="H24" s="40"/>
    </row>
    <row r="25" spans="1:8" s="2" customFormat="1" ht="15">
      <c r="A25" s="9"/>
      <c r="B25" s="9"/>
      <c r="C25" s="9"/>
      <c r="D25" s="9"/>
      <c r="E25" s="9"/>
      <c r="F25" s="9"/>
      <c r="G25" s="9"/>
      <c r="H25" s="5"/>
    </row>
    <row r="26" spans="1:8" ht="15">
      <c r="A26" s="9"/>
      <c r="B26" s="9"/>
      <c r="C26" s="9"/>
      <c r="D26" s="9"/>
      <c r="E26" s="9"/>
      <c r="F26" s="9"/>
      <c r="G26" s="9"/>
      <c r="H26" s="9"/>
    </row>
    <row r="27" spans="1:8" ht="15">
      <c r="A27" s="3"/>
      <c r="B27" s="4"/>
      <c r="C27" s="4"/>
      <c r="D27" s="4"/>
      <c r="E27" s="3"/>
      <c r="F27" s="4"/>
      <c r="G27" s="4"/>
      <c r="H27" s="4"/>
    </row>
    <row r="28" spans="1:8" ht="24">
      <c r="A28" s="41" t="s">
        <v>61</v>
      </c>
      <c r="B28" s="41"/>
      <c r="C28" s="41"/>
      <c r="D28" s="42"/>
      <c r="E28" s="42"/>
      <c r="F28" s="42"/>
      <c r="G28" s="42"/>
      <c r="H28" s="42"/>
    </row>
    <row r="29" spans="1:10" ht="21">
      <c r="A29" s="3"/>
      <c r="B29" s="19"/>
      <c r="C29" s="19"/>
      <c r="D29" s="19"/>
      <c r="E29" s="31"/>
      <c r="F29" s="32"/>
      <c r="G29" s="19"/>
      <c r="H29" s="19"/>
      <c r="I29" s="1"/>
      <c r="J29" s="1"/>
    </row>
    <row r="30" spans="1:8" ht="15">
      <c r="A30" s="3"/>
      <c r="B30" s="4"/>
      <c r="C30" s="4"/>
      <c r="D30" s="4"/>
      <c r="E30" s="4"/>
      <c r="F30" s="3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19"/>
      <c r="C32" s="19"/>
      <c r="D32" s="19"/>
      <c r="E32" s="19"/>
      <c r="F32" s="19"/>
      <c r="G32" s="19"/>
      <c r="H32" s="19"/>
    </row>
    <row r="33" spans="1:8" ht="15">
      <c r="A33" s="9"/>
      <c r="B33" s="5"/>
      <c r="C33" s="5"/>
      <c r="D33" s="9"/>
      <c r="E33" s="5"/>
      <c r="F33" s="5"/>
      <c r="G33" s="5"/>
      <c r="H33" s="5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s="1" customFormat="1" ht="15">
      <c r="A37" s="3"/>
      <c r="B37" s="4"/>
      <c r="C37" s="4"/>
      <c r="D37" s="4"/>
      <c r="E37" s="4"/>
      <c r="F37" s="4"/>
      <c r="G37" s="4"/>
      <c r="H37" s="4"/>
    </row>
    <row r="38" spans="1:8" s="2" customFormat="1" ht="15">
      <c r="A38" s="9"/>
      <c r="B38" s="9"/>
      <c r="C38" s="9"/>
      <c r="D38" s="9"/>
      <c r="E38" s="9"/>
      <c r="F38" s="9"/>
      <c r="G38" s="9"/>
      <c r="H38" s="9"/>
    </row>
    <row r="39" spans="1:8" s="2" customFormat="1" ht="15">
      <c r="A39" s="9"/>
      <c r="B39" s="9"/>
      <c r="C39" s="9"/>
      <c r="D39" s="9"/>
      <c r="E39" s="9"/>
      <c r="F39" s="9"/>
      <c r="G39" s="9"/>
      <c r="H39" s="9"/>
    </row>
    <row r="40" spans="1:8" s="2" customFormat="1" ht="15">
      <c r="A40" s="9"/>
      <c r="B40" s="9"/>
      <c r="C40" s="9"/>
      <c r="D40" s="9"/>
      <c r="E40" s="9"/>
      <c r="F40" s="9"/>
      <c r="G40" s="9"/>
      <c r="H40" s="9"/>
    </row>
    <row r="41" spans="1:8" s="2" customFormat="1" ht="15">
      <c r="A41" s="9"/>
      <c r="B41" s="9"/>
      <c r="C41" s="9"/>
      <c r="D41" s="9"/>
      <c r="E41" s="9"/>
      <c r="F41" s="9"/>
      <c r="G41" s="9"/>
      <c r="H41" s="9"/>
    </row>
    <row r="42" spans="1:8" s="2" customFormat="1" ht="15">
      <c r="A42" s="9"/>
      <c r="B42" s="9"/>
      <c r="C42" s="9"/>
      <c r="D42" s="9"/>
      <c r="E42" s="9"/>
      <c r="F42" s="9"/>
      <c r="G42" s="9"/>
      <c r="H42" s="9"/>
    </row>
    <row r="43" spans="1:8" s="2" customFormat="1" ht="15">
      <c r="A43" s="9"/>
      <c r="B43" s="9"/>
      <c r="C43" s="9"/>
      <c r="D43" s="9"/>
      <c r="E43" s="9"/>
      <c r="F43" s="9"/>
      <c r="G43" s="9"/>
      <c r="H43" s="9"/>
    </row>
    <row r="44" spans="1:8" s="9" customFormat="1" ht="74.25" customHeight="1">
      <c r="A44" s="13" t="s">
        <v>0</v>
      </c>
      <c r="B44" s="14" t="s">
        <v>16</v>
      </c>
      <c r="C44" s="14" t="s">
        <v>27</v>
      </c>
      <c r="D44" s="14" t="s">
        <v>10</v>
      </c>
      <c r="E44" s="18" t="s">
        <v>11</v>
      </c>
      <c r="F44" s="14" t="s">
        <v>36</v>
      </c>
      <c r="G44" s="14" t="s">
        <v>37</v>
      </c>
      <c r="H44" s="14" t="s">
        <v>12</v>
      </c>
    </row>
    <row r="45" spans="1:8" s="9" customFormat="1" ht="74.25" customHeight="1">
      <c r="A45" s="33" t="s">
        <v>1</v>
      </c>
      <c r="B45" s="34">
        <v>3221</v>
      </c>
      <c r="C45" s="34" t="s">
        <v>51</v>
      </c>
      <c r="D45" s="35" t="s">
        <v>52</v>
      </c>
      <c r="E45" s="36" t="s">
        <v>53</v>
      </c>
      <c r="F45" s="37">
        <v>1000</v>
      </c>
      <c r="G45" s="37">
        <f>+F45/1.25</f>
        <v>800</v>
      </c>
      <c r="H45" s="36" t="s">
        <v>54</v>
      </c>
    </row>
    <row r="46" spans="1:8" s="9" customFormat="1" ht="74.25" customHeight="1">
      <c r="A46" s="33" t="s">
        <v>2</v>
      </c>
      <c r="B46" s="34">
        <v>3221</v>
      </c>
      <c r="C46" s="34" t="s">
        <v>55</v>
      </c>
      <c r="D46" s="35" t="s">
        <v>56</v>
      </c>
      <c r="E46" s="36" t="s">
        <v>53</v>
      </c>
      <c r="F46" s="37">
        <v>1700</v>
      </c>
      <c r="G46" s="37">
        <v>1360</v>
      </c>
      <c r="H46" s="36" t="s">
        <v>24</v>
      </c>
    </row>
    <row r="47" spans="1:8" s="9" customFormat="1" ht="74.25" customHeight="1">
      <c r="A47" s="33" t="s">
        <v>3</v>
      </c>
      <c r="B47" s="34">
        <v>3221</v>
      </c>
      <c r="C47" s="34" t="s">
        <v>57</v>
      </c>
      <c r="D47" s="35" t="s">
        <v>58</v>
      </c>
      <c r="E47" s="36" t="s">
        <v>53</v>
      </c>
      <c r="F47" s="37">
        <v>1000</v>
      </c>
      <c r="G47" s="37">
        <f>+F47/1.25</f>
        <v>800</v>
      </c>
      <c r="H47" s="36" t="s">
        <v>24</v>
      </c>
    </row>
    <row r="48" spans="1:8" s="9" customFormat="1" ht="74.25" customHeight="1">
      <c r="A48" s="33" t="s">
        <v>4</v>
      </c>
      <c r="B48" s="34">
        <v>3221</v>
      </c>
      <c r="C48" s="34" t="s">
        <v>59</v>
      </c>
      <c r="D48" s="35" t="s">
        <v>60</v>
      </c>
      <c r="E48" s="36" t="s">
        <v>53</v>
      </c>
      <c r="F48" s="37">
        <v>1000</v>
      </c>
      <c r="G48" s="37">
        <f>+F48/1.25</f>
        <v>800</v>
      </c>
      <c r="H48" s="36" t="s">
        <v>24</v>
      </c>
    </row>
    <row r="49" spans="1:8" s="12" customFormat="1" ht="49.5" customHeight="1">
      <c r="A49" s="21" t="s">
        <v>5</v>
      </c>
      <c r="B49" s="22">
        <v>3232</v>
      </c>
      <c r="C49" s="22" t="s">
        <v>38</v>
      </c>
      <c r="D49" s="26" t="s">
        <v>39</v>
      </c>
      <c r="E49" s="27" t="s">
        <v>25</v>
      </c>
      <c r="F49" s="28">
        <v>500</v>
      </c>
      <c r="G49" s="24">
        <f aca="true" t="shared" si="0" ref="G49:G67">+F49/1.25</f>
        <v>400</v>
      </c>
      <c r="H49" s="23" t="s">
        <v>24</v>
      </c>
    </row>
    <row r="50" spans="1:8" s="12" customFormat="1" ht="49.5" customHeight="1">
      <c r="A50" s="21" t="s">
        <v>13</v>
      </c>
      <c r="B50" s="22">
        <v>3232</v>
      </c>
      <c r="C50" s="22" t="s">
        <v>41</v>
      </c>
      <c r="D50" s="26" t="s">
        <v>42</v>
      </c>
      <c r="E50" s="27" t="s">
        <v>26</v>
      </c>
      <c r="F50" s="28">
        <v>600</v>
      </c>
      <c r="G50" s="24">
        <f t="shared" si="0"/>
        <v>480</v>
      </c>
      <c r="H50" s="23" t="s">
        <v>24</v>
      </c>
    </row>
    <row r="51" spans="1:8" s="12" customFormat="1" ht="49.5" customHeight="1">
      <c r="A51" s="21" t="s">
        <v>6</v>
      </c>
      <c r="B51" s="22">
        <v>3232</v>
      </c>
      <c r="C51" s="22" t="s">
        <v>28</v>
      </c>
      <c r="D51" s="23" t="s">
        <v>40</v>
      </c>
      <c r="E51" s="23" t="s">
        <v>26</v>
      </c>
      <c r="F51" s="24">
        <v>1900</v>
      </c>
      <c r="G51" s="24">
        <f t="shared" si="0"/>
        <v>1520</v>
      </c>
      <c r="H51" s="23" t="s">
        <v>24</v>
      </c>
    </row>
    <row r="52" spans="1:8" s="12" customFormat="1" ht="49.5" customHeight="1">
      <c r="A52" s="21" t="s">
        <v>7</v>
      </c>
      <c r="B52" s="22">
        <v>3232</v>
      </c>
      <c r="C52" s="22" t="s">
        <v>44</v>
      </c>
      <c r="D52" s="23" t="s">
        <v>43</v>
      </c>
      <c r="E52" s="23" t="s">
        <v>26</v>
      </c>
      <c r="F52" s="24">
        <v>1500</v>
      </c>
      <c r="G52" s="24">
        <v>1200</v>
      </c>
      <c r="H52" s="23" t="s">
        <v>24</v>
      </c>
    </row>
    <row r="53" spans="1:8" s="12" customFormat="1" ht="49.5" customHeight="1">
      <c r="A53" s="21" t="s">
        <v>17</v>
      </c>
      <c r="B53" s="22">
        <v>3232</v>
      </c>
      <c r="C53" s="22"/>
      <c r="D53" s="23" t="s">
        <v>62</v>
      </c>
      <c r="E53" s="23" t="s">
        <v>26</v>
      </c>
      <c r="F53" s="24">
        <v>3000</v>
      </c>
      <c r="G53" s="24">
        <f t="shared" si="0"/>
        <v>2400</v>
      </c>
      <c r="H53" s="23" t="s">
        <v>24</v>
      </c>
    </row>
    <row r="54" spans="1:8" s="12" customFormat="1" ht="49.5" customHeight="1">
      <c r="A54" s="21" t="s">
        <v>8</v>
      </c>
      <c r="B54" s="22">
        <v>3232</v>
      </c>
      <c r="C54" s="22"/>
      <c r="D54" s="23" t="s">
        <v>63</v>
      </c>
      <c r="E54" s="23" t="s">
        <v>26</v>
      </c>
      <c r="F54" s="24">
        <v>4400</v>
      </c>
      <c r="G54" s="24">
        <f t="shared" si="0"/>
        <v>3520</v>
      </c>
      <c r="H54" s="23" t="s">
        <v>24</v>
      </c>
    </row>
    <row r="55" spans="1:8" s="12" customFormat="1" ht="49.5" customHeight="1">
      <c r="A55" s="21" t="s">
        <v>9</v>
      </c>
      <c r="B55" s="22">
        <v>3238</v>
      </c>
      <c r="C55" s="22"/>
      <c r="D55" s="23" t="s">
        <v>64</v>
      </c>
      <c r="E55" s="23" t="s">
        <v>26</v>
      </c>
      <c r="F55" s="24">
        <v>2600</v>
      </c>
      <c r="G55" s="24">
        <f t="shared" si="0"/>
        <v>2080</v>
      </c>
      <c r="H55" s="23" t="s">
        <v>24</v>
      </c>
    </row>
    <row r="56" spans="1:8" s="12" customFormat="1" ht="49.5" customHeight="1">
      <c r="A56" s="21" t="s">
        <v>49</v>
      </c>
      <c r="B56" s="22">
        <v>3238</v>
      </c>
      <c r="C56" s="22"/>
      <c r="D56" s="23" t="s">
        <v>65</v>
      </c>
      <c r="E56" s="23" t="s">
        <v>26</v>
      </c>
      <c r="F56" s="24">
        <v>1000</v>
      </c>
      <c r="G56" s="24">
        <f t="shared" si="0"/>
        <v>800</v>
      </c>
      <c r="H56" s="23" t="s">
        <v>24</v>
      </c>
    </row>
    <row r="57" spans="1:8" s="12" customFormat="1" ht="49.5" customHeight="1">
      <c r="A57" s="21" t="s">
        <v>50</v>
      </c>
      <c r="B57" s="22">
        <v>3238</v>
      </c>
      <c r="C57" s="22"/>
      <c r="D57" s="23" t="s">
        <v>66</v>
      </c>
      <c r="E57" s="23" t="s">
        <v>26</v>
      </c>
      <c r="F57" s="24">
        <v>2100</v>
      </c>
      <c r="G57" s="24">
        <f t="shared" si="0"/>
        <v>1680</v>
      </c>
      <c r="H57" s="23" t="s">
        <v>24</v>
      </c>
    </row>
    <row r="58" spans="1:8" s="12" customFormat="1" ht="49.5" customHeight="1">
      <c r="A58" s="21" t="s">
        <v>70</v>
      </c>
      <c r="B58" s="22">
        <v>4221</v>
      </c>
      <c r="C58" s="22" t="s">
        <v>45</v>
      </c>
      <c r="D58" s="23" t="s">
        <v>46</v>
      </c>
      <c r="E58" s="23" t="s">
        <v>47</v>
      </c>
      <c r="F58" s="24">
        <v>2500</v>
      </c>
      <c r="G58" s="24">
        <f t="shared" si="0"/>
        <v>2000</v>
      </c>
      <c r="H58" s="23" t="s">
        <v>24</v>
      </c>
    </row>
    <row r="59" spans="1:8" s="12" customFormat="1" ht="49.5" customHeight="1">
      <c r="A59" s="21" t="s">
        <v>71</v>
      </c>
      <c r="B59" s="22">
        <v>4221</v>
      </c>
      <c r="C59" s="22"/>
      <c r="D59" s="29" t="s">
        <v>77</v>
      </c>
      <c r="E59" s="23" t="s">
        <v>47</v>
      </c>
      <c r="F59" s="24">
        <v>3000</v>
      </c>
      <c r="G59" s="24">
        <f t="shared" si="0"/>
        <v>2400</v>
      </c>
      <c r="H59" s="23" t="s">
        <v>24</v>
      </c>
    </row>
    <row r="60" spans="1:8" s="12" customFormat="1" ht="49.5" customHeight="1">
      <c r="A60" s="21" t="s">
        <v>72</v>
      </c>
      <c r="B60" s="22">
        <v>4221</v>
      </c>
      <c r="C60" s="22"/>
      <c r="D60" s="29" t="s">
        <v>48</v>
      </c>
      <c r="E60" s="23" t="s">
        <v>47</v>
      </c>
      <c r="F60" s="24">
        <v>3000</v>
      </c>
      <c r="G60" s="24">
        <f t="shared" si="0"/>
        <v>2400</v>
      </c>
      <c r="H60" s="23" t="s">
        <v>24</v>
      </c>
    </row>
    <row r="61" spans="1:8" s="12" customFormat="1" ht="49.5" customHeight="1">
      <c r="A61" s="21" t="s">
        <v>73</v>
      </c>
      <c r="B61" s="22">
        <v>4221</v>
      </c>
      <c r="C61" s="22"/>
      <c r="D61" s="29" t="s">
        <v>79</v>
      </c>
      <c r="E61" s="23" t="s">
        <v>47</v>
      </c>
      <c r="F61" s="24">
        <v>3000</v>
      </c>
      <c r="G61" s="24">
        <f t="shared" si="0"/>
        <v>2400</v>
      </c>
      <c r="H61" s="23" t="s">
        <v>24</v>
      </c>
    </row>
    <row r="62" spans="1:8" s="12" customFormat="1" ht="49.5" customHeight="1">
      <c r="A62" s="21" t="s">
        <v>74</v>
      </c>
      <c r="B62" s="22">
        <v>4227</v>
      </c>
      <c r="C62" s="23"/>
      <c r="D62" s="29" t="s">
        <v>67</v>
      </c>
      <c r="E62" s="23" t="s">
        <v>47</v>
      </c>
      <c r="F62" s="24">
        <v>2100</v>
      </c>
      <c r="G62" s="24">
        <f t="shared" si="0"/>
        <v>1680</v>
      </c>
      <c r="H62" s="23" t="s">
        <v>24</v>
      </c>
    </row>
    <row r="63" spans="1:8" s="12" customFormat="1" ht="49.5" customHeight="1">
      <c r="A63" s="21" t="s">
        <v>75</v>
      </c>
      <c r="B63" s="22">
        <v>4227</v>
      </c>
      <c r="C63" s="23"/>
      <c r="D63" s="29" t="s">
        <v>68</v>
      </c>
      <c r="E63" s="23" t="s">
        <v>47</v>
      </c>
      <c r="F63" s="24">
        <v>7500</v>
      </c>
      <c r="G63" s="24">
        <f t="shared" si="0"/>
        <v>6000</v>
      </c>
      <c r="H63" s="23" t="s">
        <v>24</v>
      </c>
    </row>
    <row r="64" spans="1:8" s="12" customFormat="1" ht="49.5" customHeight="1">
      <c r="A64" s="21" t="s">
        <v>78</v>
      </c>
      <c r="B64" s="22">
        <v>4226</v>
      </c>
      <c r="C64" s="23"/>
      <c r="D64" s="29" t="s">
        <v>69</v>
      </c>
      <c r="E64" s="23" t="s">
        <v>47</v>
      </c>
      <c r="F64" s="24">
        <v>25000</v>
      </c>
      <c r="G64" s="24">
        <f t="shared" si="0"/>
        <v>20000</v>
      </c>
      <c r="H64" s="23" t="s">
        <v>24</v>
      </c>
    </row>
    <row r="65" spans="1:8" s="12" customFormat="1" ht="49.5" customHeight="1">
      <c r="A65" s="21"/>
      <c r="B65" s="22"/>
      <c r="C65" s="22"/>
      <c r="D65" s="25"/>
      <c r="E65" s="23"/>
      <c r="F65" s="24"/>
      <c r="G65" s="24"/>
      <c r="H65" s="23"/>
    </row>
    <row r="66" spans="1:8" s="12" customFormat="1" ht="49.5" customHeight="1">
      <c r="A66" s="21"/>
      <c r="B66" s="22"/>
      <c r="C66" s="22"/>
      <c r="D66" s="25"/>
      <c r="E66" s="23"/>
      <c r="F66" s="24"/>
      <c r="G66" s="24"/>
      <c r="H66" s="23"/>
    </row>
    <row r="67" spans="1:8" s="12" customFormat="1" ht="49.5" customHeight="1">
      <c r="A67" s="43" t="s">
        <v>14</v>
      </c>
      <c r="B67" s="44"/>
      <c r="C67" s="44"/>
      <c r="D67" s="45"/>
      <c r="E67" s="23"/>
      <c r="F67" s="30">
        <v>68400</v>
      </c>
      <c r="G67" s="30">
        <f t="shared" si="0"/>
        <v>54720</v>
      </c>
      <c r="H67" s="23"/>
    </row>
    <row r="68" s="9" customFormat="1" ht="15">
      <c r="G68" s="11"/>
    </row>
    <row r="69" s="9" customFormat="1" ht="15">
      <c r="F69" s="10"/>
    </row>
    <row r="70" spans="1:8" s="9" customFormat="1" ht="16.5">
      <c r="A70" s="12" t="s">
        <v>81</v>
      </c>
      <c r="B70" s="12"/>
      <c r="C70" s="12"/>
      <c r="D70" s="12"/>
      <c r="E70" s="15"/>
      <c r="F70" s="12"/>
      <c r="G70" s="12" t="s">
        <v>82</v>
      </c>
      <c r="H70" s="12"/>
    </row>
    <row r="71" spans="1:8" s="9" customFormat="1" ht="16.5">
      <c r="A71" s="12"/>
      <c r="B71" s="12"/>
      <c r="C71" s="12"/>
      <c r="D71" s="12"/>
      <c r="E71" s="12"/>
      <c r="F71" s="12"/>
      <c r="G71" s="12"/>
      <c r="H71" s="12"/>
    </row>
    <row r="72" spans="1:8" s="9" customFormat="1" ht="16.5">
      <c r="A72" s="12" t="s">
        <v>80</v>
      </c>
      <c r="B72" s="12"/>
      <c r="C72" s="12"/>
      <c r="D72" s="12"/>
      <c r="E72" s="12"/>
      <c r="F72" s="12"/>
      <c r="G72" s="12" t="s">
        <v>35</v>
      </c>
      <c r="H72" s="12"/>
    </row>
    <row r="73" spans="1:8" s="9" customFormat="1" ht="16.5">
      <c r="A73" s="12"/>
      <c r="B73" s="12"/>
      <c r="C73" s="12"/>
      <c r="D73" s="12"/>
      <c r="E73" s="12"/>
      <c r="F73" s="12"/>
      <c r="G73" s="12"/>
      <c r="H73" s="12"/>
    </row>
    <row r="74" s="9" customFormat="1" ht="15"/>
    <row r="75" s="9" customFormat="1" ht="15"/>
    <row r="76" s="9" customFormat="1" ht="15"/>
    <row r="77" s="9" customFormat="1" ht="15"/>
  </sheetData>
  <sheetProtection/>
  <mergeCells count="5">
    <mergeCell ref="A13:H13"/>
    <mergeCell ref="A14:H14"/>
    <mergeCell ref="A24:H24"/>
    <mergeCell ref="A28:H28"/>
    <mergeCell ref="A67:D67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61" r:id="rId1"/>
  <rowBreaks count="2" manualBreakCount="2">
    <brk id="43" max="7" man="1"/>
    <brk id="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0" sqref="C30"/>
    </sheetView>
  </sheetViews>
  <sheetFormatPr defaultColWidth="9.140625" defaultRowHeight="12.75"/>
  <cols>
    <col min="2" max="2" width="11.421875" style="0" customWidth="1"/>
    <col min="3" max="3" width="11.7109375" style="0" bestFit="1" customWidth="1"/>
    <col min="4" max="4" width="11.7109375" style="0" customWidth="1"/>
    <col min="5" max="5" width="13.28125" style="0" customWidth="1"/>
    <col min="6" max="6" width="15.28125" style="0" customWidth="1"/>
  </cols>
  <sheetData>
    <row r="1" spans="1:6" ht="12.75">
      <c r="A1" s="7" t="s">
        <v>15</v>
      </c>
      <c r="B1" s="8" t="s">
        <v>18</v>
      </c>
      <c r="C1" s="7" t="s">
        <v>19</v>
      </c>
      <c r="D1" s="7" t="s">
        <v>23</v>
      </c>
      <c r="E1" t="s">
        <v>20</v>
      </c>
      <c r="F1" s="7" t="s">
        <v>22</v>
      </c>
    </row>
    <row r="2" spans="1:5" ht="12.75">
      <c r="A2">
        <v>3111</v>
      </c>
      <c r="B2" s="6">
        <v>3723000</v>
      </c>
      <c r="C2" s="6"/>
      <c r="D2" s="6"/>
      <c r="E2" s="6">
        <f>SUM(B2:D2)</f>
        <v>3723000</v>
      </c>
    </row>
    <row r="3" spans="1:5" ht="12.75">
      <c r="A3">
        <v>3121</v>
      </c>
      <c r="B3" s="6">
        <v>507100</v>
      </c>
      <c r="C3" s="6"/>
      <c r="D3" s="6"/>
      <c r="E3" s="6">
        <f aca="true" t="shared" si="0" ref="E3:E37">SUM(B3:D3)</f>
        <v>507100</v>
      </c>
    </row>
    <row r="4" spans="1:5" ht="12.75">
      <c r="A4">
        <v>3132</v>
      </c>
      <c r="B4" s="6">
        <v>562800</v>
      </c>
      <c r="C4" s="6"/>
      <c r="D4" s="6"/>
      <c r="E4" s="6">
        <f t="shared" si="0"/>
        <v>562800</v>
      </c>
    </row>
    <row r="5" spans="1:5" ht="12.75">
      <c r="A5">
        <v>3133</v>
      </c>
      <c r="B5" s="6">
        <v>61800</v>
      </c>
      <c r="C5" s="6"/>
      <c r="D5" s="6"/>
      <c r="E5" s="6">
        <f t="shared" si="0"/>
        <v>61800</v>
      </c>
    </row>
    <row r="6" spans="1:5" ht="12.75">
      <c r="A6">
        <v>3211</v>
      </c>
      <c r="B6" s="6">
        <v>500</v>
      </c>
      <c r="C6" s="6">
        <v>26700</v>
      </c>
      <c r="D6" s="6"/>
      <c r="E6" s="6">
        <f t="shared" si="0"/>
        <v>27200</v>
      </c>
    </row>
    <row r="7" spans="1:5" ht="12.75">
      <c r="A7">
        <v>3212</v>
      </c>
      <c r="B7" s="6">
        <v>114840</v>
      </c>
      <c r="C7" s="6"/>
      <c r="D7" s="6"/>
      <c r="E7" s="6">
        <f t="shared" si="0"/>
        <v>114840</v>
      </c>
    </row>
    <row r="8" spans="1:5" ht="12.75">
      <c r="A8">
        <v>3213</v>
      </c>
      <c r="B8" s="6">
        <v>1560</v>
      </c>
      <c r="C8" s="6"/>
      <c r="D8" s="6"/>
      <c r="E8" s="6">
        <f t="shared" si="0"/>
        <v>1560</v>
      </c>
    </row>
    <row r="9" spans="1:5" ht="12.75">
      <c r="A9">
        <v>3214</v>
      </c>
      <c r="B9" s="6">
        <v>2000</v>
      </c>
      <c r="C9" s="6">
        <v>3000</v>
      </c>
      <c r="D9" s="6"/>
      <c r="E9" s="6">
        <f t="shared" si="0"/>
        <v>5000</v>
      </c>
    </row>
    <row r="10" spans="1:6" ht="12.75">
      <c r="A10">
        <v>3221</v>
      </c>
      <c r="B10" s="6">
        <v>21350</v>
      </c>
      <c r="C10" s="6">
        <v>24900</v>
      </c>
      <c r="D10" s="6"/>
      <c r="E10" s="6">
        <f t="shared" si="0"/>
        <v>46250</v>
      </c>
      <c r="F10" s="6">
        <f>E10</f>
        <v>46250</v>
      </c>
    </row>
    <row r="11" spans="1:6" ht="12.75">
      <c r="A11">
        <v>3222</v>
      </c>
      <c r="B11" s="6">
        <v>10870</v>
      </c>
      <c r="C11" s="6">
        <v>107000</v>
      </c>
      <c r="D11" s="6"/>
      <c r="E11" s="6">
        <f t="shared" si="0"/>
        <v>117870</v>
      </c>
      <c r="F11" s="6">
        <f aca="true" t="shared" si="1" ref="F11:F19">E11</f>
        <v>117870</v>
      </c>
    </row>
    <row r="12" spans="1:6" ht="12.75">
      <c r="A12">
        <v>3223</v>
      </c>
      <c r="B12" s="6">
        <v>672000</v>
      </c>
      <c r="C12" s="6">
        <v>10000</v>
      </c>
      <c r="D12" s="6"/>
      <c r="E12" s="6">
        <f t="shared" si="0"/>
        <v>682000</v>
      </c>
      <c r="F12" s="6">
        <f t="shared" si="1"/>
        <v>682000</v>
      </c>
    </row>
    <row r="13" spans="1:6" ht="12.75">
      <c r="A13">
        <v>3224</v>
      </c>
      <c r="B13" s="6">
        <v>2280</v>
      </c>
      <c r="C13" s="6"/>
      <c r="D13" s="6"/>
      <c r="E13" s="6">
        <f t="shared" si="0"/>
        <v>2280</v>
      </c>
      <c r="F13" s="6">
        <f t="shared" si="1"/>
        <v>2280</v>
      </c>
    </row>
    <row r="14" spans="1:6" ht="12.75">
      <c r="A14">
        <v>3225</v>
      </c>
      <c r="B14" s="6">
        <v>3700</v>
      </c>
      <c r="C14" s="6"/>
      <c r="D14" s="6"/>
      <c r="E14" s="6">
        <f t="shared" si="0"/>
        <v>3700</v>
      </c>
      <c r="F14" s="6">
        <f t="shared" si="1"/>
        <v>3700</v>
      </c>
    </row>
    <row r="15" spans="1:6" ht="12.75">
      <c r="A15">
        <v>3231</v>
      </c>
      <c r="B15" s="6">
        <v>54000</v>
      </c>
      <c r="C15" s="6">
        <v>43300</v>
      </c>
      <c r="D15" s="6"/>
      <c r="E15" s="6">
        <f t="shared" si="0"/>
        <v>97300</v>
      </c>
      <c r="F15" s="6">
        <f t="shared" si="1"/>
        <v>97300</v>
      </c>
    </row>
    <row r="16" spans="1:6" ht="12.75">
      <c r="A16">
        <v>3232</v>
      </c>
      <c r="B16" s="6">
        <v>404000</v>
      </c>
      <c r="C16" s="6">
        <v>13400</v>
      </c>
      <c r="D16" s="6"/>
      <c r="E16" s="6">
        <f t="shared" si="0"/>
        <v>417400</v>
      </c>
      <c r="F16" s="6">
        <f t="shared" si="1"/>
        <v>417400</v>
      </c>
    </row>
    <row r="17" spans="1:6" ht="12.75">
      <c r="A17">
        <v>3233</v>
      </c>
      <c r="B17" s="6">
        <v>1000</v>
      </c>
      <c r="C17" s="6">
        <v>36500</v>
      </c>
      <c r="D17" s="6"/>
      <c r="E17" s="6">
        <f t="shared" si="0"/>
        <v>37500</v>
      </c>
      <c r="F17" s="6">
        <f t="shared" si="1"/>
        <v>37500</v>
      </c>
    </row>
    <row r="18" spans="1:6" ht="12.75">
      <c r="A18">
        <v>3234</v>
      </c>
      <c r="B18" s="6">
        <v>93800</v>
      </c>
      <c r="C18" s="6"/>
      <c r="D18" s="6"/>
      <c r="E18" s="6">
        <f t="shared" si="0"/>
        <v>93800</v>
      </c>
      <c r="F18" s="6">
        <v>16000</v>
      </c>
    </row>
    <row r="19" spans="1:6" ht="12.75">
      <c r="A19">
        <v>3235</v>
      </c>
      <c r="B19" s="6">
        <v>8480</v>
      </c>
      <c r="C19" s="6">
        <v>8200</v>
      </c>
      <c r="D19" s="6"/>
      <c r="E19" s="6">
        <f t="shared" si="0"/>
        <v>16680</v>
      </c>
      <c r="F19" s="6">
        <f t="shared" si="1"/>
        <v>16680</v>
      </c>
    </row>
    <row r="20" spans="1:5" ht="12.75">
      <c r="A20">
        <v>3237</v>
      </c>
      <c r="B20" s="6">
        <v>30000</v>
      </c>
      <c r="C20" s="6">
        <v>1092000</v>
      </c>
      <c r="D20" s="6"/>
      <c r="E20" s="6">
        <f t="shared" si="0"/>
        <v>1122000</v>
      </c>
    </row>
    <row r="21" spans="1:6" ht="12.75">
      <c r="A21">
        <v>3238</v>
      </c>
      <c r="B21" s="6">
        <v>30000</v>
      </c>
      <c r="C21" s="6"/>
      <c r="D21" s="6"/>
      <c r="E21" s="6">
        <f t="shared" si="0"/>
        <v>30000</v>
      </c>
      <c r="F21" s="6">
        <f>E21</f>
        <v>30000</v>
      </c>
    </row>
    <row r="22" spans="1:6" ht="12.75">
      <c r="A22">
        <v>3239</v>
      </c>
      <c r="B22" s="6">
        <v>459387</v>
      </c>
      <c r="C22" s="6">
        <v>459000</v>
      </c>
      <c r="D22" s="6"/>
      <c r="E22" s="6">
        <f t="shared" si="0"/>
        <v>918387</v>
      </c>
      <c r="F22" s="6">
        <f>E22</f>
        <v>918387</v>
      </c>
    </row>
    <row r="23" spans="1:6" ht="12.75">
      <c r="A23">
        <v>3241</v>
      </c>
      <c r="B23" s="6"/>
      <c r="C23" s="6"/>
      <c r="D23" s="6"/>
      <c r="E23" s="6">
        <f t="shared" si="0"/>
        <v>0</v>
      </c>
      <c r="F23" s="6"/>
    </row>
    <row r="24" spans="1:5" ht="12.75">
      <c r="A24">
        <v>3291</v>
      </c>
      <c r="B24" s="6">
        <v>29500</v>
      </c>
      <c r="C24" s="6"/>
      <c r="D24" s="6"/>
      <c r="E24" s="6">
        <f t="shared" si="0"/>
        <v>29500</v>
      </c>
    </row>
    <row r="25" spans="1:6" ht="12.75">
      <c r="A25">
        <v>3292</v>
      </c>
      <c r="B25" s="6">
        <v>41800</v>
      </c>
      <c r="C25" s="6"/>
      <c r="D25" s="6"/>
      <c r="E25" s="6">
        <f t="shared" si="0"/>
        <v>41800</v>
      </c>
      <c r="F25" s="6">
        <f>E25</f>
        <v>41800</v>
      </c>
    </row>
    <row r="26" spans="1:6" ht="12.75">
      <c r="A26">
        <v>3293</v>
      </c>
      <c r="B26" s="6">
        <v>2000</v>
      </c>
      <c r="C26" s="6">
        <v>3500</v>
      </c>
      <c r="D26" s="6"/>
      <c r="E26" s="6">
        <f t="shared" si="0"/>
        <v>5500</v>
      </c>
      <c r="F26" s="6">
        <f>E26</f>
        <v>5500</v>
      </c>
    </row>
    <row r="27" spans="1:5" ht="12.75">
      <c r="A27">
        <v>3294</v>
      </c>
      <c r="B27" s="6">
        <v>6330</v>
      </c>
      <c r="C27" s="6">
        <v>5000</v>
      </c>
      <c r="D27" s="6"/>
      <c r="E27" s="6">
        <f t="shared" si="0"/>
        <v>11330</v>
      </c>
    </row>
    <row r="28" spans="1:5" ht="12.75">
      <c r="A28">
        <v>3295</v>
      </c>
      <c r="B28" s="6">
        <v>8000</v>
      </c>
      <c r="C28" s="6">
        <v>3300</v>
      </c>
      <c r="D28" s="6"/>
      <c r="E28" s="6">
        <f t="shared" si="0"/>
        <v>11300</v>
      </c>
    </row>
    <row r="29" spans="1:6" ht="12.75">
      <c r="A29">
        <v>3299</v>
      </c>
      <c r="B29" s="6">
        <v>9873</v>
      </c>
      <c r="C29" s="6">
        <v>4000</v>
      </c>
      <c r="D29" s="6"/>
      <c r="E29" s="6">
        <f t="shared" si="0"/>
        <v>13873</v>
      </c>
      <c r="F29" s="6">
        <f>E29</f>
        <v>13873</v>
      </c>
    </row>
    <row r="30" spans="1:5" ht="12.75">
      <c r="A30">
        <v>3431</v>
      </c>
      <c r="B30" s="6">
        <v>14030</v>
      </c>
      <c r="C30" s="6"/>
      <c r="D30" s="6"/>
      <c r="E30" s="6">
        <f t="shared" si="0"/>
        <v>14030</v>
      </c>
    </row>
    <row r="31" spans="1:5" ht="12.75">
      <c r="A31">
        <v>3433</v>
      </c>
      <c r="B31" s="6">
        <v>8000</v>
      </c>
      <c r="C31" s="6"/>
      <c r="D31" s="6"/>
      <c r="E31" s="6">
        <f t="shared" si="0"/>
        <v>8000</v>
      </c>
    </row>
    <row r="32" spans="1:5" ht="12.75">
      <c r="A32">
        <v>3831</v>
      </c>
      <c r="B32" s="6"/>
      <c r="C32" s="6"/>
      <c r="D32" s="6"/>
      <c r="E32" s="6">
        <f t="shared" si="0"/>
        <v>0</v>
      </c>
    </row>
    <row r="33" spans="1:6" ht="12.75">
      <c r="A33">
        <v>4221</v>
      </c>
      <c r="B33" s="6">
        <v>36000</v>
      </c>
      <c r="C33" s="6"/>
      <c r="D33" s="6"/>
      <c r="E33" s="6">
        <f t="shared" si="0"/>
        <v>36000</v>
      </c>
      <c r="F33" s="6">
        <f>E33</f>
        <v>36000</v>
      </c>
    </row>
    <row r="34" spans="1:6" ht="12.75">
      <c r="A34">
        <v>4223</v>
      </c>
      <c r="B34" s="6"/>
      <c r="C34" s="6"/>
      <c r="D34" s="6"/>
      <c r="E34" s="6">
        <f t="shared" si="0"/>
        <v>0</v>
      </c>
      <c r="F34" s="6">
        <f>E34</f>
        <v>0</v>
      </c>
    </row>
    <row r="35" spans="1:6" ht="12.75">
      <c r="A35">
        <v>4227</v>
      </c>
      <c r="B35" s="6">
        <v>280000</v>
      </c>
      <c r="C35" s="6"/>
      <c r="D35" s="6"/>
      <c r="E35" s="6">
        <f t="shared" si="0"/>
        <v>280000</v>
      </c>
      <c r="F35" s="6">
        <f>E35</f>
        <v>280000</v>
      </c>
    </row>
    <row r="36" spans="1:6" ht="12.75">
      <c r="A36">
        <v>4231</v>
      </c>
      <c r="B36" s="6"/>
      <c r="C36" s="6"/>
      <c r="D36" s="6"/>
      <c r="E36" s="6">
        <f t="shared" si="0"/>
        <v>0</v>
      </c>
      <c r="F36" s="6">
        <f>E36</f>
        <v>0</v>
      </c>
    </row>
    <row r="37" spans="1:6" ht="12.75">
      <c r="A37">
        <v>4262</v>
      </c>
      <c r="B37" s="6">
        <v>24000</v>
      </c>
      <c r="C37" s="6"/>
      <c r="D37" s="6"/>
      <c r="E37" s="6">
        <f t="shared" si="0"/>
        <v>24000</v>
      </c>
      <c r="F37" s="6">
        <f>E37</f>
        <v>24000</v>
      </c>
    </row>
    <row r="38" spans="1:6" ht="12.75">
      <c r="A38" s="7" t="s">
        <v>21</v>
      </c>
      <c r="E38" s="6">
        <f>SUM(E2:E37)</f>
        <v>9063800</v>
      </c>
      <c r="F38" s="6">
        <f>SUM(F2:F37)</f>
        <v>2786540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LMBR</dc:creator>
  <cp:keywords/>
  <dc:description/>
  <cp:lastModifiedBy>MARINA TRGOVČEVIĆ</cp:lastModifiedBy>
  <cp:lastPrinted>2023-05-03T08:21:09Z</cp:lastPrinted>
  <dcterms:created xsi:type="dcterms:W3CDTF">1996-10-14T23:33:28Z</dcterms:created>
  <dcterms:modified xsi:type="dcterms:W3CDTF">2024-01-12T13:32:28Z</dcterms:modified>
  <cp:category/>
  <cp:version/>
  <cp:contentType/>
  <cp:contentStatus/>
</cp:coreProperties>
</file>